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25" windowWidth="21630" windowHeight="5040" tabRatio="704" firstSheet="10" activeTab="11"/>
  </bookViews>
  <sheets>
    <sheet name="2017.4認定 (39)" sheetId="26" r:id="rId1"/>
    <sheet name="2017.9ﾃﾞｰﾀ" sheetId="25" r:id="rId2"/>
    <sheet name="2017.3候補" sheetId="20" r:id="rId3"/>
    <sheet name="2017.3ﾃﾞｰﾀ" sheetId="19" r:id="rId4"/>
    <sheet name="受講者ﾘｽﾄ" sheetId="11" r:id="rId5"/>
    <sheet name="認定更新" sheetId="2" r:id="rId6"/>
    <sheet name=" 認定者ﾘｽﾄ(全)" sheetId="18" r:id="rId7"/>
    <sheet name="2016.10認定(0)" sheetId="16" r:id="rId8"/>
    <sheet name="2016.9候補 " sheetId="17" r:id="rId9"/>
    <sheet name=" 2016.4認定(83)" sheetId="3" r:id="rId10"/>
    <sheet name="2016.3候補 " sheetId="12" r:id="rId11"/>
    <sheet name="ｹﾞｰﾄｷｰﾊﾟｰが勤務する薬局" sheetId="14" r:id="rId12"/>
    <sheet name="2015.10認定(45)" sheetId="4" r:id="rId13"/>
    <sheet name="2015.9候補" sheetId="5" r:id="rId14"/>
    <sheet name="2015.4認定(86)" sheetId="6" r:id="rId15"/>
    <sheet name="2015.3候補" sheetId="7" r:id="rId16"/>
    <sheet name="2014.10 認定(49)" sheetId="8" r:id="rId17"/>
    <sheet name="2014.9候補" sheetId="9" r:id="rId18"/>
    <sheet name="コード" sheetId="10" r:id="rId19"/>
  </sheets>
  <externalReferences>
    <externalReference r:id="rId20"/>
    <externalReference r:id="rId21"/>
  </externalReferences>
  <definedNames>
    <definedName name="_xlnm._FilterDatabase" localSheetId="14" hidden="1">'2015.4認定(86)'!$A$1:$AE$87</definedName>
    <definedName name="_xlnm.Print_Area" localSheetId="9">' 2016.4認定(83)'!$A$2:$J$84</definedName>
    <definedName name="_xlnm.Print_Area" localSheetId="6">' 認定者ﾘｽﾄ(全)'!$A$1:$U$304</definedName>
    <definedName name="_xlnm.Print_Area" localSheetId="16">'2014.10 認定(49)'!$A$1:$K$50</definedName>
    <definedName name="_xlnm.Print_Area" localSheetId="17">'2014.9候補'!$A$1:$H$74</definedName>
    <definedName name="_xlnm.Print_Area" localSheetId="14">'2015.4認定(86)'!$A$1:$K$87</definedName>
    <definedName name="_xlnm.Print_Area" localSheetId="7">'2016.10認定(0)'!$A$2:$J$84</definedName>
    <definedName name="_xlnm.Print_Area" localSheetId="11">ｹﾞｰﾄｷｰﾊﾟｰが勤務する薬局!$A$1:$D$215</definedName>
    <definedName name="_xlnm.Print_Area" localSheetId="5">認定更新!$A$1:$J$42</definedName>
    <definedName name="_xlnm.Print_Titles" localSheetId="9">' 2016.4認定(83)'!$1:$1</definedName>
    <definedName name="_xlnm.Print_Titles" localSheetId="6">' 認定者ﾘｽﾄ(全)'!$1:$1</definedName>
    <definedName name="_xlnm.Print_Titles" localSheetId="16">'2014.10 認定(49)'!$1:$1</definedName>
    <definedName name="_xlnm.Print_Titles" localSheetId="17">'2014.9候補'!$1:$1</definedName>
    <definedName name="_xlnm.Print_Titles" localSheetId="12">'2015.10認定(45)'!$1:$1</definedName>
    <definedName name="_xlnm.Print_Titles" localSheetId="15">'2015.3候補'!$1:$1</definedName>
    <definedName name="_xlnm.Print_Titles" localSheetId="14">'2015.4認定(86)'!$1:$1</definedName>
    <definedName name="_xlnm.Print_Titles" localSheetId="13">'2015.9候補'!$1:$1</definedName>
    <definedName name="_xlnm.Print_Titles" localSheetId="7">'2016.10認定(0)'!$1:$1</definedName>
    <definedName name="_xlnm.Print_Titles" localSheetId="10">'2016.3候補 '!$1:$1</definedName>
    <definedName name="_xlnm.Print_Titles" localSheetId="8">'2016.9候補 '!$1:$1</definedName>
    <definedName name="_xlnm.Print_Titles" localSheetId="3">'2017.3ﾃﾞｰﾀ'!$1:$1</definedName>
    <definedName name="_xlnm.Print_Titles" localSheetId="2">'2017.3候補'!$1:$1</definedName>
    <definedName name="_xlnm.Print_Titles" localSheetId="0">'2017.4認定 (39)'!$1:$1</definedName>
    <definedName name="_xlnm.Print_Titles" localSheetId="1">'2017.9ﾃﾞｰﾀ'!$1:$1</definedName>
    <definedName name="_xlnm.Print_Titles" localSheetId="11">ｹﾞｰﾄｷｰﾊﾟｰが勤務する薬局!$1:$1</definedName>
    <definedName name="_xlnm.Print_Titles" localSheetId="4">受講者ﾘｽﾄ!$1:$1</definedName>
  </definedNames>
  <calcPr calcId="145621"/>
</workbook>
</file>

<file path=xl/calcChain.xml><?xml version="1.0" encoding="utf-8"?>
<calcChain xmlns="http://schemas.openxmlformats.org/spreadsheetml/2006/main">
  <c r="C267" i="18" l="1"/>
  <c r="D3" i="26" l="1"/>
  <c r="B1191" i="25" l="1"/>
  <c r="B1190" i="25"/>
  <c r="B1189" i="25"/>
  <c r="B1188" i="25"/>
  <c r="B1187" i="25"/>
  <c r="B1186" i="25"/>
  <c r="B1185" i="25"/>
  <c r="B1184" i="25"/>
  <c r="B1183" i="25"/>
  <c r="B1182" i="25"/>
  <c r="B1181" i="25"/>
  <c r="B1180" i="25"/>
  <c r="B1179" i="25"/>
  <c r="B1178" i="25"/>
  <c r="B1176" i="25"/>
  <c r="B1175" i="25"/>
  <c r="B1174" i="25"/>
  <c r="B1172" i="25"/>
  <c r="B1171" i="25"/>
  <c r="B1170" i="25"/>
  <c r="B1169" i="25"/>
  <c r="B1168" i="25"/>
  <c r="B1167" i="25"/>
  <c r="B1165" i="25"/>
  <c r="B1163" i="25"/>
  <c r="B1162" i="25"/>
  <c r="B1161" i="25"/>
  <c r="B1160" i="25"/>
  <c r="B1158" i="25"/>
  <c r="B1157" i="25"/>
  <c r="B1156" i="25"/>
  <c r="B1152" i="25"/>
  <c r="B1151" i="25"/>
  <c r="B1148" i="25"/>
  <c r="B1146" i="25"/>
  <c r="B1143" i="25"/>
  <c r="B1142" i="25"/>
  <c r="B1141" i="25"/>
  <c r="B1140" i="25"/>
  <c r="B1139" i="25"/>
  <c r="B1138" i="25"/>
  <c r="B1137" i="25"/>
  <c r="B1136" i="25"/>
  <c r="B1135" i="25"/>
  <c r="B1134" i="25"/>
  <c r="B1133" i="25"/>
  <c r="B1132" i="25"/>
  <c r="B1130" i="25"/>
  <c r="B1128" i="25"/>
  <c r="B1122" i="25"/>
  <c r="B1121" i="25"/>
  <c r="B1118" i="25"/>
  <c r="B1116" i="25"/>
  <c r="B1113" i="25"/>
  <c r="B1112" i="25"/>
  <c r="B1111" i="25"/>
  <c r="B1109" i="25"/>
  <c r="B1108" i="25"/>
  <c r="B1106" i="25"/>
  <c r="B1105" i="25"/>
  <c r="B1102" i="25"/>
  <c r="B1101" i="25"/>
  <c r="B1100" i="25"/>
  <c r="B1099" i="25"/>
  <c r="B1098" i="25"/>
  <c r="B1096" i="25"/>
  <c r="B1095" i="25"/>
  <c r="B1094" i="25"/>
  <c r="B1093" i="25"/>
  <c r="B1091" i="25"/>
  <c r="B1089" i="25"/>
  <c r="B1088" i="25"/>
  <c r="B1086" i="25"/>
  <c r="B1085" i="25"/>
  <c r="B1083" i="25"/>
  <c r="B1081" i="25"/>
  <c r="B1079" i="25"/>
  <c r="B1078" i="25"/>
  <c r="B1077" i="25"/>
  <c r="B1076" i="25"/>
  <c r="B1075" i="25"/>
  <c r="B1073" i="25"/>
  <c r="B1071" i="25"/>
  <c r="B1068" i="25"/>
  <c r="B1067" i="25"/>
  <c r="B1066" i="25"/>
  <c r="B1065" i="25"/>
  <c r="B1064" i="25"/>
  <c r="B1063" i="25"/>
  <c r="B1061" i="25"/>
  <c r="B1060" i="25"/>
  <c r="B1059" i="25"/>
  <c r="B1058" i="25"/>
  <c r="B1057" i="25"/>
  <c r="B1056" i="25"/>
  <c r="B1055" i="25"/>
  <c r="B1053" i="25"/>
  <c r="B1051" i="25"/>
  <c r="B1048" i="25"/>
  <c r="B1047" i="25"/>
  <c r="B1046" i="25"/>
  <c r="B1044" i="25"/>
  <c r="B1043" i="25"/>
  <c r="B1042" i="25"/>
  <c r="B1041" i="25"/>
  <c r="B1040" i="25"/>
  <c r="B1039" i="25"/>
  <c r="B1037" i="25"/>
  <c r="B1035" i="25"/>
  <c r="B1034" i="25"/>
  <c r="B1033" i="25"/>
  <c r="B1032" i="25"/>
  <c r="B1031" i="25"/>
  <c r="B1030" i="25"/>
  <c r="B1028" i="25"/>
  <c r="B1026" i="25"/>
  <c r="B1025" i="25"/>
  <c r="B1023" i="25"/>
  <c r="B1021" i="25"/>
  <c r="B1020" i="25"/>
  <c r="B1019" i="25"/>
  <c r="B1017" i="25"/>
  <c r="B1015" i="25"/>
  <c r="B1014" i="25"/>
  <c r="B1012" i="25"/>
  <c r="B1011" i="25"/>
  <c r="B1010" i="25"/>
  <c r="B1008" i="25"/>
  <c r="B1006" i="25"/>
  <c r="B1005" i="25"/>
  <c r="B1001" i="25"/>
  <c r="B1000" i="25"/>
  <c r="B999" i="25"/>
  <c r="B998" i="25"/>
  <c r="B997" i="25"/>
  <c r="B996" i="25"/>
  <c r="B993" i="25"/>
  <c r="B992" i="25"/>
  <c r="B991" i="25"/>
  <c r="B990" i="25"/>
  <c r="B989" i="25"/>
  <c r="B987" i="25"/>
  <c r="B986" i="25"/>
  <c r="B985" i="25"/>
  <c r="B983" i="25"/>
  <c r="B982" i="25"/>
  <c r="B980" i="25"/>
  <c r="B979" i="25"/>
  <c r="B978" i="25"/>
  <c r="B977" i="25"/>
  <c r="B974" i="25"/>
  <c r="B972" i="25"/>
  <c r="B970" i="25"/>
  <c r="B969" i="25"/>
  <c r="B967" i="25"/>
  <c r="B965" i="25"/>
  <c r="B964" i="25"/>
  <c r="B963" i="25"/>
  <c r="B962" i="25"/>
  <c r="B961" i="25"/>
  <c r="B958" i="25"/>
  <c r="B957" i="25"/>
  <c r="B956" i="25"/>
  <c r="B955" i="25"/>
  <c r="B951" i="25"/>
  <c r="B949" i="25"/>
  <c r="B946" i="25"/>
  <c r="B945" i="25"/>
  <c r="B943" i="25"/>
  <c r="B942" i="25"/>
  <c r="B941" i="25"/>
  <c r="B940" i="25"/>
  <c r="B939" i="25"/>
  <c r="B936" i="25"/>
  <c r="B934" i="25"/>
  <c r="B932" i="25"/>
  <c r="B931" i="25"/>
  <c r="B930" i="25"/>
  <c r="B929" i="25"/>
  <c r="B927" i="25"/>
  <c r="B926" i="25"/>
  <c r="B925" i="25"/>
  <c r="B924" i="25"/>
  <c r="B923" i="25"/>
  <c r="B922" i="25"/>
  <c r="B921" i="25"/>
  <c r="B920" i="25"/>
  <c r="B919" i="25"/>
  <c r="B917" i="25"/>
  <c r="B916" i="25"/>
  <c r="B915" i="25"/>
  <c r="B914" i="25"/>
  <c r="B913" i="25"/>
  <c r="B911" i="25"/>
  <c r="B910" i="25"/>
  <c r="B908" i="25"/>
  <c r="B907" i="25"/>
  <c r="B905" i="25"/>
  <c r="B904" i="25"/>
  <c r="B903" i="25"/>
  <c r="B902" i="25"/>
  <c r="B901" i="25"/>
  <c r="B900" i="25"/>
  <c r="B899" i="25"/>
  <c r="B898" i="25"/>
  <c r="B897" i="25"/>
  <c r="B895" i="25"/>
  <c r="B894" i="25"/>
  <c r="B893" i="25"/>
  <c r="B892" i="25"/>
  <c r="B891" i="25"/>
  <c r="B890" i="25"/>
  <c r="B889" i="25"/>
  <c r="B888" i="25"/>
  <c r="B886" i="25"/>
  <c r="B885" i="25"/>
  <c r="B884" i="25"/>
  <c r="B883" i="25"/>
  <c r="B882" i="25"/>
  <c r="B881" i="25"/>
  <c r="B880" i="25"/>
  <c r="B879" i="25"/>
  <c r="B877" i="25"/>
  <c r="B876" i="25"/>
  <c r="B875" i="25"/>
  <c r="B874" i="25"/>
  <c r="B873" i="25"/>
  <c r="B872" i="25"/>
  <c r="B869" i="25"/>
  <c r="B868" i="25"/>
  <c r="B867" i="25"/>
  <c r="B866" i="25"/>
  <c r="B865" i="25"/>
  <c r="B864" i="25"/>
  <c r="B863" i="25"/>
  <c r="B862" i="25"/>
  <c r="B861" i="25"/>
  <c r="B860" i="25"/>
  <c r="B859" i="25"/>
  <c r="B858" i="25"/>
  <c r="B857" i="25"/>
  <c r="B856" i="25"/>
  <c r="B855" i="25"/>
  <c r="B854" i="25"/>
  <c r="B853" i="25"/>
  <c r="B852" i="25"/>
  <c r="B851" i="25"/>
  <c r="B850" i="25"/>
  <c r="B849" i="25"/>
  <c r="B848" i="25"/>
  <c r="B847" i="25"/>
  <c r="B846" i="25"/>
  <c r="B845" i="25"/>
  <c r="B844" i="25"/>
  <c r="B843" i="25"/>
  <c r="B842" i="25"/>
  <c r="B841" i="25"/>
  <c r="B840" i="25"/>
  <c r="B839" i="25"/>
  <c r="B838" i="25"/>
  <c r="B837" i="25"/>
  <c r="B836" i="25"/>
  <c r="B835" i="25"/>
  <c r="B834" i="25"/>
  <c r="B832" i="25"/>
  <c r="B831" i="25"/>
  <c r="B830" i="25"/>
  <c r="B829" i="25"/>
  <c r="B827" i="25"/>
  <c r="B826" i="25"/>
  <c r="B825" i="25"/>
  <c r="B824" i="25"/>
  <c r="B823" i="25"/>
  <c r="B821" i="25"/>
  <c r="B820" i="25"/>
  <c r="B818" i="25"/>
  <c r="B817" i="25"/>
  <c r="B816" i="25"/>
  <c r="B815" i="25"/>
  <c r="B812" i="25"/>
  <c r="B810" i="25"/>
  <c r="B809" i="25"/>
  <c r="B808" i="25"/>
  <c r="B807" i="25"/>
  <c r="B805" i="25"/>
  <c r="B804" i="25"/>
  <c r="B803" i="25"/>
  <c r="B802" i="25"/>
  <c r="B801" i="25"/>
  <c r="B799" i="25"/>
  <c r="B798" i="25"/>
  <c r="B797" i="25"/>
  <c r="B795" i="25"/>
  <c r="B794" i="25"/>
  <c r="B792" i="25"/>
  <c r="B791" i="25"/>
  <c r="B789" i="25"/>
  <c r="B788" i="25"/>
  <c r="B787" i="25"/>
  <c r="B785" i="25"/>
  <c r="B783" i="25"/>
  <c r="B782" i="25"/>
  <c r="B781" i="25"/>
  <c r="B779" i="25"/>
  <c r="B778" i="25"/>
  <c r="B777" i="25"/>
  <c r="B775" i="25"/>
  <c r="B773" i="25"/>
  <c r="B772" i="25"/>
  <c r="B771" i="25"/>
  <c r="B769" i="25"/>
  <c r="B768" i="25"/>
  <c r="B767" i="25"/>
  <c r="B766" i="25"/>
  <c r="B765" i="25"/>
  <c r="B764" i="25"/>
  <c r="B763" i="25"/>
  <c r="B760" i="25"/>
  <c r="B758" i="25"/>
  <c r="B757" i="25"/>
  <c r="B756" i="25"/>
  <c r="B755" i="25"/>
  <c r="B754" i="25"/>
  <c r="B753" i="25"/>
  <c r="B752" i="25"/>
  <c r="B751" i="25"/>
  <c r="B750" i="25"/>
  <c r="B749" i="25"/>
  <c r="B748" i="25"/>
  <c r="B746" i="25"/>
  <c r="B745" i="25"/>
  <c r="B744" i="25"/>
  <c r="B743" i="25"/>
  <c r="B742" i="25"/>
  <c r="B740" i="25"/>
  <c r="B739" i="25"/>
  <c r="B738" i="25"/>
  <c r="B737" i="25"/>
  <c r="B736" i="25"/>
  <c r="B734" i="25"/>
  <c r="B731" i="25"/>
  <c r="B730" i="25"/>
  <c r="B729" i="25"/>
  <c r="B728" i="25"/>
  <c r="B726" i="25"/>
  <c r="B725" i="25"/>
  <c r="B724" i="25"/>
  <c r="B721" i="25"/>
  <c r="B720" i="25"/>
  <c r="B718" i="25"/>
  <c r="B717" i="25"/>
  <c r="B715" i="25"/>
  <c r="B714" i="25"/>
  <c r="B713" i="25"/>
  <c r="B712" i="25"/>
  <c r="B711" i="25"/>
  <c r="B710" i="25"/>
  <c r="B708" i="25"/>
  <c r="B707" i="25"/>
  <c r="B705" i="25"/>
  <c r="B704" i="25"/>
  <c r="B703" i="25"/>
  <c r="B702" i="25"/>
  <c r="B701" i="25"/>
  <c r="B700" i="25"/>
  <c r="B699" i="25"/>
  <c r="B698" i="25"/>
  <c r="B696" i="25"/>
  <c r="B695" i="25"/>
  <c r="B694" i="25"/>
  <c r="B693" i="25"/>
  <c r="B690" i="25"/>
  <c r="B689" i="25"/>
  <c r="B688" i="25"/>
  <c r="B686" i="25"/>
  <c r="B684" i="25"/>
  <c r="B683" i="25"/>
  <c r="B682" i="25"/>
  <c r="B681" i="25"/>
  <c r="B680" i="25"/>
  <c r="B679" i="25"/>
  <c r="B678" i="25"/>
  <c r="B677" i="25"/>
  <c r="B676" i="25"/>
  <c r="B675" i="25"/>
  <c r="B673" i="25"/>
  <c r="B671" i="25"/>
  <c r="B670" i="25"/>
  <c r="B669" i="25"/>
  <c r="B668" i="25"/>
  <c r="B667" i="25"/>
  <c r="B665" i="25"/>
  <c r="B663" i="25"/>
  <c r="B661" i="25"/>
  <c r="B660" i="25"/>
  <c r="B659" i="25"/>
  <c r="B657" i="25"/>
  <c r="B656" i="25"/>
  <c r="B655" i="25"/>
  <c r="B654" i="25"/>
  <c r="B653" i="25"/>
  <c r="B652" i="25"/>
  <c r="B651" i="25"/>
  <c r="B650" i="25"/>
  <c r="B648" i="25"/>
  <c r="B647" i="25"/>
  <c r="B646" i="25"/>
  <c r="B645" i="25"/>
  <c r="B644" i="25"/>
  <c r="B642" i="25"/>
  <c r="B639" i="25"/>
  <c r="B638" i="25"/>
  <c r="B637" i="25"/>
  <c r="B636" i="25"/>
  <c r="B635" i="25"/>
  <c r="B634" i="25"/>
  <c r="B633" i="25"/>
  <c r="B631" i="25"/>
  <c r="B630" i="25"/>
  <c r="B628" i="25"/>
  <c r="B627" i="25"/>
  <c r="B625" i="25"/>
  <c r="B624" i="25"/>
  <c r="B623" i="25"/>
  <c r="B621" i="25"/>
  <c r="B620" i="25"/>
  <c r="B619" i="25"/>
  <c r="B617" i="25"/>
  <c r="B615" i="25"/>
  <c r="B614" i="25"/>
  <c r="B613" i="25"/>
  <c r="B612" i="25"/>
  <c r="B611" i="25"/>
  <c r="B610" i="25"/>
  <c r="B609" i="25"/>
  <c r="B608" i="25"/>
  <c r="B607" i="25"/>
  <c r="B606" i="25"/>
  <c r="B605" i="25"/>
  <c r="B604" i="25"/>
  <c r="B603" i="25"/>
  <c r="B602" i="25"/>
  <c r="B601" i="25"/>
  <c r="B600" i="25"/>
  <c r="B599" i="25"/>
  <c r="B598" i="25"/>
  <c r="B597" i="25"/>
  <c r="B596" i="25"/>
  <c r="B594" i="25"/>
  <c r="B591" i="25"/>
  <c r="B590" i="25"/>
  <c r="B588" i="25"/>
  <c r="B587" i="25"/>
  <c r="B586" i="25"/>
  <c r="B585" i="25"/>
  <c r="B584" i="25"/>
  <c r="B583" i="25"/>
  <c r="B581" i="25"/>
  <c r="B579" i="25"/>
  <c r="B578" i="25"/>
  <c r="B577" i="25"/>
  <c r="B576" i="25"/>
  <c r="B575" i="25"/>
  <c r="B574" i="25"/>
  <c r="B573" i="25"/>
  <c r="B572" i="25"/>
  <c r="B571" i="25"/>
  <c r="B570" i="25"/>
  <c r="B569" i="25"/>
  <c r="B567" i="25"/>
  <c r="B565" i="25"/>
  <c r="B564" i="25"/>
  <c r="B563" i="25"/>
  <c r="B561" i="25"/>
  <c r="B560" i="25"/>
  <c r="B559" i="25"/>
  <c r="B558" i="25"/>
  <c r="B557" i="25"/>
  <c r="B556" i="25"/>
  <c r="B555" i="25"/>
  <c r="B553" i="25"/>
  <c r="B552" i="25"/>
  <c r="B551" i="25"/>
  <c r="B548" i="25"/>
  <c r="B547" i="25"/>
  <c r="B546" i="25"/>
  <c r="B545" i="25"/>
  <c r="B544" i="25"/>
  <c r="B543" i="25"/>
  <c r="B542" i="25"/>
  <c r="B541" i="25"/>
  <c r="B540" i="25"/>
  <c r="B537" i="25"/>
  <c r="B536" i="25"/>
  <c r="B535" i="25"/>
  <c r="B534" i="25"/>
  <c r="B532" i="25"/>
  <c r="B530" i="25"/>
  <c r="B528" i="25"/>
  <c r="B527" i="25"/>
  <c r="B526" i="25"/>
  <c r="B525" i="25"/>
  <c r="B524" i="25"/>
  <c r="B522" i="25"/>
  <c r="B521" i="25"/>
  <c r="B519" i="25"/>
  <c r="B518" i="25"/>
  <c r="B517" i="25"/>
  <c r="B516" i="25"/>
  <c r="B515" i="25"/>
  <c r="B514" i="25"/>
  <c r="B513" i="25"/>
  <c r="B512" i="25"/>
  <c r="B511" i="25"/>
  <c r="B510" i="25"/>
  <c r="B509" i="25"/>
  <c r="B508" i="25"/>
  <c r="B507" i="25"/>
  <c r="B506" i="25"/>
  <c r="B504" i="25"/>
  <c r="B503" i="25"/>
  <c r="B502" i="25"/>
  <c r="B501" i="25"/>
  <c r="B500" i="25"/>
  <c r="B499" i="25"/>
  <c r="B498" i="25"/>
  <c r="B497" i="25"/>
  <c r="B496" i="25"/>
  <c r="B495" i="25"/>
  <c r="B494" i="25"/>
  <c r="B493" i="25"/>
  <c r="B492" i="25"/>
  <c r="B489" i="25"/>
  <c r="B488" i="25"/>
  <c r="B487" i="25"/>
  <c r="B486" i="25"/>
  <c r="B483" i="25"/>
  <c r="B480" i="25"/>
  <c r="B479" i="25"/>
  <c r="B478" i="25"/>
  <c r="B477" i="25"/>
  <c r="B476" i="25"/>
  <c r="B475" i="25"/>
  <c r="B474" i="25"/>
  <c r="B473" i="25"/>
  <c r="B471" i="25"/>
  <c r="B469" i="25"/>
  <c r="B468" i="25"/>
  <c r="B467" i="25"/>
  <c r="B464" i="25"/>
  <c r="B462" i="25"/>
  <c r="B461" i="25"/>
  <c r="B460" i="25"/>
  <c r="B459" i="25"/>
  <c r="B458" i="25"/>
  <c r="B457" i="25"/>
  <c r="B455" i="25"/>
  <c r="B454" i="25"/>
  <c r="B452" i="25"/>
  <c r="B449" i="25"/>
  <c r="B446" i="25"/>
  <c r="B445" i="25"/>
  <c r="B444" i="25"/>
  <c r="B443" i="25"/>
  <c r="B440" i="25"/>
  <c r="B439" i="25"/>
  <c r="B437" i="25"/>
  <c r="B434" i="25"/>
  <c r="B433" i="25"/>
  <c r="B432" i="25"/>
  <c r="B429" i="25"/>
  <c r="B427" i="25"/>
  <c r="B426" i="25"/>
  <c r="B424" i="25"/>
  <c r="B423" i="25"/>
  <c r="B422" i="25"/>
  <c r="B421" i="25"/>
  <c r="B420" i="25"/>
  <c r="B418" i="25"/>
  <c r="B417" i="25"/>
  <c r="B416" i="25"/>
  <c r="B415" i="25"/>
  <c r="B414" i="25"/>
  <c r="B413" i="25"/>
  <c r="B412" i="25"/>
  <c r="B411" i="25"/>
  <c r="B410" i="25"/>
  <c r="B409" i="25"/>
  <c r="B407" i="25"/>
  <c r="B406" i="25"/>
  <c r="B403" i="25"/>
  <c r="B401" i="25"/>
  <c r="B399" i="25"/>
  <c r="B398" i="25"/>
  <c r="B396" i="25"/>
  <c r="B395" i="25"/>
  <c r="B394" i="25"/>
  <c r="B393" i="25"/>
  <c r="B389" i="25"/>
  <c r="B386" i="25"/>
  <c r="B385" i="25"/>
  <c r="B384" i="25"/>
  <c r="B382" i="25"/>
  <c r="B381" i="25"/>
  <c r="B379" i="25"/>
  <c r="B378" i="25"/>
  <c r="B376" i="25"/>
  <c r="B375" i="25"/>
  <c r="B374" i="25"/>
  <c r="B373" i="25"/>
  <c r="B371" i="25"/>
  <c r="B369" i="25"/>
  <c r="B366" i="25"/>
  <c r="B362" i="25"/>
  <c r="B361" i="25"/>
  <c r="B359" i="25"/>
  <c r="B358" i="25"/>
  <c r="B357" i="25"/>
  <c r="B356" i="25"/>
  <c r="B355" i="25"/>
  <c r="B353" i="25"/>
  <c r="B351" i="25"/>
  <c r="B350" i="25"/>
  <c r="B348" i="25"/>
  <c r="B347" i="25"/>
  <c r="B346" i="25"/>
  <c r="B345" i="25"/>
  <c r="B344" i="25"/>
  <c r="B342" i="25"/>
  <c r="B341" i="25"/>
  <c r="B340" i="25"/>
  <c r="B339" i="25"/>
  <c r="B338" i="25"/>
  <c r="B335" i="25"/>
  <c r="B332" i="25"/>
  <c r="B331" i="25"/>
  <c r="B330" i="25"/>
  <c r="B326" i="25"/>
  <c r="B324" i="25"/>
  <c r="B323" i="25"/>
  <c r="B321" i="25"/>
  <c r="B319" i="25"/>
  <c r="B318" i="25"/>
  <c r="B316" i="25"/>
  <c r="B315" i="25"/>
  <c r="B312" i="25"/>
  <c r="B309" i="25"/>
  <c r="B308" i="25"/>
  <c r="B307" i="25"/>
  <c r="B305" i="25"/>
  <c r="B304" i="25"/>
  <c r="B302" i="25"/>
  <c r="B299" i="25"/>
  <c r="B295" i="25"/>
  <c r="B291" i="25"/>
  <c r="B288" i="25"/>
  <c r="B287" i="25"/>
  <c r="B286" i="25"/>
  <c r="B284" i="25"/>
  <c r="B283" i="25"/>
  <c r="B281" i="25"/>
  <c r="B280" i="25"/>
  <c r="B279" i="25"/>
  <c r="B278" i="25"/>
  <c r="B277" i="25"/>
  <c r="B276" i="25"/>
  <c r="B273" i="25"/>
  <c r="B272" i="25"/>
  <c r="B271" i="25"/>
  <c r="B270" i="25"/>
  <c r="B269" i="25"/>
  <c r="B267" i="25"/>
  <c r="B266" i="25"/>
  <c r="B263" i="25"/>
  <c r="B261" i="25"/>
  <c r="B260" i="25"/>
  <c r="B259" i="25"/>
  <c r="B254" i="25"/>
  <c r="B253" i="25"/>
  <c r="B252" i="25"/>
  <c r="B250" i="25"/>
  <c r="B249" i="25"/>
  <c r="B246" i="25"/>
  <c r="B245" i="25"/>
  <c r="B243" i="25"/>
  <c r="B241" i="25"/>
  <c r="B240" i="25"/>
  <c r="B236" i="25"/>
  <c r="B235" i="25"/>
  <c r="B234" i="25"/>
  <c r="B233" i="25"/>
  <c r="B232" i="25"/>
  <c r="B231" i="25"/>
  <c r="B229" i="25"/>
  <c r="B228" i="25"/>
  <c r="B226" i="25"/>
  <c r="B225" i="25"/>
  <c r="B224" i="25"/>
  <c r="B223" i="25"/>
  <c r="B221" i="25"/>
  <c r="B220" i="25"/>
  <c r="B218" i="25"/>
  <c r="B216" i="25"/>
  <c r="B214" i="25"/>
  <c r="B211" i="25"/>
  <c r="B210" i="25"/>
  <c r="B209" i="25"/>
  <c r="B208" i="25"/>
  <c r="B207" i="25"/>
  <c r="B204" i="25"/>
  <c r="B202" i="25"/>
  <c r="B200" i="25"/>
  <c r="B199" i="25"/>
  <c r="B190" i="25"/>
  <c r="B188" i="25"/>
  <c r="B186" i="25"/>
  <c r="B185" i="25"/>
  <c r="B184" i="25"/>
  <c r="B183" i="25"/>
  <c r="B180" i="25"/>
  <c r="B179" i="25"/>
  <c r="B178" i="25"/>
  <c r="B177" i="25"/>
  <c r="B175" i="25"/>
  <c r="B174" i="25"/>
  <c r="B172" i="25"/>
  <c r="B171" i="25"/>
  <c r="B170" i="25"/>
  <c r="B168" i="25"/>
  <c r="B165" i="25"/>
  <c r="B163" i="25"/>
  <c r="B161" i="25"/>
  <c r="B160" i="25"/>
  <c r="B158" i="25"/>
  <c r="B156" i="25"/>
  <c r="B155" i="25"/>
  <c r="B154" i="25"/>
  <c r="B153" i="25"/>
  <c r="B152" i="25"/>
  <c r="B150" i="25"/>
  <c r="B149" i="25"/>
  <c r="B145" i="25"/>
  <c r="B143" i="25"/>
  <c r="B142" i="25"/>
  <c r="B141" i="25"/>
  <c r="B140" i="25"/>
  <c r="B139" i="25"/>
  <c r="B137" i="25"/>
  <c r="B136" i="25"/>
  <c r="B134" i="25"/>
  <c r="B132" i="25"/>
  <c r="B131" i="25"/>
  <c r="B130" i="25"/>
  <c r="B129" i="25"/>
  <c r="B128" i="25"/>
  <c r="B126" i="25"/>
  <c r="B123" i="25"/>
  <c r="B122" i="25"/>
  <c r="B121" i="25"/>
  <c r="B119" i="25"/>
  <c r="B117" i="25"/>
  <c r="B116" i="25"/>
  <c r="B114" i="25"/>
  <c r="B113" i="25"/>
  <c r="B109" i="25"/>
  <c r="B106" i="25"/>
  <c r="B105" i="25"/>
  <c r="B103" i="25"/>
  <c r="B102" i="25"/>
  <c r="B99" i="25"/>
  <c r="B98" i="25"/>
  <c r="B97" i="25"/>
  <c r="B95" i="25"/>
  <c r="B91" i="25"/>
  <c r="B90" i="25"/>
  <c r="B87" i="25"/>
  <c r="B86" i="25"/>
  <c r="B85" i="25"/>
  <c r="B83" i="25"/>
  <c r="B82" i="25"/>
  <c r="B81" i="25"/>
  <c r="B78" i="25"/>
  <c r="B75" i="25"/>
  <c r="B74" i="25"/>
  <c r="B73" i="25"/>
  <c r="B71" i="25"/>
  <c r="B70" i="25"/>
  <c r="B69" i="25"/>
  <c r="B67" i="25"/>
  <c r="B65" i="25"/>
  <c r="B63" i="25"/>
  <c r="B62" i="25"/>
  <c r="B60" i="25"/>
  <c r="B59" i="25"/>
  <c r="B58" i="25"/>
  <c r="B57" i="25"/>
  <c r="B56" i="25"/>
  <c r="B55" i="25"/>
  <c r="B54" i="25"/>
  <c r="B53" i="25"/>
  <c r="B52" i="25"/>
  <c r="B51" i="25"/>
  <c r="B50" i="25"/>
  <c r="B47" i="25"/>
  <c r="B45" i="25"/>
  <c r="B41" i="25"/>
  <c r="B39" i="25"/>
  <c r="B36" i="25"/>
  <c r="B32" i="25"/>
  <c r="B31" i="25"/>
  <c r="B29" i="25"/>
  <c r="B28" i="25"/>
  <c r="B27" i="25"/>
  <c r="B26" i="25"/>
  <c r="B22" i="25"/>
  <c r="B20" i="25"/>
  <c r="B19" i="25"/>
  <c r="B18" i="25"/>
  <c r="B17" i="25"/>
  <c r="B16" i="25"/>
  <c r="B14" i="25"/>
  <c r="B13" i="25"/>
  <c r="B12" i="25"/>
  <c r="B9" i="25"/>
  <c r="B8" i="25"/>
  <c r="B7" i="25"/>
  <c r="B6" i="25"/>
  <c r="B4" i="25"/>
  <c r="B3" i="25"/>
  <c r="I71" i="20" l="1"/>
  <c r="K69" i="20" l="1"/>
  <c r="I81" i="20"/>
  <c r="I79" i="20"/>
  <c r="I80" i="20"/>
  <c r="N51" i="20" l="1"/>
  <c r="O54" i="20"/>
  <c r="O50" i="20"/>
  <c r="O47" i="20"/>
  <c r="N47" i="20"/>
  <c r="O42" i="20"/>
  <c r="N37" i="20"/>
  <c r="O41" i="20"/>
  <c r="I38" i="20"/>
  <c r="I2" i="20" l="1"/>
  <c r="I3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2" i="20"/>
  <c r="I73" i="20"/>
  <c r="I74" i="20"/>
  <c r="I75" i="20"/>
  <c r="I76" i="20"/>
  <c r="I77" i="20"/>
  <c r="I78" i="20"/>
  <c r="K2" i="20"/>
  <c r="K3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70" i="20"/>
  <c r="K71" i="20"/>
  <c r="K72" i="20"/>
  <c r="K73" i="20"/>
  <c r="K74" i="20"/>
  <c r="K75" i="20"/>
  <c r="K76" i="20"/>
  <c r="K77" i="20"/>
  <c r="K78" i="20"/>
  <c r="K79" i="20"/>
  <c r="K80" i="20"/>
  <c r="N3" i="20"/>
  <c r="O3" i="20"/>
  <c r="P3" i="20"/>
  <c r="N4" i="20"/>
  <c r="O4" i="20"/>
  <c r="P4" i="20"/>
  <c r="N5" i="20"/>
  <c r="O5" i="20"/>
  <c r="P5" i="20"/>
  <c r="N6" i="20"/>
  <c r="O6" i="20"/>
  <c r="P6" i="20"/>
  <c r="N7" i="20"/>
  <c r="O7" i="20"/>
  <c r="P7" i="20"/>
  <c r="N8" i="20"/>
  <c r="O8" i="20"/>
  <c r="P8" i="20"/>
  <c r="N9" i="20"/>
  <c r="O9" i="20"/>
  <c r="P9" i="20"/>
  <c r="N10" i="20"/>
  <c r="O10" i="20"/>
  <c r="P10" i="20"/>
  <c r="N11" i="20"/>
  <c r="O11" i="20"/>
  <c r="P11" i="20"/>
  <c r="N12" i="20"/>
  <c r="O12" i="20"/>
  <c r="P12" i="20"/>
  <c r="N13" i="20"/>
  <c r="O13" i="20"/>
  <c r="P13" i="20"/>
  <c r="N14" i="20"/>
  <c r="O14" i="20"/>
  <c r="P14" i="20"/>
  <c r="N15" i="20"/>
  <c r="O15" i="20"/>
  <c r="P15" i="20"/>
  <c r="N16" i="20"/>
  <c r="O16" i="20"/>
  <c r="P16" i="20"/>
  <c r="N17" i="20"/>
  <c r="O17" i="20"/>
  <c r="P17" i="20"/>
  <c r="N18" i="20"/>
  <c r="O18" i="20"/>
  <c r="P18" i="20"/>
  <c r="N19" i="20"/>
  <c r="O19" i="20"/>
  <c r="P19" i="20"/>
  <c r="N20" i="20"/>
  <c r="O20" i="20"/>
  <c r="P20" i="20"/>
  <c r="N21" i="20"/>
  <c r="O21" i="20"/>
  <c r="P21" i="20"/>
  <c r="N22" i="20"/>
  <c r="O22" i="20"/>
  <c r="P22" i="20"/>
  <c r="N23" i="20"/>
  <c r="O23" i="20"/>
  <c r="P23" i="20"/>
  <c r="N24" i="20"/>
  <c r="O24" i="20"/>
  <c r="P24" i="20"/>
  <c r="N25" i="20"/>
  <c r="O25" i="20"/>
  <c r="P25" i="20"/>
  <c r="N26" i="20"/>
  <c r="O26" i="20"/>
  <c r="P26" i="20"/>
  <c r="N27" i="20"/>
  <c r="O27" i="20"/>
  <c r="P27" i="20"/>
  <c r="N28" i="20"/>
  <c r="O28" i="20"/>
  <c r="P28" i="20"/>
  <c r="N29" i="20"/>
  <c r="O29" i="20"/>
  <c r="P29" i="20"/>
  <c r="N30" i="20"/>
  <c r="O30" i="20"/>
  <c r="P30" i="20"/>
  <c r="N31" i="20"/>
  <c r="O31" i="20"/>
  <c r="P31" i="20"/>
  <c r="N32" i="20"/>
  <c r="O32" i="20"/>
  <c r="P32" i="20"/>
  <c r="N33" i="20"/>
  <c r="O33" i="20"/>
  <c r="P33" i="20"/>
  <c r="N34" i="20"/>
  <c r="O34" i="20"/>
  <c r="P34" i="20"/>
  <c r="N35" i="20"/>
  <c r="O35" i="20"/>
  <c r="P35" i="20"/>
  <c r="N36" i="20"/>
  <c r="O36" i="20"/>
  <c r="P36" i="20"/>
  <c r="O37" i="20"/>
  <c r="P37" i="20"/>
  <c r="N38" i="20"/>
  <c r="O38" i="20"/>
  <c r="P38" i="20"/>
  <c r="N40" i="20"/>
  <c r="O40" i="20"/>
  <c r="P40" i="20"/>
  <c r="N41" i="20"/>
  <c r="P41" i="20"/>
  <c r="N42" i="20"/>
  <c r="P42" i="20"/>
  <c r="N43" i="20"/>
  <c r="O43" i="20"/>
  <c r="P43" i="20"/>
  <c r="N44" i="20"/>
  <c r="O44" i="20"/>
  <c r="P44" i="20"/>
  <c r="N45" i="20"/>
  <c r="O45" i="20"/>
  <c r="P45" i="20"/>
  <c r="N46" i="20"/>
  <c r="O46" i="20"/>
  <c r="P46" i="20"/>
  <c r="P47" i="20"/>
  <c r="N48" i="20"/>
  <c r="O48" i="20"/>
  <c r="P48" i="20"/>
  <c r="N49" i="20"/>
  <c r="O49" i="20"/>
  <c r="P49" i="20"/>
  <c r="N50" i="20"/>
  <c r="P50" i="20"/>
  <c r="O51" i="20"/>
  <c r="P51" i="20"/>
  <c r="N52" i="20"/>
  <c r="O52" i="20"/>
  <c r="P52" i="20"/>
  <c r="N53" i="20"/>
  <c r="O53" i="20"/>
  <c r="P53" i="20"/>
  <c r="N54" i="20"/>
  <c r="P54" i="20"/>
  <c r="N55" i="20"/>
  <c r="O55" i="20"/>
  <c r="P55" i="20"/>
  <c r="N56" i="20"/>
  <c r="O56" i="20"/>
  <c r="P56" i="20"/>
  <c r="N57" i="20"/>
  <c r="O57" i="20"/>
  <c r="P57" i="20"/>
  <c r="N58" i="20"/>
  <c r="O58" i="20"/>
  <c r="P58" i="20"/>
  <c r="N59" i="20"/>
  <c r="O59" i="20"/>
  <c r="P59" i="20"/>
  <c r="N60" i="20"/>
  <c r="O60" i="20"/>
  <c r="P60" i="20"/>
  <c r="N61" i="20"/>
  <c r="O61" i="20"/>
  <c r="P61" i="20"/>
  <c r="N62" i="20"/>
  <c r="O62" i="20"/>
  <c r="P62" i="20"/>
  <c r="N63" i="20"/>
  <c r="O63" i="20"/>
  <c r="P63" i="20"/>
  <c r="N64" i="20"/>
  <c r="O64" i="20"/>
  <c r="P64" i="20"/>
  <c r="N65" i="20"/>
  <c r="O65" i="20"/>
  <c r="P65" i="20"/>
  <c r="N66" i="20"/>
  <c r="O66" i="20"/>
  <c r="P66" i="20"/>
  <c r="N67" i="20"/>
  <c r="O67" i="20"/>
  <c r="P67" i="20"/>
  <c r="N68" i="20"/>
  <c r="O68" i="20"/>
  <c r="P68" i="20"/>
  <c r="N69" i="20"/>
  <c r="O69" i="20"/>
  <c r="P69" i="20"/>
  <c r="N70" i="20"/>
  <c r="O70" i="20"/>
  <c r="P70" i="20"/>
  <c r="N71" i="20"/>
  <c r="O71" i="20"/>
  <c r="P71" i="20"/>
  <c r="N72" i="20"/>
  <c r="O72" i="20"/>
  <c r="P72" i="20"/>
  <c r="N73" i="20"/>
  <c r="O73" i="20"/>
  <c r="P73" i="20"/>
  <c r="N74" i="20"/>
  <c r="O74" i="20"/>
  <c r="P74" i="20"/>
  <c r="N75" i="20"/>
  <c r="O75" i="20"/>
  <c r="P75" i="20"/>
  <c r="N76" i="20"/>
  <c r="O76" i="20"/>
  <c r="P76" i="20"/>
  <c r="N77" i="20"/>
  <c r="O77" i="20"/>
  <c r="P77" i="20"/>
  <c r="N78" i="20"/>
  <c r="O78" i="20"/>
  <c r="P78" i="20"/>
  <c r="N79" i="20"/>
  <c r="O79" i="20"/>
  <c r="P79" i="20"/>
  <c r="N80" i="20"/>
  <c r="O80" i="20"/>
  <c r="P80" i="20"/>
  <c r="P2" i="20"/>
  <c r="O2" i="20"/>
  <c r="N2" i="20"/>
  <c r="B131" i="19" l="1"/>
  <c r="F4" i="20" l="1"/>
  <c r="B357" i="19" l="1"/>
  <c r="B725" i="19"/>
  <c r="B726" i="19"/>
  <c r="B31" i="19"/>
  <c r="B982" i="19"/>
  <c r="B1178" i="19"/>
  <c r="B1191" i="19"/>
  <c r="B841" i="19"/>
  <c r="B842" i="19"/>
  <c r="B489" i="19"/>
  <c r="B488" i="19"/>
  <c r="B487" i="19"/>
  <c r="B486" i="19"/>
  <c r="B627" i="19"/>
  <c r="B628" i="19"/>
  <c r="B890" i="19"/>
  <c r="B891" i="19"/>
  <c r="B483" i="19"/>
  <c r="B1046" i="19"/>
  <c r="B480" i="19"/>
  <c r="B843" i="19"/>
  <c r="B844" i="19"/>
  <c r="B910" i="19"/>
  <c r="B911" i="19"/>
  <c r="B1190" i="19"/>
  <c r="B479" i="19"/>
  <c r="B524" i="19"/>
  <c r="B478" i="19"/>
  <c r="B1176" i="19"/>
  <c r="B477" i="19"/>
  <c r="B475" i="19"/>
  <c r="B476" i="19"/>
  <c r="B883" i="19"/>
  <c r="B884" i="19"/>
  <c r="B474" i="19"/>
  <c r="B473" i="19"/>
  <c r="B471" i="19"/>
  <c r="B736" i="19"/>
  <c r="B28" i="19"/>
  <c r="B29" i="19"/>
  <c r="B469" i="19"/>
  <c r="B763" i="19"/>
  <c r="B764" i="19"/>
  <c r="B467" i="19"/>
  <c r="B468" i="19"/>
  <c r="B690" i="19"/>
  <c r="B498" i="19"/>
  <c r="B499" i="19"/>
  <c r="B500" i="19"/>
  <c r="B501" i="19"/>
  <c r="B502" i="19"/>
  <c r="B503" i="19"/>
  <c r="B504" i="19"/>
  <c r="B464" i="19"/>
  <c r="B462" i="19"/>
  <c r="B461" i="19"/>
  <c r="B460" i="19"/>
  <c r="B1175" i="19"/>
  <c r="B458" i="19"/>
  <c r="B459" i="19"/>
  <c r="B457" i="19"/>
  <c r="B916" i="19"/>
  <c r="B917" i="19"/>
  <c r="B455" i="19"/>
  <c r="B454" i="19"/>
  <c r="B1035" i="19"/>
  <c r="B1037" i="19"/>
  <c r="B999" i="19"/>
  <c r="B1000" i="19"/>
  <c r="B812" i="19"/>
  <c r="B452" i="19"/>
  <c r="B1174" i="19"/>
  <c r="B449" i="19"/>
  <c r="B753" i="19"/>
  <c r="B754" i="19"/>
  <c r="B446" i="19"/>
  <c r="B559" i="19"/>
  <c r="B560" i="19"/>
  <c r="B561" i="19"/>
  <c r="B445" i="19"/>
  <c r="B26" i="19"/>
  <c r="B27" i="19"/>
  <c r="B444" i="19"/>
  <c r="B575" i="19"/>
  <c r="B830" i="19"/>
  <c r="B892" i="19"/>
  <c r="B443" i="19"/>
  <c r="B557" i="19"/>
  <c r="B556" i="19"/>
  <c r="B558" i="19"/>
  <c r="B1059" i="19"/>
  <c r="B1058" i="19"/>
  <c r="B986" i="19"/>
  <c r="B987" i="19"/>
  <c r="B440" i="19"/>
  <c r="B439" i="19"/>
  <c r="B634" i="19"/>
  <c r="B633" i="19"/>
  <c r="B635" i="19"/>
  <c r="B1067" i="19"/>
  <c r="B1068" i="19"/>
  <c r="B1039" i="19"/>
  <c r="B1040" i="19"/>
  <c r="B619" i="19"/>
  <c r="B620" i="19"/>
  <c r="B693" i="19"/>
  <c r="B694" i="19"/>
  <c r="B695" i="19"/>
  <c r="B437" i="19"/>
  <c r="B1001" i="19"/>
  <c r="B941" i="19"/>
  <c r="B942" i="19"/>
  <c r="B1077" i="19"/>
  <c r="B1078" i="19"/>
  <c r="B434" i="19"/>
  <c r="B639" i="19"/>
  <c r="B587" i="19"/>
  <c r="B588" i="19"/>
  <c r="B433" i="19"/>
  <c r="B432" i="19"/>
  <c r="B630" i="19"/>
  <c r="B631" i="19"/>
  <c r="B678" i="19"/>
  <c r="B679" i="19"/>
  <c r="B429" i="19"/>
  <c r="B1189" i="19"/>
  <c r="B831" i="19"/>
  <c r="B832" i="19"/>
  <c r="B1172" i="19"/>
  <c r="B858" i="19"/>
  <c r="B1116" i="19"/>
  <c r="B823" i="19"/>
  <c r="B427" i="19"/>
  <c r="B22" i="19"/>
  <c r="B426" i="19"/>
  <c r="B424" i="19"/>
  <c r="B1169" i="19"/>
  <c r="B1170" i="19"/>
  <c r="B1171" i="19"/>
  <c r="B644" i="19"/>
  <c r="B642" i="19"/>
  <c r="B768" i="19"/>
  <c r="B769" i="19"/>
  <c r="B888" i="19"/>
  <c r="B889" i="19"/>
  <c r="B423" i="19"/>
  <c r="B422" i="19"/>
  <c r="B20" i="19"/>
  <c r="B421" i="19"/>
  <c r="B603" i="19"/>
  <c r="B599" i="19"/>
  <c r="B602" i="19"/>
  <c r="B600" i="19"/>
  <c r="B601" i="19"/>
  <c r="B420" i="19"/>
  <c r="B418" i="19"/>
  <c r="B417" i="19"/>
  <c r="B416" i="19"/>
  <c r="B415" i="19"/>
  <c r="B772" i="19"/>
  <c r="B773" i="19"/>
  <c r="B771" i="19"/>
  <c r="B996" i="19"/>
  <c r="B414" i="19"/>
  <c r="B718" i="19"/>
  <c r="B720" i="19"/>
  <c r="B638" i="19"/>
  <c r="B834" i="19"/>
  <c r="B835" i="19"/>
  <c r="B746" i="19"/>
  <c r="B413" i="19"/>
  <c r="B412" i="19"/>
  <c r="B411" i="19"/>
  <c r="B409" i="19"/>
  <c r="B410" i="19"/>
  <c r="B1168" i="19"/>
  <c r="B885" i="19"/>
  <c r="B886" i="19"/>
  <c r="B407" i="19"/>
  <c r="B530" i="19"/>
  <c r="B532" i="19"/>
  <c r="B974" i="19"/>
  <c r="B406" i="19"/>
  <c r="B403" i="19"/>
  <c r="B512" i="19"/>
  <c r="B513" i="19"/>
  <c r="B514" i="19"/>
  <c r="B515" i="19"/>
  <c r="B1083" i="19"/>
  <c r="B1085" i="19"/>
  <c r="B1167" i="19"/>
  <c r="B688" i="19"/>
  <c r="B902" i="19"/>
  <c r="B903" i="19"/>
  <c r="B401" i="19"/>
  <c r="B399" i="19"/>
  <c r="B18" i="19"/>
  <c r="B19" i="19"/>
  <c r="B936" i="19"/>
  <c r="B934" i="19"/>
  <c r="B398" i="19"/>
  <c r="B396" i="19"/>
  <c r="B395" i="19"/>
  <c r="B394" i="19"/>
  <c r="B527" i="19"/>
  <c r="B528" i="19"/>
  <c r="B393" i="19"/>
  <c r="B997" i="19"/>
  <c r="B998" i="19"/>
  <c r="B712" i="19"/>
  <c r="B713" i="19"/>
  <c r="B711" i="19"/>
  <c r="B710" i="19"/>
  <c r="B1165" i="19"/>
  <c r="B837" i="19"/>
  <c r="B836" i="19"/>
  <c r="B1011" i="19"/>
  <c r="B1012" i="19"/>
  <c r="B389" i="19"/>
  <c r="B386" i="19"/>
  <c r="B845" i="19"/>
  <c r="B846" i="19"/>
  <c r="B847" i="19"/>
  <c r="B848" i="19"/>
  <c r="B849" i="19"/>
  <c r="B850" i="19"/>
  <c r="B385" i="19"/>
  <c r="B384" i="19"/>
  <c r="B1163" i="19"/>
  <c r="B1162" i="19"/>
  <c r="B381" i="19"/>
  <c r="B382" i="19"/>
  <c r="B1006" i="19"/>
  <c r="B785" i="19"/>
  <c r="B787" i="19"/>
  <c r="B1005" i="19"/>
  <c r="B379" i="19"/>
  <c r="B516" i="19"/>
  <c r="B517" i="19"/>
  <c r="B378" i="19"/>
  <c r="B17" i="19"/>
  <c r="B376" i="19"/>
  <c r="B375" i="19"/>
  <c r="B373" i="19"/>
  <c r="B374" i="19"/>
  <c r="B371" i="19"/>
  <c r="B1161" i="19"/>
  <c r="B369" i="19"/>
  <c r="B366" i="19"/>
  <c r="B16" i="19"/>
  <c r="B14" i="19"/>
  <c r="B362" i="19"/>
  <c r="B904" i="19"/>
  <c r="B905" i="19"/>
  <c r="B908" i="19"/>
  <c r="B526" i="19"/>
  <c r="B525" i="19"/>
  <c r="B361" i="19"/>
  <c r="B359" i="19"/>
  <c r="B358" i="19"/>
  <c r="B1188" i="19"/>
  <c r="B355" i="19"/>
  <c r="B356" i="19"/>
  <c r="B353" i="19"/>
  <c r="B964" i="19"/>
  <c r="B965" i="19"/>
  <c r="B535" i="19"/>
  <c r="B534" i="19"/>
  <c r="B536" i="19"/>
  <c r="B1187" i="19"/>
  <c r="B350" i="19"/>
  <c r="B351" i="19"/>
  <c r="B758" i="19"/>
  <c r="B1186" i="19"/>
  <c r="B877" i="19"/>
  <c r="B876" i="19"/>
  <c r="B901" i="19"/>
  <c r="B808" i="19"/>
  <c r="B1063" i="19"/>
  <c r="B1064" i="19"/>
  <c r="B348" i="19"/>
  <c r="B347" i="19"/>
  <c r="B346" i="19"/>
  <c r="B345" i="19"/>
  <c r="B967" i="19"/>
  <c r="B829" i="19"/>
  <c r="B958" i="19"/>
  <c r="B344" i="19"/>
  <c r="B342" i="19"/>
  <c r="B341" i="19"/>
  <c r="B340" i="19"/>
  <c r="B339" i="19"/>
  <c r="B338" i="19"/>
  <c r="B939" i="19"/>
  <c r="B940" i="19"/>
  <c r="B907" i="19"/>
  <c r="B335" i="19"/>
  <c r="B969" i="19"/>
  <c r="B970" i="19"/>
  <c r="B972" i="19"/>
  <c r="B13" i="19"/>
  <c r="B993" i="19"/>
  <c r="B332" i="19"/>
  <c r="B1033" i="19"/>
  <c r="B1034" i="19"/>
  <c r="B1160" i="19"/>
  <c r="B331" i="19"/>
  <c r="B330" i="19"/>
  <c r="B922" i="19"/>
  <c r="B731" i="19"/>
  <c r="B921" i="19"/>
  <c r="B809" i="19"/>
  <c r="B810" i="19"/>
  <c r="B326" i="19"/>
  <c r="B1185" i="19"/>
  <c r="B755" i="19"/>
  <c r="B756" i="19"/>
  <c r="B757" i="19"/>
  <c r="B563" i="19"/>
  <c r="B564" i="19"/>
  <c r="B324" i="19"/>
  <c r="B323" i="19"/>
  <c r="B321" i="19"/>
  <c r="B319" i="19"/>
  <c r="B318" i="19"/>
  <c r="B316" i="19"/>
  <c r="B315" i="19"/>
  <c r="B660" i="19"/>
  <c r="B661" i="19"/>
  <c r="B714" i="19"/>
  <c r="B715" i="19"/>
  <c r="B569" i="19"/>
  <c r="B570" i="19"/>
  <c r="B312" i="19"/>
  <c r="B1158" i="19"/>
  <c r="B1025" i="19"/>
  <c r="B1026" i="19"/>
  <c r="B309" i="19"/>
  <c r="B307" i="19"/>
  <c r="B308" i="19"/>
  <c r="B571" i="19"/>
  <c r="B572" i="19"/>
  <c r="B879" i="19"/>
  <c r="B880" i="19"/>
  <c r="B305" i="19"/>
  <c r="B304" i="19"/>
  <c r="B1111" i="19"/>
  <c r="B1112" i="19"/>
  <c r="B794" i="19"/>
  <c r="B795" i="19"/>
  <c r="B544" i="19"/>
  <c r="B545" i="19"/>
  <c r="B546" i="19"/>
  <c r="B540" i="19"/>
  <c r="B541" i="19"/>
  <c r="B542" i="19"/>
  <c r="B543" i="19"/>
  <c r="B302" i="19"/>
  <c r="B1098" i="19"/>
  <c r="B817" i="19"/>
  <c r="B818" i="19"/>
  <c r="B299" i="19"/>
  <c r="B295" i="19"/>
  <c r="B750" i="19"/>
  <c r="B751" i="19"/>
  <c r="B752" i="19"/>
  <c r="B1073" i="19"/>
  <c r="B1102" i="19"/>
  <c r="B1101" i="19"/>
  <c r="B291" i="19"/>
  <c r="B288" i="19"/>
  <c r="B287" i="19"/>
  <c r="B1008" i="19"/>
  <c r="B1010" i="19"/>
  <c r="B1108" i="19"/>
  <c r="B1109" i="19"/>
  <c r="B286" i="19"/>
  <c r="B1065" i="19"/>
  <c r="B1019" i="19"/>
  <c r="B1017" i="19"/>
  <c r="B893" i="19"/>
  <c r="B284" i="19"/>
  <c r="B815" i="19"/>
  <c r="B816" i="19"/>
  <c r="B283" i="19"/>
  <c r="B281" i="19"/>
  <c r="B820" i="19"/>
  <c r="B821" i="19"/>
  <c r="B280" i="19"/>
  <c r="B279" i="19"/>
  <c r="B278" i="19"/>
  <c r="B277" i="19"/>
  <c r="B1157" i="19"/>
  <c r="B1156" i="19"/>
  <c r="B276" i="19"/>
  <c r="B778" i="19"/>
  <c r="B779" i="19"/>
  <c r="B781" i="19"/>
  <c r="B863" i="19"/>
  <c r="B864" i="19"/>
  <c r="B873" i="19"/>
  <c r="B872" i="19"/>
  <c r="B273" i="19"/>
  <c r="B272" i="19"/>
  <c r="B271" i="19"/>
  <c r="B270" i="19"/>
  <c r="B269" i="19"/>
  <c r="B946" i="19"/>
  <c r="B267" i="19"/>
  <c r="B266" i="19"/>
  <c r="B657" i="19"/>
  <c r="B659" i="19"/>
  <c r="B924" i="19"/>
  <c r="B925" i="19"/>
  <c r="B923" i="19"/>
  <c r="B1055" i="19"/>
  <c r="B799" i="19"/>
  <c r="B263" i="19"/>
  <c r="B855" i="19"/>
  <c r="B856" i="19"/>
  <c r="B576" i="19"/>
  <c r="B577" i="19"/>
  <c r="B578" i="19"/>
  <c r="B579" i="19"/>
  <c r="B261" i="19"/>
  <c r="B260" i="19"/>
  <c r="B1184" i="19"/>
  <c r="B955" i="19"/>
  <c r="B956" i="19"/>
  <c r="B686" i="19"/>
  <c r="B259" i="19"/>
  <c r="B680" i="19"/>
  <c r="B681" i="19"/>
  <c r="B253" i="19"/>
  <c r="B254" i="19"/>
  <c r="B252" i="19"/>
  <c r="B250" i="19"/>
  <c r="B807" i="19"/>
  <c r="B249" i="19"/>
  <c r="B1113" i="19"/>
  <c r="B246" i="19"/>
  <c r="B245" i="19"/>
  <c r="B897" i="19"/>
  <c r="B898" i="19"/>
  <c r="B594" i="19"/>
  <c r="B12" i="19"/>
  <c r="B584" i="19"/>
  <c r="B583" i="19"/>
  <c r="B243" i="19"/>
  <c r="B241" i="19"/>
  <c r="B1183" i="19"/>
  <c r="B240" i="19"/>
  <c r="B1071" i="19"/>
  <c r="B760" i="19"/>
  <c r="B590" i="19"/>
  <c r="B591" i="19"/>
  <c r="B235" i="19"/>
  <c r="B236" i="19"/>
  <c r="B673" i="19"/>
  <c r="B675" i="19"/>
  <c r="B689" i="19"/>
  <c r="B234" i="19"/>
  <c r="B232" i="19"/>
  <c r="B233" i="19"/>
  <c r="B231" i="19"/>
  <c r="B229" i="19"/>
  <c r="B228" i="19"/>
  <c r="B494" i="19"/>
  <c r="B495" i="19"/>
  <c r="B496" i="19"/>
  <c r="B497" i="19"/>
  <c r="B682" i="19"/>
  <c r="B683" i="19"/>
  <c r="B684" i="19"/>
  <c r="B1093" i="19"/>
  <c r="B1094" i="19"/>
  <c r="B226" i="19"/>
  <c r="B224" i="19"/>
  <c r="B225" i="19"/>
  <c r="B223" i="19"/>
  <c r="B1182" i="19"/>
  <c r="B827" i="19"/>
  <c r="B826" i="19"/>
  <c r="B221" i="19"/>
  <c r="B734" i="19"/>
  <c r="B510" i="19"/>
  <c r="B511" i="19"/>
  <c r="B506" i="19"/>
  <c r="B507" i="19"/>
  <c r="B508" i="19"/>
  <c r="B509" i="19"/>
  <c r="B703" i="19"/>
  <c r="B702" i="19"/>
  <c r="B717" i="19"/>
  <c r="B220" i="19"/>
  <c r="B218" i="19"/>
  <c r="B931" i="19"/>
  <c r="B932" i="19"/>
  <c r="B667" i="19"/>
  <c r="B728" i="19"/>
  <c r="B1152" i="19"/>
  <c r="B1151" i="19"/>
  <c r="B894" i="19"/>
  <c r="B895" i="19"/>
  <c r="B216" i="19"/>
  <c r="B1043" i="19"/>
  <c r="B1044" i="19"/>
  <c r="B1047" i="19"/>
  <c r="B1048" i="19"/>
  <c r="B740" i="19"/>
  <c r="B1075" i="19"/>
  <c r="B1076" i="19"/>
  <c r="B214" i="19"/>
  <c r="B1020" i="19"/>
  <c r="B1021" i="19"/>
  <c r="B586" i="19"/>
  <c r="B585" i="19"/>
  <c r="B9" i="19"/>
  <c r="B737" i="19"/>
  <c r="B738" i="19"/>
  <c r="B739" i="19"/>
  <c r="B1051" i="19"/>
  <c r="B211" i="19"/>
  <c r="B210" i="19"/>
  <c r="B208" i="19"/>
  <c r="B209" i="19"/>
  <c r="B207" i="19"/>
  <c r="B204" i="19"/>
  <c r="B202" i="19"/>
  <c r="B200" i="19"/>
  <c r="B199" i="19"/>
  <c r="B859" i="19"/>
  <c r="B860" i="19"/>
  <c r="B8" i="19"/>
  <c r="B1148" i="19"/>
  <c r="B949" i="19"/>
  <c r="B951" i="19"/>
  <c r="B6" i="19"/>
  <c r="B7" i="19"/>
  <c r="B1146" i="19"/>
  <c r="B782" i="19"/>
  <c r="B783" i="19"/>
  <c r="B650" i="19"/>
  <c r="B651" i="19"/>
  <c r="B190" i="19"/>
  <c r="B797" i="19"/>
  <c r="B798" i="19"/>
  <c r="B729" i="19"/>
  <c r="B730" i="19"/>
  <c r="B188" i="19"/>
  <c r="B613" i="19"/>
  <c r="B614" i="19"/>
  <c r="B615" i="19"/>
  <c r="B617" i="19"/>
  <c r="B1041" i="19"/>
  <c r="B1042" i="19"/>
  <c r="B186" i="19"/>
  <c r="B1143" i="19"/>
  <c r="B185" i="19"/>
  <c r="B700" i="19"/>
  <c r="B701" i="19"/>
  <c r="B184" i="19"/>
  <c r="B183" i="19"/>
  <c r="B957" i="19"/>
  <c r="B605" i="19"/>
  <c r="B607" i="19"/>
  <c r="B610" i="19"/>
  <c r="B611" i="19"/>
  <c r="B604" i="19"/>
  <c r="B606" i="19"/>
  <c r="B608" i="19"/>
  <c r="B609" i="19"/>
  <c r="B803" i="19"/>
  <c r="B804" i="19"/>
  <c r="B805" i="19"/>
  <c r="B180" i="19"/>
  <c r="B179" i="19"/>
  <c r="B178" i="19"/>
  <c r="B177" i="19"/>
  <c r="B175" i="19"/>
  <c r="B174" i="19"/>
  <c r="B801" i="19"/>
  <c r="B802" i="19"/>
  <c r="B1053" i="19"/>
  <c r="B172" i="19"/>
  <c r="B171" i="19"/>
  <c r="B170" i="19"/>
  <c r="B168" i="19"/>
  <c r="B676" i="19"/>
  <c r="B677" i="19"/>
  <c r="B165" i="19"/>
  <c r="B881" i="19"/>
  <c r="B882" i="19"/>
  <c r="B1060" i="19"/>
  <c r="B1061" i="19"/>
  <c r="B163" i="19"/>
  <c r="B655" i="19"/>
  <c r="B656" i="19"/>
  <c r="B868" i="19"/>
  <c r="B869" i="19"/>
  <c r="B874" i="19"/>
  <c r="B875" i="19"/>
  <c r="B161" i="19"/>
  <c r="B555" i="19"/>
  <c r="B551" i="19"/>
  <c r="B552" i="19"/>
  <c r="B553" i="19"/>
  <c r="B160" i="19"/>
  <c r="B158" i="19"/>
  <c r="B156" i="19"/>
  <c r="B1142" i="19"/>
  <c r="B699" i="19"/>
  <c r="B154" i="19"/>
  <c r="B155" i="19"/>
  <c r="B152" i="19"/>
  <c r="B153" i="19"/>
  <c r="B1105" i="19"/>
  <c r="B1106" i="19"/>
  <c r="B150" i="19"/>
  <c r="B851" i="19"/>
  <c r="B852" i="19"/>
  <c r="B853" i="19"/>
  <c r="B854" i="19"/>
  <c r="B1181" i="19"/>
  <c r="B865" i="19"/>
  <c r="B867" i="19"/>
  <c r="B866" i="19"/>
  <c r="B521" i="19"/>
  <c r="B522" i="19"/>
  <c r="B943" i="19"/>
  <c r="B945" i="19"/>
  <c r="B792" i="19"/>
  <c r="B791" i="19"/>
  <c r="B149" i="19"/>
  <c r="B914" i="19"/>
  <c r="B915" i="19"/>
  <c r="B913" i="19"/>
  <c r="B1023" i="19"/>
  <c r="B145" i="19"/>
  <c r="B704" i="19"/>
  <c r="B705" i="19"/>
  <c r="B143" i="19"/>
  <c r="B142" i="19"/>
  <c r="B140" i="19"/>
  <c r="B141" i="19"/>
  <c r="B139" i="19"/>
  <c r="B979" i="19"/>
  <c r="B980" i="19"/>
  <c r="B581" i="19"/>
  <c r="B137" i="19"/>
  <c r="B136" i="19"/>
  <c r="B765" i="19"/>
  <c r="B134" i="19"/>
  <c r="B132" i="19"/>
  <c r="B977" i="19"/>
  <c r="B978" i="19"/>
  <c r="B129" i="19"/>
  <c r="B130" i="19"/>
  <c r="B128" i="19"/>
  <c r="B1140" i="19"/>
  <c r="B1141" i="19"/>
  <c r="B126" i="19"/>
  <c r="B900" i="19"/>
  <c r="B899" i="19"/>
  <c r="B1139" i="19"/>
  <c r="B671" i="19"/>
  <c r="B1066" i="19"/>
  <c r="B123" i="19"/>
  <c r="B122" i="19"/>
  <c r="B861" i="19"/>
  <c r="B862" i="19"/>
  <c r="B121" i="19"/>
  <c r="B788" i="19"/>
  <c r="B789" i="19"/>
  <c r="B119" i="19"/>
  <c r="B721" i="19"/>
  <c r="B117" i="19"/>
  <c r="B116" i="19"/>
  <c r="B114" i="19"/>
  <c r="B113" i="19"/>
  <c r="B109" i="19"/>
  <c r="B1086" i="19"/>
  <c r="B1088" i="19"/>
  <c r="B1028" i="19"/>
  <c r="B1030" i="19"/>
  <c r="B1031" i="19"/>
  <c r="B1032" i="19"/>
  <c r="B636" i="19"/>
  <c r="B637" i="19"/>
  <c r="B596" i="19"/>
  <c r="B597" i="19"/>
  <c r="B598" i="19"/>
  <c r="B547" i="19"/>
  <c r="B548" i="19"/>
  <c r="B106" i="19"/>
  <c r="B105" i="19"/>
  <c r="B103" i="19"/>
  <c r="B102" i="19"/>
  <c r="B99" i="19"/>
  <c r="B98" i="19"/>
  <c r="B565" i="19"/>
  <c r="B567" i="19"/>
  <c r="B1121" i="19"/>
  <c r="B1122" i="19"/>
  <c r="B97" i="19"/>
  <c r="B537" i="19"/>
  <c r="B95" i="19"/>
  <c r="B1056" i="19"/>
  <c r="B1057" i="19"/>
  <c r="B920" i="19"/>
  <c r="B919" i="19"/>
  <c r="B621" i="19"/>
  <c r="B1095" i="19"/>
  <c r="B1096" i="19"/>
  <c r="B90" i="19"/>
  <c r="B91" i="19"/>
  <c r="B707" i="19"/>
  <c r="B708" i="19"/>
  <c r="B87" i="19"/>
  <c r="B86" i="19"/>
  <c r="B85" i="19"/>
  <c r="B838" i="19"/>
  <c r="B840" i="19"/>
  <c r="B839" i="19"/>
  <c r="B4" i="19"/>
  <c r="B83" i="19"/>
  <c r="B82" i="19"/>
  <c r="B663" i="19"/>
  <c r="B665" i="19"/>
  <c r="B989" i="19"/>
  <c r="B990" i="19"/>
  <c r="B81" i="19"/>
  <c r="B961" i="19"/>
  <c r="B962" i="19"/>
  <c r="B963" i="19"/>
  <c r="B1089" i="19"/>
  <c r="B1091" i="19"/>
  <c r="B983" i="19"/>
  <c r="B985" i="19"/>
  <c r="B78" i="19"/>
  <c r="B1099" i="19"/>
  <c r="B1100" i="19"/>
  <c r="B992" i="19"/>
  <c r="B991" i="19"/>
  <c r="B75" i="19"/>
  <c r="B74" i="19"/>
  <c r="B73" i="19"/>
  <c r="B71" i="19"/>
  <c r="B623" i="19"/>
  <c r="B624" i="19"/>
  <c r="B625" i="19"/>
  <c r="B1180" i="19"/>
  <c r="B857" i="19"/>
  <c r="B645" i="19"/>
  <c r="B646" i="19"/>
  <c r="B70" i="19"/>
  <c r="B1138" i="19"/>
  <c r="B69" i="19"/>
  <c r="B67" i="19"/>
  <c r="B669" i="19"/>
  <c r="B670" i="19"/>
  <c r="B668" i="19"/>
  <c r="B65" i="19"/>
  <c r="B1179" i="19"/>
  <c r="B63" i="19"/>
  <c r="B775" i="19"/>
  <c r="B777" i="19"/>
  <c r="B1118" i="19"/>
  <c r="B62" i="19"/>
  <c r="B1137" i="19"/>
  <c r="B647" i="19"/>
  <c r="B648" i="19"/>
  <c r="B60" i="19"/>
  <c r="B59" i="19"/>
  <c r="B58" i="19"/>
  <c r="B57" i="19"/>
  <c r="B930" i="19"/>
  <c r="B929" i="19"/>
  <c r="B696" i="19"/>
  <c r="B698" i="19"/>
  <c r="B56" i="19"/>
  <c r="B766" i="19"/>
  <c r="B767" i="19"/>
  <c r="B1136" i="19"/>
  <c r="B55" i="19"/>
  <c r="B1079" i="19"/>
  <c r="B53" i="19"/>
  <c r="B54" i="19"/>
  <c r="B52" i="19"/>
  <c r="B50" i="19"/>
  <c r="B51" i="19"/>
  <c r="B748" i="19"/>
  <c r="B749" i="19"/>
  <c r="B927" i="19"/>
  <c r="B926" i="19"/>
  <c r="B1015" i="19"/>
  <c r="B1014" i="19"/>
  <c r="B3" i="19"/>
  <c r="B573" i="19"/>
  <c r="B574" i="19"/>
  <c r="B1134" i="19"/>
  <c r="B1135" i="19"/>
  <c r="B1133" i="19"/>
  <c r="B1132" i="19"/>
  <c r="B47" i="19"/>
  <c r="B1130" i="19"/>
  <c r="B518" i="19"/>
  <c r="B519" i="19"/>
  <c r="B45" i="19"/>
  <c r="B824" i="19"/>
  <c r="B825" i="19"/>
  <c r="B724" i="19"/>
  <c r="B1128" i="19"/>
  <c r="B744" i="19"/>
  <c r="B745" i="19"/>
  <c r="B41" i="19"/>
  <c r="B39" i="19"/>
  <c r="B742" i="19"/>
  <c r="B743" i="19"/>
  <c r="B492" i="19"/>
  <c r="B493" i="19"/>
  <c r="B36" i="19"/>
  <c r="B1081" i="19"/>
  <c r="B652" i="19"/>
  <c r="B653" i="19"/>
  <c r="B654" i="19"/>
  <c r="B612" i="19"/>
  <c r="B32" i="19"/>
  <c r="B407" i="11" l="1"/>
  <c r="B169" i="11"/>
  <c r="B131" i="11"/>
  <c r="B65" i="11"/>
  <c r="B66" i="11"/>
  <c r="I41" i="2" l="1"/>
  <c r="H41" i="2"/>
  <c r="G41" i="2"/>
  <c r="F41" i="2"/>
  <c r="E41" i="2"/>
  <c r="D41" i="2"/>
  <c r="C41" i="2"/>
  <c r="E26" i="17" l="1"/>
  <c r="E24" i="17"/>
  <c r="E8" i="17"/>
  <c r="B391" i="11"/>
  <c r="B1683" i="11" l="1"/>
  <c r="B1649" i="11"/>
  <c r="B1548" i="11"/>
  <c r="B1547" i="11"/>
  <c r="B1538" i="11"/>
  <c r="B1435" i="11"/>
  <c r="B1395" i="11"/>
  <c r="B1174" i="11"/>
  <c r="B1165" i="11"/>
  <c r="B1157" i="11"/>
  <c r="B1151" i="11"/>
  <c r="B1131" i="11"/>
  <c r="B1116" i="11"/>
  <c r="B1063" i="11"/>
  <c r="B943" i="11"/>
  <c r="B832" i="11"/>
  <c r="B768" i="11"/>
  <c r="B705" i="11"/>
  <c r="B706" i="11"/>
  <c r="B669" i="11"/>
  <c r="B498" i="11"/>
  <c r="B439" i="11"/>
  <c r="B179" i="11"/>
  <c r="B178" i="11"/>
  <c r="B154" i="11"/>
  <c r="B1684" i="11"/>
  <c r="B1674" i="11"/>
  <c r="B1640" i="11"/>
  <c r="B1628" i="11"/>
  <c r="B1629" i="11"/>
  <c r="B1630" i="11"/>
  <c r="B1615" i="11"/>
  <c r="B1583" i="11"/>
  <c r="B1551" i="11"/>
  <c r="B1518" i="11"/>
  <c r="B1429" i="11"/>
  <c r="B1413" i="11"/>
  <c r="B1408" i="11"/>
  <c r="B1409" i="11"/>
  <c r="B1410" i="11"/>
  <c r="B1343" i="11"/>
  <c r="B1308" i="11"/>
  <c r="B1282" i="11"/>
  <c r="B1261" i="11"/>
  <c r="B1260" i="11"/>
  <c r="B1249" i="11"/>
  <c r="B1237" i="11"/>
  <c r="B1236" i="11"/>
  <c r="B1209" i="11"/>
  <c r="B1210" i="11"/>
  <c r="B1204" i="11"/>
  <c r="B1201" i="11"/>
  <c r="B1200" i="11"/>
  <c r="B1120" i="11"/>
  <c r="B1108" i="11"/>
  <c r="B1085" i="11"/>
  <c r="B1053" i="11"/>
  <c r="B1052" i="11"/>
  <c r="B1024" i="11"/>
  <c r="B964" i="11"/>
  <c r="B965" i="11"/>
  <c r="B918" i="11"/>
  <c r="B900" i="11"/>
  <c r="B897" i="11"/>
  <c r="B896" i="11"/>
  <c r="B895" i="11"/>
  <c r="B878" i="11"/>
  <c r="B672" i="11"/>
  <c r="B671" i="11"/>
  <c r="B604" i="11"/>
  <c r="B589" i="11"/>
  <c r="B554" i="11"/>
  <c r="B555" i="11"/>
  <c r="B512" i="11"/>
  <c r="B458" i="11"/>
  <c r="B372" i="11"/>
  <c r="B373" i="11"/>
  <c r="B371" i="11"/>
  <c r="B370" i="11"/>
  <c r="B364" i="11"/>
  <c r="B363" i="11"/>
  <c r="B295" i="11"/>
  <c r="B291" i="11"/>
  <c r="B261" i="11"/>
  <c r="B213" i="11"/>
  <c r="B168" i="11"/>
  <c r="B141" i="11"/>
  <c r="B135" i="11"/>
  <c r="B136" i="11"/>
  <c r="B116" i="11"/>
  <c r="B89" i="11"/>
  <c r="B90" i="11"/>
  <c r="B91" i="11"/>
  <c r="B88" i="11"/>
  <c r="B87" i="11"/>
  <c r="B75" i="11"/>
  <c r="B64" i="11"/>
  <c r="B56" i="11"/>
  <c r="B49" i="11"/>
  <c r="B43" i="11"/>
  <c r="B44" i="11"/>
  <c r="B38" i="11"/>
  <c r="B36" i="11"/>
  <c r="B19" i="11"/>
  <c r="B8" i="11"/>
  <c r="B6" i="11"/>
  <c r="B7" i="11"/>
  <c r="B5" i="11"/>
  <c r="B1306" i="11"/>
  <c r="B1268" i="11"/>
  <c r="B1269" i="11"/>
  <c r="B976" i="11"/>
  <c r="B977" i="11"/>
  <c r="B57" i="11"/>
  <c r="B941" i="11"/>
  <c r="B621" i="11"/>
  <c r="B482" i="11"/>
  <c r="B134" i="11"/>
  <c r="B42" i="11"/>
  <c r="B1288" i="11"/>
  <c r="B1287" i="11"/>
  <c r="B127" i="11"/>
  <c r="B126" i="11"/>
  <c r="B103" i="11"/>
  <c r="B100" i="11"/>
  <c r="B102" i="11"/>
  <c r="B858" i="11"/>
  <c r="B861" i="11"/>
  <c r="B859" i="11"/>
  <c r="B860" i="11"/>
  <c r="B857" i="11"/>
  <c r="B1080" i="11"/>
  <c r="B1071" i="11"/>
  <c r="B256" i="11"/>
  <c r="B255" i="11"/>
  <c r="B257" i="11"/>
  <c r="B1576" i="11"/>
  <c r="B1577" i="11"/>
  <c r="B1578" i="11"/>
  <c r="B418" i="11"/>
  <c r="B419" i="11"/>
  <c r="B417" i="11"/>
  <c r="B1650" i="11"/>
  <c r="B1651" i="11"/>
  <c r="B1183" i="11"/>
  <c r="B1184" i="11"/>
  <c r="B1104" i="11"/>
  <c r="B1105" i="11"/>
  <c r="B1186" i="11"/>
  <c r="B1187" i="11"/>
  <c r="B1299" i="11"/>
  <c r="B1300" i="11"/>
  <c r="B1146" i="11"/>
  <c r="B1145" i="11"/>
  <c r="B368" i="11"/>
  <c r="B367" i="11"/>
  <c r="B788" i="11"/>
  <c r="B789" i="11"/>
  <c r="B666" i="11"/>
  <c r="B667" i="11"/>
  <c r="B668" i="11"/>
  <c r="B921" i="11"/>
  <c r="B920" i="11"/>
  <c r="B1514" i="11"/>
  <c r="B1515" i="11"/>
  <c r="B1664" i="11"/>
  <c r="B1665" i="11"/>
  <c r="B1666" i="11"/>
  <c r="B1397" i="11"/>
  <c r="B1398" i="11"/>
  <c r="B1338" i="11"/>
  <c r="B1339" i="11"/>
  <c r="B1633" i="11"/>
  <c r="B1634" i="11"/>
  <c r="B1635" i="11"/>
  <c r="B491" i="11"/>
  <c r="B492" i="11"/>
  <c r="B493" i="11"/>
  <c r="B1008" i="11"/>
  <c r="B1009" i="11"/>
  <c r="B1149" i="11"/>
  <c r="B1147" i="11"/>
  <c r="B1150" i="11"/>
  <c r="B477" i="11"/>
  <c r="B478" i="11"/>
  <c r="B479" i="11"/>
  <c r="B882" i="11"/>
  <c r="B881" i="11"/>
  <c r="B480" i="11"/>
  <c r="B481" i="11"/>
  <c r="B437" i="11"/>
  <c r="B436" i="11"/>
  <c r="B438" i="11"/>
  <c r="B883" i="11"/>
  <c r="B884" i="11"/>
  <c r="B350" i="11"/>
  <c r="B351" i="11"/>
  <c r="B606" i="11"/>
  <c r="B607" i="11"/>
  <c r="B608" i="11"/>
  <c r="B1426" i="11"/>
  <c r="B1427" i="11"/>
  <c r="B175" i="11"/>
  <c r="B176" i="11"/>
  <c r="B847" i="11"/>
  <c r="B848" i="11"/>
  <c r="B849" i="11"/>
  <c r="B440" i="11"/>
  <c r="B441" i="11"/>
  <c r="B442" i="11"/>
  <c r="B443" i="11"/>
  <c r="B1240" i="11"/>
  <c r="B1241" i="11"/>
  <c r="B1242" i="11"/>
  <c r="B1243" i="11"/>
  <c r="B1244" i="11"/>
  <c r="B1245" i="11"/>
  <c r="B1652" i="11"/>
  <c r="B1653" i="11"/>
  <c r="B1680" i="11"/>
  <c r="B1681" i="11"/>
  <c r="B1682" i="11"/>
  <c r="B233" i="11"/>
  <c r="B232" i="11"/>
  <c r="B234" i="11"/>
  <c r="B1258" i="11"/>
  <c r="B1257" i="11"/>
  <c r="B1259" i="11"/>
  <c r="B1355" i="11"/>
  <c r="B1356" i="11"/>
  <c r="B1357" i="11"/>
  <c r="B1431" i="11"/>
  <c r="B1432" i="11"/>
  <c r="B1433" i="11"/>
  <c r="B1434" i="11"/>
  <c r="B1516" i="11"/>
  <c r="B1517" i="11"/>
  <c r="B1129" i="11"/>
  <c r="B1130" i="11"/>
  <c r="B703" i="11"/>
  <c r="B702" i="11"/>
  <c r="B704" i="11"/>
  <c r="B67" i="11"/>
  <c r="B1419" i="11"/>
  <c r="B1420" i="11"/>
  <c r="B904" i="11"/>
  <c r="B905" i="11"/>
  <c r="B906" i="11"/>
  <c r="B980" i="11"/>
  <c r="B981" i="11"/>
  <c r="B982" i="11"/>
  <c r="B914" i="11"/>
  <c r="B915" i="11"/>
  <c r="B916" i="11"/>
  <c r="B1556" i="11"/>
  <c r="B1558" i="11"/>
  <c r="B1068" i="11"/>
  <c r="B1069" i="11"/>
  <c r="B1070" i="11"/>
  <c r="B1142" i="11"/>
  <c r="B1143" i="11"/>
  <c r="B1144" i="11"/>
  <c r="B808" i="11"/>
  <c r="B809" i="11"/>
  <c r="B524" i="11"/>
  <c r="B525" i="11"/>
  <c r="B526" i="11"/>
  <c r="B513" i="11"/>
  <c r="B514" i="11"/>
  <c r="B515" i="11"/>
  <c r="B852" i="11"/>
  <c r="B853" i="11"/>
  <c r="B572" i="11"/>
  <c r="B573" i="11"/>
  <c r="B999" i="11"/>
  <c r="B1000" i="11"/>
  <c r="B426" i="11"/>
  <c r="B424" i="11"/>
  <c r="B427" i="11"/>
  <c r="B345" i="11"/>
  <c r="B346" i="11"/>
  <c r="B347" i="11"/>
  <c r="B348" i="11"/>
  <c r="B646" i="11"/>
  <c r="B647" i="11"/>
  <c r="B1225" i="11"/>
  <c r="B1227" i="11"/>
  <c r="B1228" i="11"/>
  <c r="B1229" i="11"/>
  <c r="B585" i="11"/>
  <c r="B586" i="11"/>
  <c r="B587" i="11"/>
  <c r="B886" i="11"/>
  <c r="B888" i="11"/>
  <c r="B889" i="11"/>
  <c r="B146" i="11"/>
  <c r="B148" i="11"/>
  <c r="B149" i="11"/>
  <c r="B1373" i="11"/>
  <c r="B1374" i="11"/>
  <c r="B1371" i="11"/>
  <c r="B1400" i="11"/>
  <c r="B1401" i="11"/>
  <c r="B1402" i="11"/>
  <c r="B907" i="11"/>
  <c r="B908" i="11"/>
  <c r="B1294" i="11"/>
  <c r="B1295" i="11"/>
  <c r="B117" i="11"/>
  <c r="B118" i="11"/>
  <c r="B119" i="11"/>
  <c r="B387" i="11"/>
  <c r="B388" i="11"/>
  <c r="B1617" i="11"/>
  <c r="B1618" i="11"/>
  <c r="B1616" i="11"/>
  <c r="B759" i="11"/>
  <c r="B760" i="11"/>
  <c r="B1153" i="11"/>
  <c r="B1154" i="11"/>
  <c r="B1060" i="11"/>
  <c r="B1061" i="11"/>
  <c r="B1062" i="11"/>
  <c r="B824" i="11"/>
  <c r="B825" i="11"/>
  <c r="B1541" i="11"/>
  <c r="B1542" i="11"/>
  <c r="B1543" i="11"/>
  <c r="B960" i="11"/>
  <c r="B961" i="11"/>
  <c r="B962" i="11"/>
  <c r="B963" i="11"/>
  <c r="B104" i="11"/>
  <c r="B105" i="11"/>
  <c r="B106" i="11"/>
  <c r="B1353" i="11"/>
  <c r="B1354" i="11"/>
  <c r="B53" i="11"/>
  <c r="B54" i="11"/>
  <c r="B55" i="11"/>
  <c r="B32" i="11"/>
  <c r="B33" i="11"/>
  <c r="B34" i="11"/>
  <c r="B653" i="11"/>
  <c r="B654" i="11"/>
  <c r="B634" i="11"/>
  <c r="B635" i="11"/>
  <c r="B636" i="11"/>
  <c r="B637" i="11"/>
  <c r="B1623" i="11"/>
  <c r="B1624" i="11"/>
  <c r="B697" i="11"/>
  <c r="B698" i="11"/>
  <c r="B1075" i="11"/>
  <c r="B1076" i="11"/>
  <c r="B1077" i="11"/>
  <c r="B568" i="11"/>
  <c r="B569" i="11"/>
  <c r="B570" i="11"/>
  <c r="B673" i="11"/>
  <c r="B674" i="11"/>
  <c r="B1689" i="11"/>
  <c r="B1691" i="11"/>
  <c r="B1692" i="11"/>
  <c r="B58" i="11"/>
  <c r="B59" i="11"/>
  <c r="B60" i="11"/>
  <c r="B61" i="11"/>
  <c r="B62" i="11"/>
  <c r="B337" i="11"/>
  <c r="B338" i="11"/>
  <c r="B1362" i="11"/>
  <c r="B1364" i="11"/>
  <c r="B1365" i="11"/>
  <c r="B686" i="11"/>
  <c r="B687" i="11"/>
  <c r="B1034" i="11"/>
  <c r="B1035" i="11"/>
  <c r="B1036" i="11"/>
  <c r="B1265" i="11"/>
  <c r="B1266" i="11"/>
  <c r="B1263" i="11"/>
  <c r="B1264" i="11"/>
  <c r="B1262" i="11"/>
  <c r="B245" i="11"/>
  <c r="B246" i="11"/>
  <c r="B408" i="11"/>
  <c r="B406" i="11"/>
  <c r="B689" i="11"/>
  <c r="B688" i="11"/>
  <c r="B690" i="11"/>
  <c r="B545" i="11"/>
  <c r="B546" i="11"/>
  <c r="B547" i="11"/>
  <c r="B456" i="11"/>
  <c r="B457" i="11"/>
  <c r="B122" i="11"/>
  <c r="B124" i="11"/>
  <c r="B125" i="11"/>
  <c r="B1477" i="11"/>
  <c r="B1478" i="11"/>
  <c r="B1479" i="11"/>
  <c r="B1480" i="11"/>
  <c r="B1610" i="11"/>
  <c r="B1611" i="11"/>
  <c r="B739" i="11"/>
  <c r="B740" i="11"/>
  <c r="B1305" i="11"/>
  <c r="B1301" i="11"/>
  <c r="B1302" i="11"/>
  <c r="B1303" i="11"/>
  <c r="B1304" i="11"/>
  <c r="B828" i="11"/>
  <c r="B829" i="11"/>
  <c r="B716" i="11"/>
  <c r="B717" i="11"/>
  <c r="B718" i="11"/>
  <c r="B719" i="11"/>
  <c r="B720" i="11"/>
  <c r="B817" i="11"/>
  <c r="B818" i="11"/>
  <c r="B819" i="11"/>
  <c r="B1439" i="11"/>
  <c r="B1440" i="11"/>
  <c r="B1441" i="11"/>
  <c r="B499" i="11"/>
  <c r="B500" i="11"/>
  <c r="B501" i="11"/>
  <c r="B742" i="11"/>
  <c r="B744" i="11"/>
  <c r="B745" i="11"/>
  <c r="B361" i="11"/>
  <c r="B362" i="11"/>
  <c r="B162" i="11"/>
  <c r="B163" i="11"/>
  <c r="B161" i="11"/>
  <c r="B164" i="11"/>
  <c r="B675" i="11"/>
  <c r="B676" i="11"/>
  <c r="B221" i="11"/>
  <c r="B223" i="11"/>
  <c r="B224" i="11"/>
  <c r="B1038" i="11"/>
  <c r="B1039" i="11"/>
  <c r="B864" i="11"/>
  <c r="B866" i="11"/>
  <c r="B867" i="11"/>
  <c r="B483" i="11"/>
  <c r="B485" i="11"/>
  <c r="B484" i="11"/>
  <c r="B15" i="11"/>
  <c r="B16" i="11"/>
  <c r="B17" i="11"/>
  <c r="B581" i="11"/>
  <c r="B582" i="11"/>
  <c r="B580" i="11"/>
  <c r="B139" i="11"/>
  <c r="B140" i="11"/>
  <c r="B171" i="11"/>
  <c r="B172" i="11"/>
  <c r="B173" i="11"/>
  <c r="B1406" i="11"/>
  <c r="B1407" i="11"/>
  <c r="B1404" i="11"/>
  <c r="B1405" i="11"/>
  <c r="B1459" i="11"/>
  <c r="B1460" i="11"/>
  <c r="B1358" i="11"/>
  <c r="B1359" i="11"/>
  <c r="B311" i="11"/>
  <c r="B312" i="11"/>
  <c r="B313" i="11"/>
  <c r="B1492" i="11"/>
  <c r="B1494" i="11"/>
  <c r="B1493" i="11"/>
  <c r="B1443" i="11"/>
  <c r="B1444" i="11"/>
  <c r="B1445" i="11"/>
  <c r="B1446" i="11"/>
  <c r="B1667" i="11"/>
  <c r="B1668" i="11"/>
  <c r="B1669" i="11"/>
  <c r="B1670" i="11"/>
  <c r="B1671" i="11"/>
  <c r="B181" i="11"/>
  <c r="B182" i="11"/>
  <c r="B183" i="11"/>
  <c r="B184" i="11"/>
  <c r="B185" i="11"/>
  <c r="B72" i="11"/>
  <c r="B73" i="11"/>
  <c r="B252" i="11"/>
  <c r="B253" i="11"/>
  <c r="B254" i="11"/>
  <c r="B1481" i="11"/>
  <c r="B1482" i="11"/>
  <c r="B1483" i="11"/>
  <c r="B1484" i="11"/>
  <c r="B422" i="11"/>
  <c r="B423" i="11"/>
  <c r="B560" i="11"/>
  <c r="B562" i="11"/>
  <c r="B563" i="11"/>
  <c r="B564" i="11"/>
  <c r="B12" i="11"/>
  <c r="B13" i="11"/>
  <c r="B14" i="11"/>
  <c r="B9" i="11"/>
  <c r="B10" i="11"/>
  <c r="B11" i="11"/>
  <c r="B535" i="11"/>
  <c r="B536" i="11"/>
  <c r="B531" i="11"/>
  <c r="B532" i="11"/>
  <c r="B537" i="11"/>
  <c r="B533" i="11"/>
  <c r="B538" i="11"/>
  <c r="B534" i="11"/>
  <c r="B539" i="11"/>
  <c r="B1389" i="11"/>
  <c r="B1386" i="11"/>
  <c r="B1384" i="11"/>
  <c r="B1385" i="11"/>
  <c r="B1387" i="11"/>
  <c r="B1388" i="11"/>
  <c r="B306" i="11"/>
  <c r="B307" i="11"/>
  <c r="B308" i="11"/>
  <c r="B309" i="11"/>
  <c r="B310" i="11"/>
  <c r="B785" i="11"/>
  <c r="B786" i="11"/>
  <c r="B787" i="11"/>
  <c r="B755" i="11"/>
  <c r="B752" i="11"/>
  <c r="B753" i="11"/>
  <c r="B754" i="11"/>
  <c r="B1453" i="11"/>
  <c r="B1454" i="11"/>
  <c r="B1455" i="11"/>
  <c r="B1456" i="11"/>
  <c r="B642" i="11"/>
  <c r="B639" i="11"/>
  <c r="B640" i="11"/>
  <c r="B641" i="11"/>
  <c r="B776" i="11"/>
  <c r="B774" i="11"/>
  <c r="B777" i="11"/>
  <c r="B775" i="11"/>
  <c r="B394" i="11"/>
  <c r="B395" i="11"/>
  <c r="B396" i="11"/>
  <c r="B839" i="11"/>
  <c r="B840" i="11"/>
  <c r="B841" i="11"/>
  <c r="B842" i="11"/>
  <c r="B843" i="11"/>
  <c r="B844" i="11"/>
  <c r="B845" i="11"/>
  <c r="B846" i="11"/>
  <c r="B1335" i="11"/>
  <c r="B1336" i="11"/>
  <c r="B1520" i="11"/>
  <c r="B1521" i="11"/>
  <c r="B1522" i="11"/>
  <c r="B94" i="11"/>
  <c r="B95" i="11"/>
  <c r="B1011" i="11"/>
  <c r="B1012" i="11"/>
  <c r="B1029" i="11"/>
  <c r="B1030" i="11"/>
  <c r="B1031" i="11"/>
  <c r="B1032" i="11"/>
  <c r="B280" i="11"/>
  <c r="B282" i="11"/>
  <c r="B283" i="11"/>
  <c r="B284" i="11"/>
  <c r="B1054" i="11"/>
  <c r="B1055" i="11"/>
  <c r="B1056" i="11"/>
  <c r="B1057" i="11"/>
  <c r="B1058" i="11"/>
  <c r="B1059" i="11"/>
  <c r="B1531" i="11"/>
  <c r="B1532" i="11"/>
  <c r="B1533" i="11"/>
  <c r="B1534" i="11"/>
  <c r="B1535" i="11"/>
  <c r="B1506" i="11"/>
  <c r="B1508" i="11"/>
  <c r="B1507" i="11"/>
  <c r="B1509" i="11"/>
  <c r="B473" i="11"/>
  <c r="B470" i="11"/>
  <c r="B471" i="11"/>
  <c r="B472" i="11"/>
  <c r="B298" i="11"/>
  <c r="B299" i="11"/>
  <c r="B300" i="11"/>
  <c r="B301" i="11"/>
  <c r="B40" i="11"/>
  <c r="B41" i="11"/>
  <c r="B995" i="11"/>
  <c r="B996" i="11"/>
  <c r="B997" i="11"/>
  <c r="B990" i="11"/>
  <c r="B991" i="11"/>
  <c r="B992" i="11"/>
  <c r="B993" i="11"/>
  <c r="B994" i="11"/>
  <c r="B270" i="11"/>
  <c r="B271" i="11"/>
  <c r="B272" i="11"/>
  <c r="B575" i="11"/>
  <c r="B576" i="11"/>
  <c r="B1158" i="11"/>
  <c r="B1160" i="11"/>
  <c r="B1159" i="11"/>
  <c r="B1161" i="11"/>
  <c r="B1162" i="11"/>
  <c r="B1163" i="11"/>
  <c r="B1328" i="11"/>
  <c r="B1330" i="11"/>
  <c r="B1331" i="11"/>
  <c r="B1332" i="11"/>
  <c r="B1277" i="11"/>
  <c r="B1278" i="11"/>
  <c r="B1279" i="11"/>
  <c r="B1280" i="11"/>
  <c r="B1181" i="11"/>
  <c r="B1179" i="11"/>
  <c r="B1180" i="11"/>
  <c r="B1647" i="11"/>
  <c r="B1644" i="11"/>
  <c r="B1645" i="11"/>
  <c r="B1646" i="11"/>
  <c r="B431" i="11"/>
  <c r="B434" i="11"/>
  <c r="B433" i="11"/>
  <c r="B77" i="11"/>
  <c r="B78" i="11"/>
  <c r="B79" i="11"/>
  <c r="B80" i="11"/>
  <c r="B1220" i="11"/>
  <c r="B1218" i="11"/>
  <c r="B1215" i="11"/>
  <c r="B1216" i="11"/>
  <c r="B1217" i="11"/>
  <c r="B1214" i="11"/>
  <c r="B1314" i="11"/>
  <c r="B1315" i="11"/>
  <c r="B1316" i="11"/>
  <c r="B1317" i="11"/>
  <c r="B1318" i="11"/>
  <c r="B1319" i="11"/>
  <c r="B1320" i="11"/>
  <c r="B696" i="11"/>
  <c r="B695" i="11"/>
  <c r="B691" i="11"/>
  <c r="B692" i="11"/>
  <c r="B693" i="11"/>
  <c r="B694" i="11"/>
  <c r="B1597" i="11"/>
  <c r="B1598" i="11"/>
  <c r="B1599" i="11"/>
  <c r="B1600" i="11"/>
  <c r="B1601" i="11"/>
  <c r="B1602" i="11"/>
  <c r="B1603" i="11"/>
  <c r="B1604" i="11"/>
  <c r="B1605" i="11"/>
  <c r="B1606" i="11"/>
  <c r="B1607" i="11"/>
  <c r="B722" i="11"/>
  <c r="B723" i="11"/>
  <c r="B724" i="11"/>
  <c r="B725" i="11"/>
  <c r="B29" i="11"/>
  <c r="B30" i="11"/>
  <c r="B31" i="11"/>
  <c r="B1685" i="11"/>
  <c r="B1686" i="11"/>
  <c r="B1254" i="11"/>
  <c r="B1677" i="11"/>
  <c r="B1676" i="11"/>
  <c r="B1675" i="11"/>
  <c r="B1673" i="11"/>
  <c r="B1662" i="11"/>
  <c r="B1660" i="11"/>
  <c r="B1657" i="11"/>
  <c r="B1658" i="11"/>
  <c r="B1654" i="11"/>
  <c r="B1648" i="11"/>
  <c r="B1643" i="11"/>
  <c r="B1642" i="11"/>
  <c r="B1639" i="11"/>
  <c r="B1636" i="11"/>
  <c r="B1638" i="11"/>
  <c r="B1637" i="11"/>
  <c r="B1632" i="11"/>
  <c r="B1631" i="11"/>
  <c r="B1627" i="11"/>
  <c r="B1626" i="11"/>
  <c r="B1620" i="11"/>
  <c r="B1612" i="11"/>
  <c r="B1613" i="11"/>
  <c r="B1614" i="11"/>
  <c r="B1594" i="11"/>
  <c r="B1592" i="11"/>
  <c r="B1591" i="11"/>
  <c r="B1590" i="11"/>
  <c r="B1589" i="11"/>
  <c r="B1587" i="11"/>
  <c r="B1585" i="11"/>
  <c r="B1586" i="11"/>
  <c r="B1584" i="11"/>
  <c r="B1581" i="11"/>
  <c r="B1582" i="11"/>
  <c r="B1580" i="11"/>
  <c r="B1574" i="11"/>
  <c r="B1573" i="11"/>
  <c r="B1572" i="11"/>
  <c r="B1570" i="11"/>
  <c r="B1569" i="11"/>
  <c r="B1566" i="11"/>
  <c r="B1568" i="11"/>
  <c r="B1564" i="11"/>
  <c r="B1563" i="11"/>
  <c r="B1562" i="11"/>
  <c r="B1559" i="11"/>
  <c r="B1560" i="11"/>
  <c r="B1553" i="11"/>
  <c r="B1554" i="11"/>
  <c r="B1555" i="11"/>
  <c r="B1549" i="11"/>
  <c r="B1546" i="11"/>
  <c r="B1539" i="11"/>
  <c r="B1537" i="11"/>
  <c r="B1536" i="11"/>
  <c r="B1529" i="11"/>
  <c r="B1526" i="11"/>
  <c r="B1525" i="11"/>
  <c r="B1524" i="11"/>
  <c r="B1523" i="11"/>
  <c r="B1519" i="11"/>
  <c r="B1513" i="11"/>
  <c r="B1512" i="11"/>
  <c r="B1511" i="11"/>
  <c r="B1505" i="11"/>
  <c r="B1504" i="11"/>
  <c r="B1503" i="11"/>
  <c r="B1499" i="11"/>
  <c r="B1500" i="11"/>
  <c r="B1501" i="11"/>
  <c r="B1497" i="11"/>
  <c r="B1490" i="11"/>
  <c r="B1491" i="11"/>
  <c r="B1486" i="11"/>
  <c r="B1487" i="11"/>
  <c r="B1488" i="11"/>
  <c r="B1476" i="11"/>
  <c r="B1475" i="11"/>
  <c r="B1469" i="11"/>
  <c r="B1470" i="11"/>
  <c r="B1468" i="11"/>
  <c r="B1466" i="11"/>
  <c r="B1467" i="11"/>
  <c r="B1465" i="11"/>
  <c r="B1462" i="11"/>
  <c r="B1461" i="11"/>
  <c r="B1450" i="11"/>
  <c r="B1451" i="11"/>
  <c r="B1449" i="11"/>
  <c r="B1437" i="11"/>
  <c r="B1438" i="11"/>
  <c r="B1428" i="11"/>
  <c r="B1422" i="11"/>
  <c r="B1417" i="11"/>
  <c r="B1412" i="11"/>
  <c r="B1396" i="11"/>
  <c r="B1393" i="11"/>
  <c r="B1394" i="11"/>
  <c r="B1392" i="11"/>
  <c r="B1390" i="11"/>
  <c r="B1383" i="11"/>
  <c r="B1382" i="11"/>
  <c r="B1380" i="11"/>
  <c r="B1378" i="11"/>
  <c r="B1379" i="11"/>
  <c r="B1375" i="11"/>
  <c r="B1369" i="11"/>
  <c r="B1370" i="11"/>
  <c r="B1368" i="11"/>
  <c r="B1367" i="11"/>
  <c r="B1366" i="11"/>
  <c r="B1361" i="11"/>
  <c r="B1360" i="11"/>
  <c r="B1351" i="11"/>
  <c r="B1350" i="11"/>
  <c r="B1348" i="11"/>
  <c r="B1349" i="11"/>
  <c r="B1347" i="11"/>
  <c r="B1345" i="11"/>
  <c r="B1346" i="11"/>
  <c r="B1344" i="11"/>
  <c r="B1340" i="11"/>
  <c r="B1341" i="11"/>
  <c r="B1333" i="11"/>
  <c r="B1334" i="11"/>
  <c r="B1325" i="11"/>
  <c r="B1324" i="11"/>
  <c r="B1322" i="11"/>
  <c r="B1313" i="11"/>
  <c r="B1309" i="11"/>
  <c r="B1311" i="11"/>
  <c r="B1297" i="11"/>
  <c r="B1293" i="11"/>
  <c r="B1286" i="11"/>
  <c r="B1284" i="11"/>
  <c r="B1283" i="11"/>
  <c r="B1281" i="11"/>
  <c r="B1275" i="11"/>
  <c r="B1273" i="11"/>
  <c r="B1270" i="11"/>
  <c r="B1271" i="11"/>
  <c r="B1255" i="11"/>
  <c r="B1256" i="11"/>
  <c r="B1253" i="11"/>
  <c r="B1251" i="11"/>
  <c r="B1248" i="11"/>
  <c r="B1239" i="11"/>
  <c r="B1238" i="11"/>
  <c r="B1234" i="11"/>
  <c r="B1235" i="11"/>
  <c r="B1232" i="11"/>
  <c r="B1222" i="11"/>
  <c r="B1231" i="11"/>
  <c r="B1224" i="11"/>
  <c r="B1221" i="11"/>
  <c r="B1212" i="11"/>
  <c r="B1205" i="11"/>
  <c r="B1206" i="11"/>
  <c r="B1207" i="11"/>
  <c r="B1208" i="11"/>
  <c r="B1203" i="11"/>
  <c r="B1196" i="11"/>
  <c r="B1193" i="11"/>
  <c r="B1188" i="11"/>
  <c r="B1178" i="11"/>
  <c r="B1177" i="11"/>
  <c r="B1175" i="11"/>
  <c r="B1173" i="11"/>
  <c r="B1171" i="11"/>
  <c r="B1172" i="11"/>
  <c r="B1169" i="11"/>
  <c r="B1167" i="11"/>
  <c r="B1168" i="11"/>
  <c r="B1155" i="11"/>
  <c r="B1156" i="11"/>
  <c r="B1140" i="11"/>
  <c r="B1141" i="11"/>
  <c r="B1139" i="11"/>
  <c r="B1137" i="11"/>
  <c r="B1136" i="11"/>
  <c r="B1135" i="11"/>
  <c r="B1134" i="11"/>
  <c r="B1133" i="11"/>
  <c r="B1128" i="11"/>
  <c r="B1124" i="11"/>
  <c r="B1125" i="11"/>
  <c r="B1123" i="11"/>
  <c r="B1121" i="11"/>
  <c r="B1119" i="11"/>
  <c r="B1118" i="11"/>
  <c r="B1117" i="11"/>
  <c r="B1114" i="11"/>
  <c r="B1111" i="11"/>
  <c r="B1106" i="11"/>
  <c r="B1107" i="11"/>
  <c r="B1103" i="11"/>
  <c r="B1102" i="11"/>
  <c r="B1096" i="11"/>
  <c r="B1097" i="11"/>
  <c r="B1101" i="11"/>
  <c r="B1098" i="11"/>
  <c r="B1099" i="11"/>
  <c r="B1092" i="11"/>
  <c r="B1089" i="11"/>
  <c r="B1086" i="11"/>
  <c r="B1087" i="11"/>
  <c r="B1083" i="11"/>
  <c r="B1084" i="11"/>
  <c r="B1081" i="11"/>
  <c r="B1078" i="11"/>
  <c r="B1067" i="11"/>
  <c r="B1065" i="11"/>
  <c r="B1051" i="11"/>
  <c r="B1050" i="11"/>
  <c r="B1048" i="11"/>
  <c r="B1047" i="11"/>
  <c r="B1043" i="11"/>
  <c r="B1042" i="11"/>
  <c r="B1040" i="11"/>
  <c r="B1027" i="11"/>
  <c r="B1022" i="11"/>
  <c r="B1023" i="11"/>
  <c r="B1018" i="11"/>
  <c r="B1017" i="11"/>
  <c r="B1013" i="11"/>
  <c r="B1014" i="11"/>
  <c r="B1015" i="11"/>
  <c r="B1016" i="11"/>
  <c r="B1003" i="11"/>
  <c r="B1004" i="11"/>
  <c r="B1001" i="11"/>
  <c r="B1002" i="11"/>
  <c r="B988" i="11"/>
  <c r="B987" i="11"/>
  <c r="B986" i="11"/>
  <c r="B984" i="11"/>
  <c r="B974" i="11"/>
  <c r="B973" i="11"/>
  <c r="B971" i="11"/>
  <c r="B970" i="11"/>
  <c r="B969" i="11"/>
  <c r="B967" i="11"/>
  <c r="B957" i="11"/>
  <c r="B955" i="11"/>
  <c r="B953" i="11"/>
  <c r="B950" i="11"/>
  <c r="B949" i="11"/>
  <c r="B948" i="11"/>
  <c r="B947" i="11"/>
  <c r="B946" i="11"/>
  <c r="B942" i="11"/>
  <c r="B940" i="11"/>
  <c r="B937" i="11"/>
  <c r="B939" i="11"/>
  <c r="B934" i="11"/>
  <c r="B935" i="11"/>
  <c r="B931" i="11"/>
  <c r="B932" i="11"/>
  <c r="B929" i="11"/>
  <c r="B930" i="11"/>
  <c r="B927" i="11"/>
  <c r="B923" i="11"/>
  <c r="B924" i="11"/>
  <c r="B919" i="11"/>
  <c r="B917" i="11"/>
  <c r="B913" i="11"/>
  <c r="B911" i="11"/>
  <c r="B912" i="11"/>
  <c r="B909" i="11"/>
  <c r="B902" i="11"/>
  <c r="B901" i="11"/>
  <c r="B899" i="11"/>
  <c r="B898" i="11"/>
  <c r="B894" i="11"/>
  <c r="B893" i="11"/>
  <c r="B891" i="11"/>
  <c r="B892" i="11"/>
  <c r="B880" i="11"/>
  <c r="B879" i="11"/>
  <c r="B877" i="11"/>
  <c r="B874" i="11"/>
  <c r="B872" i="11"/>
  <c r="B869" i="11"/>
  <c r="B868" i="11"/>
  <c r="B856" i="11"/>
  <c r="B854" i="11"/>
  <c r="B850" i="11"/>
  <c r="B837" i="11"/>
  <c r="B835" i="11"/>
  <c r="B830" i="11"/>
  <c r="B831" i="11"/>
  <c r="B826" i="11"/>
  <c r="B814" i="11"/>
  <c r="B815" i="11"/>
  <c r="B813" i="11"/>
  <c r="B812" i="11"/>
  <c r="B811" i="11"/>
  <c r="B807" i="11"/>
  <c r="B806" i="11"/>
  <c r="B804" i="11"/>
  <c r="B805" i="11"/>
  <c r="B801" i="11"/>
  <c r="B800" i="11"/>
  <c r="B799" i="11"/>
  <c r="B796" i="11"/>
  <c r="B794" i="11"/>
  <c r="B791" i="11"/>
  <c r="B782" i="11"/>
  <c r="B773" i="11"/>
  <c r="B772" i="11"/>
  <c r="B771" i="11"/>
  <c r="B769" i="11"/>
  <c r="B767" i="11"/>
  <c r="B764" i="11"/>
  <c r="B762" i="11"/>
  <c r="B751" i="11"/>
  <c r="B749" i="11"/>
  <c r="B747" i="11"/>
  <c r="B748" i="11"/>
  <c r="B741" i="11"/>
  <c r="B738" i="11"/>
  <c r="B737" i="11"/>
  <c r="B736" i="11"/>
  <c r="B734" i="11"/>
  <c r="B735" i="11"/>
  <c r="B733" i="11"/>
  <c r="B732" i="11"/>
  <c r="B729" i="11"/>
  <c r="B728" i="11"/>
  <c r="B727" i="11"/>
  <c r="B726" i="11"/>
  <c r="B721" i="11"/>
  <c r="B713" i="11"/>
  <c r="B714" i="11"/>
  <c r="B712" i="11"/>
  <c r="B708" i="11"/>
  <c r="B709" i="11"/>
  <c r="B710" i="11"/>
  <c r="B707" i="11"/>
  <c r="B701" i="11"/>
  <c r="B684" i="11"/>
  <c r="B679" i="11"/>
  <c r="B681" i="11"/>
  <c r="B680" i="11"/>
  <c r="B670" i="11"/>
  <c r="B664" i="11"/>
  <c r="B659" i="11"/>
  <c r="B660" i="11"/>
  <c r="B661" i="11"/>
  <c r="B655" i="11"/>
  <c r="B656" i="11"/>
  <c r="B650" i="11"/>
  <c r="B651" i="11"/>
  <c r="B648" i="11"/>
  <c r="B644" i="11"/>
  <c r="B645" i="11"/>
  <c r="B632" i="11"/>
  <c r="B633" i="11"/>
  <c r="B631" i="11"/>
  <c r="B627" i="11"/>
  <c r="B623" i="11"/>
  <c r="B624" i="11"/>
  <c r="B625" i="11"/>
  <c r="B626" i="11"/>
  <c r="B622" i="11"/>
  <c r="B619" i="11"/>
  <c r="B618" i="11"/>
  <c r="B615" i="11"/>
  <c r="B613" i="11"/>
  <c r="B610" i="11"/>
  <c r="B611" i="11"/>
  <c r="B609" i="11"/>
  <c r="B601" i="11"/>
  <c r="B603" i="11"/>
  <c r="B596" i="11"/>
  <c r="B597" i="11"/>
  <c r="B583" i="11"/>
  <c r="B574" i="11"/>
  <c r="B567" i="11"/>
  <c r="B566" i="11"/>
  <c r="B557" i="11"/>
  <c r="B558" i="11"/>
  <c r="B556" i="11"/>
  <c r="B551" i="11"/>
  <c r="B550" i="11"/>
  <c r="B548" i="11"/>
  <c r="B544" i="11"/>
  <c r="B543" i="11"/>
  <c r="B541" i="11"/>
  <c r="B542" i="11"/>
  <c r="B540" i="11"/>
  <c r="B528" i="11"/>
  <c r="B527" i="11"/>
  <c r="B522" i="11"/>
  <c r="B521" i="11"/>
  <c r="B520" i="11"/>
  <c r="B519" i="11"/>
  <c r="B518" i="11"/>
  <c r="B510" i="11"/>
  <c r="B508" i="11"/>
  <c r="B507" i="11"/>
  <c r="B505" i="11"/>
  <c r="B506" i="11"/>
  <c r="B504" i="11"/>
  <c r="B502" i="11"/>
  <c r="B496" i="11"/>
  <c r="B494" i="11"/>
  <c r="B489" i="11"/>
  <c r="B490" i="11"/>
  <c r="B487" i="11"/>
  <c r="B476" i="11"/>
  <c r="B475" i="11"/>
  <c r="B468" i="11"/>
  <c r="B467" i="11"/>
  <c r="B466" i="11"/>
  <c r="B465" i="11"/>
  <c r="B464" i="11"/>
  <c r="B462" i="11"/>
  <c r="B460" i="11"/>
  <c r="B459" i="11"/>
  <c r="B453" i="11"/>
  <c r="B454" i="11"/>
  <c r="B455" i="11"/>
  <c r="B451" i="11"/>
  <c r="B452" i="11"/>
  <c r="B450" i="11"/>
  <c r="B446" i="11"/>
  <c r="B447" i="11"/>
  <c r="B444" i="11"/>
  <c r="B445" i="11"/>
  <c r="B435" i="11"/>
  <c r="B428" i="11"/>
  <c r="B430" i="11"/>
  <c r="B420" i="11"/>
  <c r="B416" i="11"/>
  <c r="B413" i="11"/>
  <c r="B412" i="11"/>
  <c r="B404" i="11"/>
  <c r="B403" i="11"/>
  <c r="B401" i="11"/>
  <c r="B402" i="11"/>
  <c r="B400" i="11"/>
  <c r="B398" i="11"/>
  <c r="B399" i="11"/>
  <c r="B385" i="11"/>
  <c r="B384" i="11"/>
  <c r="B382" i="11"/>
  <c r="B380" i="11"/>
  <c r="B381" i="11"/>
  <c r="B376" i="11"/>
  <c r="B377" i="11"/>
  <c r="B378" i="11"/>
  <c r="B375" i="11"/>
  <c r="B369" i="11"/>
  <c r="B366" i="11"/>
  <c r="B358" i="11"/>
  <c r="B359" i="11"/>
  <c r="B356" i="11"/>
  <c r="B357" i="11"/>
  <c r="B354" i="11"/>
  <c r="B353" i="11"/>
  <c r="B352" i="11"/>
  <c r="B349" i="11"/>
  <c r="B342" i="11"/>
  <c r="B343" i="11"/>
  <c r="B339" i="11"/>
  <c r="B334" i="11"/>
  <c r="B332" i="11"/>
  <c r="B331" i="11"/>
  <c r="B330" i="11"/>
  <c r="B326" i="11"/>
  <c r="B324" i="11"/>
  <c r="B323" i="11"/>
  <c r="B319" i="11"/>
  <c r="B321" i="11"/>
  <c r="B316" i="11"/>
  <c r="B318" i="11"/>
  <c r="B314" i="11"/>
  <c r="B315" i="11"/>
  <c r="B305" i="11"/>
  <c r="B304" i="11"/>
  <c r="B294" i="11"/>
  <c r="B293" i="11"/>
  <c r="B290" i="11"/>
  <c r="B288" i="11"/>
  <c r="B286" i="11"/>
  <c r="B285" i="11"/>
  <c r="B277" i="11"/>
  <c r="B278" i="11"/>
  <c r="B276" i="11"/>
  <c r="B275" i="11"/>
  <c r="B274" i="11"/>
  <c r="B266" i="11"/>
  <c r="B267" i="11"/>
  <c r="B264" i="11"/>
  <c r="B265" i="11"/>
  <c r="B259" i="11"/>
  <c r="B258" i="11"/>
  <c r="B250" i="11"/>
  <c r="B251" i="11"/>
  <c r="B248" i="11"/>
  <c r="B249" i="11"/>
  <c r="B242" i="11"/>
  <c r="B240" i="11"/>
  <c r="B238" i="11"/>
  <c r="B239" i="11"/>
  <c r="B237" i="11"/>
  <c r="B236" i="11"/>
  <c r="B228" i="11"/>
  <c r="B227" i="11"/>
  <c r="B226" i="11"/>
  <c r="B218" i="11"/>
  <c r="B219" i="11"/>
  <c r="B217" i="11"/>
  <c r="B215" i="11"/>
  <c r="B216" i="11"/>
  <c r="B210" i="11"/>
  <c r="B211" i="11"/>
  <c r="B212" i="11"/>
  <c r="B206" i="11"/>
  <c r="B208" i="11"/>
  <c r="B209" i="11"/>
  <c r="B202" i="11"/>
  <c r="B204" i="11"/>
  <c r="B201" i="11"/>
  <c r="B196" i="11"/>
  <c r="B197" i="11"/>
  <c r="B195" i="11"/>
  <c r="B194" i="11"/>
  <c r="B191" i="11"/>
  <c r="B192" i="11"/>
  <c r="B193" i="11"/>
  <c r="B189" i="11"/>
  <c r="B188" i="11"/>
  <c r="B187" i="11"/>
  <c r="B177" i="11"/>
  <c r="B170" i="11"/>
  <c r="B167" i="11"/>
  <c r="B166" i="11"/>
  <c r="B160" i="11"/>
  <c r="B158" i="11"/>
  <c r="B157" i="11"/>
  <c r="B151" i="11"/>
  <c r="B150" i="11"/>
  <c r="B144" i="11"/>
  <c r="B142" i="11"/>
  <c r="B132" i="11"/>
  <c r="B130" i="11"/>
  <c r="B129" i="11"/>
  <c r="B128" i="11"/>
  <c r="B120" i="11"/>
  <c r="B121" i="11"/>
  <c r="B115" i="11"/>
  <c r="B113" i="11"/>
  <c r="B114" i="11"/>
  <c r="B111" i="11"/>
  <c r="B112" i="11"/>
  <c r="B110" i="11"/>
  <c r="B107" i="11"/>
  <c r="B108" i="11"/>
  <c r="B109" i="11"/>
  <c r="B99" i="11"/>
  <c r="B97" i="11"/>
  <c r="B93" i="11"/>
  <c r="B86" i="11"/>
  <c r="B82" i="11"/>
  <c r="B70" i="11"/>
  <c r="B69" i="11"/>
  <c r="B48" i="11"/>
  <c r="B35" i="11"/>
  <c r="B27" i="11"/>
  <c r="B28" i="11"/>
  <c r="B25" i="11"/>
  <c r="B23" i="11"/>
  <c r="B20" i="11"/>
  <c r="B4" i="11"/>
  <c r="B2" i="11"/>
  <c r="B3" i="11"/>
  <c r="B1687" i="11"/>
  <c r="B1621" i="11"/>
  <c r="B1622" i="11"/>
  <c r="B1527" i="11"/>
  <c r="B1528" i="11"/>
  <c r="B1495" i="11"/>
  <c r="B1472" i="11"/>
  <c r="B1436" i="11"/>
  <c r="B1415" i="11"/>
  <c r="B1376" i="11"/>
  <c r="B1377" i="11"/>
  <c r="B1291" i="11"/>
  <c r="B1292" i="11"/>
  <c r="B1213" i="11"/>
  <c r="B1190" i="11"/>
  <c r="B1189" i="11"/>
  <c r="B1094" i="11"/>
  <c r="B1044" i="11"/>
  <c r="B1045" i="11"/>
  <c r="B1007" i="11"/>
  <c r="B1005" i="11"/>
  <c r="B876" i="11"/>
  <c r="B875" i="11"/>
  <c r="B834" i="11"/>
  <c r="B792" i="11"/>
  <c r="B778" i="11"/>
  <c r="B685" i="11"/>
  <c r="B662" i="11"/>
  <c r="B663" i="11"/>
  <c r="B638" i="11"/>
  <c r="B605" i="11"/>
  <c r="B594" i="11"/>
  <c r="B595" i="11"/>
  <c r="B516" i="11"/>
  <c r="B421" i="11"/>
  <c r="B389" i="11"/>
  <c r="B390" i="11"/>
  <c r="B296" i="11"/>
  <c r="B230" i="11"/>
  <c r="B225" i="11"/>
  <c r="B133" i="11"/>
  <c r="B96" i="11"/>
  <c r="B50" i="11"/>
  <c r="B51" i="11"/>
  <c r="J2" i="2" l="1"/>
</calcChain>
</file>

<file path=xl/sharedStrings.xml><?xml version="1.0" encoding="utf-8"?>
<sst xmlns="http://schemas.openxmlformats.org/spreadsheetml/2006/main" count="56937" uniqueCount="9522">
  <si>
    <t>CD</t>
    <phoneticPr fontId="2"/>
  </si>
  <si>
    <t>所属</t>
    <rPh sb="0" eb="2">
      <t>ショゾク</t>
    </rPh>
    <phoneticPr fontId="2"/>
  </si>
  <si>
    <t>開催期日</t>
    <rPh sb="0" eb="2">
      <t>カイサイ</t>
    </rPh>
    <rPh sb="2" eb="4">
      <t>キジツ</t>
    </rPh>
    <phoneticPr fontId="2"/>
  </si>
  <si>
    <t>曜日</t>
    <rPh sb="0" eb="2">
      <t>ヨウビ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</si>
  <si>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</si>
  <si>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</si>
  <si>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参加者</t>
    <rPh sb="0" eb="3">
      <t>サンカシャ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</si>
  <si>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</si>
  <si>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</si>
  <si>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勤務先等(受講時)</t>
    <rPh sb="0" eb="3">
      <t>キンムサキ</t>
    </rPh>
    <rPh sb="3" eb="4">
      <t>ナド</t>
    </rPh>
    <rPh sb="5" eb="7">
      <t>ジュコウ</t>
    </rPh>
    <rPh sb="7" eb="8">
      <t>ジ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</si>
  <si>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</si>
  <si>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</si>
  <si>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備考3</t>
    <rPh sb="0" eb="2">
      <t>ビコウ</t>
    </rPh>
    <phoneticPr fontId="2"/>
  </si>
  <si>
    <t>水</t>
    <rPh sb="0" eb="1">
      <t>スイ</t>
    </rPh>
    <phoneticPr fontId="2"/>
  </si>
  <si>
    <t>19:00-20:30</t>
    <phoneticPr fontId="2"/>
  </si>
  <si>
    <t>県立大船渡病院会議室</t>
    <rPh sb="0" eb="2">
      <t>ケンリツ</t>
    </rPh>
    <rPh sb="2" eb="5">
      <t>オオフナト</t>
    </rPh>
    <rPh sb="5" eb="7">
      <t>ビョウイン</t>
    </rPh>
    <rPh sb="7" eb="10">
      <t>カイギシツ</t>
    </rPh>
    <phoneticPr fontId="2"/>
  </si>
  <si>
    <t>安楽　早希</t>
    <rPh sb="0" eb="2">
      <t>アンラク</t>
    </rPh>
    <rPh sb="3" eb="5">
      <t>サキ</t>
    </rPh>
    <phoneticPr fontId="2"/>
  </si>
  <si>
    <t>県立大船渡病院</t>
    <rPh sb="0" eb="2">
      <t>ケンリツ</t>
    </rPh>
    <rPh sb="2" eb="5">
      <t>オオフナト</t>
    </rPh>
    <rPh sb="5" eb="7">
      <t>ビョウイン</t>
    </rPh>
    <phoneticPr fontId="2"/>
  </si>
  <si>
    <t>会員</t>
    <rPh sb="0" eb="1">
      <t>カイ</t>
    </rPh>
    <rPh sb="1" eb="2">
      <t>イン</t>
    </rPh>
    <phoneticPr fontId="2"/>
  </si>
  <si>
    <t>3年未満</t>
    <rPh sb="1" eb="2">
      <t>ネン</t>
    </rPh>
    <rPh sb="2" eb="4">
      <t>ミマン</t>
    </rPh>
    <phoneticPr fontId="2"/>
  </si>
  <si>
    <t>2013.4</t>
    <phoneticPr fontId="2"/>
  </si>
  <si>
    <t>木</t>
    <rPh sb="0" eb="1">
      <t>モク</t>
    </rPh>
    <phoneticPr fontId="2"/>
  </si>
  <si>
    <t>19:00-20:30</t>
    <phoneticPr fontId="2"/>
  </si>
  <si>
    <t>リアスホール</t>
    <phoneticPr fontId="2"/>
  </si>
  <si>
    <t>安楽　早希</t>
    <rPh sb="0" eb="2">
      <t>アンラク</t>
    </rPh>
    <rPh sb="3" eb="5">
      <t>サキ</t>
    </rPh>
    <phoneticPr fontId="4"/>
  </si>
  <si>
    <t>2013.4</t>
    <phoneticPr fontId="2"/>
  </si>
  <si>
    <t>19:00-21:00</t>
    <phoneticPr fontId="2"/>
  </si>
  <si>
    <t>シーパル大船渡</t>
    <rPh sb="4" eb="7">
      <t>オオフナト</t>
    </rPh>
    <phoneticPr fontId="2"/>
  </si>
  <si>
    <t>伊藤　彰浩</t>
    <rPh sb="0" eb="2">
      <t>イトウ</t>
    </rPh>
    <rPh sb="3" eb="5">
      <t>アキヒロ</t>
    </rPh>
    <phoneticPr fontId="2"/>
  </si>
  <si>
    <t>つくし薬局猪川店</t>
    <rPh sb="3" eb="5">
      <t>ヤッキョク</t>
    </rPh>
    <rPh sb="5" eb="7">
      <t>イカワ</t>
    </rPh>
    <rPh sb="7" eb="8">
      <t>テン</t>
    </rPh>
    <phoneticPr fontId="2"/>
  </si>
  <si>
    <t>３年未満</t>
    <rPh sb="1" eb="2">
      <t>ネン</t>
    </rPh>
    <rPh sb="2" eb="4">
      <t>ミマン</t>
    </rPh>
    <phoneticPr fontId="2"/>
  </si>
  <si>
    <t>2014.4</t>
    <phoneticPr fontId="2"/>
  </si>
  <si>
    <t>岩手県薬剤師会館</t>
    <rPh sb="0" eb="3">
      <t>イワテケン</t>
    </rPh>
    <rPh sb="3" eb="6">
      <t>ヤクザイシ</t>
    </rPh>
    <rPh sb="6" eb="8">
      <t>カイカン</t>
    </rPh>
    <phoneticPr fontId="2"/>
  </si>
  <si>
    <t>井上　範昭</t>
    <rPh sb="0" eb="2">
      <t>イノウエ</t>
    </rPh>
    <rPh sb="3" eb="5">
      <t>ノリアキ</t>
    </rPh>
    <phoneticPr fontId="2"/>
  </si>
  <si>
    <t>日</t>
    <rPh sb="0" eb="1">
      <t>ニチ</t>
    </rPh>
    <phoneticPr fontId="2"/>
  </si>
  <si>
    <t>13:30-15:30</t>
    <phoneticPr fontId="2"/>
  </si>
  <si>
    <t>西仙北薬局</t>
    <rPh sb="0" eb="1">
      <t>ニシ</t>
    </rPh>
    <rPh sb="1" eb="3">
      <t>センボク</t>
    </rPh>
    <rPh sb="3" eb="5">
      <t>ヤッキョク</t>
    </rPh>
    <phoneticPr fontId="2"/>
  </si>
  <si>
    <t>火</t>
    <rPh sb="0" eb="1">
      <t>ヒ</t>
    </rPh>
    <phoneticPr fontId="2"/>
  </si>
  <si>
    <t>19:00-20:30</t>
    <phoneticPr fontId="2"/>
  </si>
  <si>
    <t>ホテルシティプラザ北上</t>
    <rPh sb="9" eb="11">
      <t>キタカミ</t>
    </rPh>
    <phoneticPr fontId="2"/>
  </si>
  <si>
    <t>及川　雄太</t>
    <rPh sb="0" eb="2">
      <t>オイカワ</t>
    </rPh>
    <rPh sb="3" eb="5">
      <t>ユウタ</t>
    </rPh>
    <phoneticPr fontId="2"/>
  </si>
  <si>
    <t>北上済生会病院</t>
    <rPh sb="0" eb="2">
      <t>キタカミ</t>
    </rPh>
    <rPh sb="2" eb="3">
      <t>ス</t>
    </rPh>
    <rPh sb="3" eb="4">
      <t>セイ</t>
    </rPh>
    <rPh sb="4" eb="5">
      <t>カイ</t>
    </rPh>
    <rPh sb="5" eb="7">
      <t>ビョウイン</t>
    </rPh>
    <phoneticPr fontId="2"/>
  </si>
  <si>
    <t>19:00-21:00</t>
    <phoneticPr fontId="2"/>
  </si>
  <si>
    <t>ホテルサンルート一関</t>
    <rPh sb="8" eb="10">
      <t>イチノセキ</t>
    </rPh>
    <phoneticPr fontId="2"/>
  </si>
  <si>
    <t>大柏　芳彰</t>
    <rPh sb="0" eb="1">
      <t>オオ</t>
    </rPh>
    <rPh sb="1" eb="2">
      <t>カシワ</t>
    </rPh>
    <rPh sb="3" eb="5">
      <t>ヨシアキ</t>
    </rPh>
    <phoneticPr fontId="2"/>
  </si>
  <si>
    <t>県立磐井病院</t>
    <rPh sb="0" eb="2">
      <t>ケンリツ</t>
    </rPh>
    <rPh sb="2" eb="4">
      <t>イワイ</t>
    </rPh>
    <rPh sb="4" eb="6">
      <t>ビョウイン</t>
    </rPh>
    <phoneticPr fontId="2"/>
  </si>
  <si>
    <t>奥谷　薫</t>
    <rPh sb="0" eb="2">
      <t>オクヤ</t>
    </rPh>
    <rPh sb="3" eb="4">
      <t>カオル</t>
    </rPh>
    <phoneticPr fontId="2"/>
  </si>
  <si>
    <t>つくし薬局新穀店</t>
    <rPh sb="3" eb="5">
      <t>ヤッキョク</t>
    </rPh>
    <rPh sb="5" eb="6">
      <t>シン</t>
    </rPh>
    <rPh sb="7" eb="8">
      <t>テン</t>
    </rPh>
    <phoneticPr fontId="2"/>
  </si>
  <si>
    <t>門脇　弘武</t>
    <rPh sb="0" eb="2">
      <t>カドワキ</t>
    </rPh>
    <rPh sb="3" eb="5">
      <t>ヒロタケ</t>
    </rPh>
    <phoneticPr fontId="2"/>
  </si>
  <si>
    <t>つくし薬局細浦店</t>
    <rPh sb="3" eb="5">
      <t>ヤッキョク</t>
    </rPh>
    <rPh sb="5" eb="7">
      <t>ホソウラ</t>
    </rPh>
    <rPh sb="7" eb="8">
      <t>テン</t>
    </rPh>
    <phoneticPr fontId="2"/>
  </si>
  <si>
    <t>門脇　弘武</t>
    <rPh sb="0" eb="2">
      <t>カドワキ</t>
    </rPh>
    <rPh sb="3" eb="5">
      <t>ヒロタケ</t>
    </rPh>
    <phoneticPr fontId="4"/>
  </si>
  <si>
    <t>つくし薬局細浦店</t>
    <rPh sb="3" eb="5">
      <t>ヤッキョク</t>
    </rPh>
    <rPh sb="5" eb="8">
      <t>ホソウラテン</t>
    </rPh>
    <phoneticPr fontId="4"/>
  </si>
  <si>
    <t>門脇　弘武</t>
    <rPh sb="0" eb="2">
      <t>カドワキ</t>
    </rPh>
    <rPh sb="3" eb="5">
      <t>ヒロム</t>
    </rPh>
    <phoneticPr fontId="2"/>
  </si>
  <si>
    <t>つくし薬局細浦店</t>
    <rPh sb="3" eb="5">
      <t>ヤッキョク</t>
    </rPh>
    <rPh sb="5" eb="8">
      <t>ホソウラテン</t>
    </rPh>
    <phoneticPr fontId="2"/>
  </si>
  <si>
    <t>土</t>
    <rPh sb="0" eb="1">
      <t>ツチ</t>
    </rPh>
    <phoneticPr fontId="2"/>
  </si>
  <si>
    <t>15:45-16:15</t>
    <phoneticPr fontId="2"/>
  </si>
  <si>
    <t>あえりあ遠野</t>
    <rPh sb="4" eb="6">
      <t>トオノ</t>
    </rPh>
    <phoneticPr fontId="2"/>
  </si>
  <si>
    <t>川井　由貴</t>
    <rPh sb="0" eb="2">
      <t>カワイ</t>
    </rPh>
    <rPh sb="3" eb="5">
      <t>ユキ</t>
    </rPh>
    <phoneticPr fontId="2"/>
  </si>
  <si>
    <t>ﾕｷ</t>
    <phoneticPr fontId="2"/>
  </si>
  <si>
    <t>総合花巻病院</t>
    <rPh sb="0" eb="2">
      <t>ソウゴウ</t>
    </rPh>
    <rPh sb="2" eb="4">
      <t>ハナマキ</t>
    </rPh>
    <rPh sb="4" eb="6">
      <t>ビョウイン</t>
    </rPh>
    <phoneticPr fontId="2"/>
  </si>
  <si>
    <t>工藤　拓也</t>
    <rPh sb="0" eb="2">
      <t>クドウ</t>
    </rPh>
    <rPh sb="3" eb="5">
      <t>タクヤ</t>
    </rPh>
    <phoneticPr fontId="2"/>
  </si>
  <si>
    <t>そうごう薬局高田店</t>
    <rPh sb="4" eb="6">
      <t>ヤッキョク</t>
    </rPh>
    <rPh sb="6" eb="8">
      <t>タカダ</t>
    </rPh>
    <rPh sb="8" eb="9">
      <t>テン</t>
    </rPh>
    <phoneticPr fontId="2"/>
  </si>
  <si>
    <t>そうごう薬局髙田店</t>
    <rPh sb="4" eb="6">
      <t>ヤッキョク</t>
    </rPh>
    <rPh sb="6" eb="8">
      <t>タカタ</t>
    </rPh>
    <rPh sb="8" eb="9">
      <t>テン</t>
    </rPh>
    <phoneticPr fontId="2"/>
  </si>
  <si>
    <t>小島　祥一</t>
    <rPh sb="0" eb="2">
      <t>コジマ</t>
    </rPh>
    <rPh sb="3" eb="5">
      <t>ショウイチ</t>
    </rPh>
    <phoneticPr fontId="4"/>
  </si>
  <si>
    <t>そうごう薬局高田店</t>
    <rPh sb="0" eb="6">
      <t>ソウゴウヤッキョク</t>
    </rPh>
    <rPh sb="6" eb="9">
      <t>タカタテン</t>
    </rPh>
    <phoneticPr fontId="4"/>
  </si>
  <si>
    <t>小島　祥一</t>
    <rPh sb="0" eb="2">
      <t>コジマ</t>
    </rPh>
    <rPh sb="3" eb="5">
      <t>ショウイチ</t>
    </rPh>
    <phoneticPr fontId="2"/>
  </si>
  <si>
    <t>19:00～20:30</t>
    <phoneticPr fontId="2"/>
  </si>
  <si>
    <t>シーアリーナ大会議室</t>
    <rPh sb="6" eb="7">
      <t>ダイ</t>
    </rPh>
    <rPh sb="7" eb="10">
      <t>カイギシツ</t>
    </rPh>
    <phoneticPr fontId="2"/>
  </si>
  <si>
    <t>小林　智恵</t>
    <rPh sb="0" eb="2">
      <t>コバヤシ</t>
    </rPh>
    <rPh sb="3" eb="5">
      <t>トモエ</t>
    </rPh>
    <phoneticPr fontId="2"/>
  </si>
  <si>
    <t>みなとや調剤薬局</t>
    <rPh sb="4" eb="6">
      <t>チョウザイ</t>
    </rPh>
    <rPh sb="6" eb="8">
      <t>ヤッキョク</t>
    </rPh>
    <phoneticPr fontId="2"/>
  </si>
  <si>
    <t>齋藤　彩乃</t>
    <rPh sb="0" eb="2">
      <t>サイトウ</t>
    </rPh>
    <rPh sb="3" eb="5">
      <t>アヤノ</t>
    </rPh>
    <phoneticPr fontId="2"/>
  </si>
  <si>
    <t>銀河薬局</t>
    <rPh sb="0" eb="2">
      <t>ギンガ</t>
    </rPh>
    <rPh sb="2" eb="4">
      <t>ヤッキョク</t>
    </rPh>
    <phoneticPr fontId="2"/>
  </si>
  <si>
    <t>坂本　健太郎</t>
    <rPh sb="0" eb="2">
      <t>サカモト</t>
    </rPh>
    <rPh sb="3" eb="6">
      <t>ケンタロウ</t>
    </rPh>
    <phoneticPr fontId="2"/>
  </si>
  <si>
    <t>坂本　健太郎</t>
    <rPh sb="0" eb="2">
      <t>サカモト</t>
    </rPh>
    <rPh sb="3" eb="6">
      <t>ケンタロウ</t>
    </rPh>
    <phoneticPr fontId="4"/>
  </si>
  <si>
    <t>県立大船渡病院</t>
    <rPh sb="0" eb="2">
      <t>ケンリツ</t>
    </rPh>
    <rPh sb="2" eb="5">
      <t>オオフナト</t>
    </rPh>
    <rPh sb="5" eb="7">
      <t>ビョウイン</t>
    </rPh>
    <phoneticPr fontId="4"/>
  </si>
  <si>
    <t>水沢サンパレスホテル</t>
    <rPh sb="0" eb="2">
      <t>ミズサワ</t>
    </rPh>
    <phoneticPr fontId="2"/>
  </si>
  <si>
    <t>佐々木　綾</t>
    <rPh sb="0" eb="3">
      <t>ササキ</t>
    </rPh>
    <rPh sb="4" eb="5">
      <t>アヤ</t>
    </rPh>
    <phoneticPr fontId="2"/>
  </si>
  <si>
    <t>ｻｻｷ</t>
    <phoneticPr fontId="2"/>
  </si>
  <si>
    <t>アイン薬局胆沢店</t>
    <rPh sb="3" eb="5">
      <t>ヤッキョク</t>
    </rPh>
    <rPh sb="5" eb="7">
      <t>イサワ</t>
    </rPh>
    <rPh sb="7" eb="8">
      <t>テン</t>
    </rPh>
    <phoneticPr fontId="2"/>
  </si>
  <si>
    <t>佐藤　千佳</t>
    <rPh sb="0" eb="2">
      <t>サトウ</t>
    </rPh>
    <rPh sb="3" eb="5">
      <t>チカ</t>
    </rPh>
    <phoneticPr fontId="2"/>
  </si>
  <si>
    <t>西大通薬局</t>
    <rPh sb="0" eb="1">
      <t>ニシ</t>
    </rPh>
    <rPh sb="1" eb="3">
      <t>オオドオリ</t>
    </rPh>
    <rPh sb="3" eb="5">
      <t>ヤッキョク</t>
    </rPh>
    <phoneticPr fontId="2"/>
  </si>
  <si>
    <t>二戸市シビックセンター</t>
    <rPh sb="0" eb="3">
      <t>ニノヘシ</t>
    </rPh>
    <phoneticPr fontId="2"/>
  </si>
  <si>
    <t>佐藤　友美</t>
    <rPh sb="0" eb="2">
      <t>サトウ</t>
    </rPh>
    <rPh sb="3" eb="5">
      <t>ユミ</t>
    </rPh>
    <phoneticPr fontId="2"/>
  </si>
  <si>
    <t>ｻﾄｳ</t>
    <phoneticPr fontId="2"/>
  </si>
  <si>
    <t>県立二戸病院</t>
    <rPh sb="0" eb="2">
      <t>ケンリツ</t>
    </rPh>
    <rPh sb="2" eb="4">
      <t>ニノヘ</t>
    </rPh>
    <rPh sb="4" eb="6">
      <t>ビョウイン</t>
    </rPh>
    <phoneticPr fontId="2"/>
  </si>
  <si>
    <t>柴田　彩佳</t>
    <rPh sb="0" eb="2">
      <t>シバタ</t>
    </rPh>
    <rPh sb="3" eb="5">
      <t>アヤカ</t>
    </rPh>
    <phoneticPr fontId="2"/>
  </si>
  <si>
    <t>岩手県薬剤師会館3F研修室</t>
    <rPh sb="0" eb="3">
      <t>イワテケン</t>
    </rPh>
    <rPh sb="3" eb="6">
      <t>ヤクザイシ</t>
    </rPh>
    <rPh sb="6" eb="7">
      <t>カイ</t>
    </rPh>
    <rPh sb="7" eb="8">
      <t>カン</t>
    </rPh>
    <rPh sb="10" eb="13">
      <t>ケンシュウシツ</t>
    </rPh>
    <phoneticPr fontId="2"/>
  </si>
  <si>
    <t>白鳥　裕佳</t>
    <rPh sb="0" eb="2">
      <t>シラトリ</t>
    </rPh>
    <rPh sb="3" eb="5">
      <t>ユカ</t>
    </rPh>
    <phoneticPr fontId="2"/>
  </si>
  <si>
    <t>水沢センター薬局</t>
    <rPh sb="0" eb="2">
      <t>ミズサワ</t>
    </rPh>
    <rPh sb="6" eb="8">
      <t>ヤッキョク</t>
    </rPh>
    <phoneticPr fontId="2"/>
  </si>
  <si>
    <t>岩手県薬剤師会館3F研修室</t>
    <rPh sb="0" eb="3">
      <t>イワテケン</t>
    </rPh>
    <rPh sb="3" eb="6">
      <t>ヤクザイシ</t>
    </rPh>
    <rPh sb="6" eb="8">
      <t>カイカン</t>
    </rPh>
    <rPh sb="10" eb="13">
      <t>ケンシュウシツ</t>
    </rPh>
    <phoneticPr fontId="2"/>
  </si>
  <si>
    <t>金</t>
    <rPh sb="0" eb="1">
      <t>キン</t>
    </rPh>
    <phoneticPr fontId="2"/>
  </si>
  <si>
    <t>19:00-20:30</t>
    <phoneticPr fontId="2"/>
  </si>
  <si>
    <t>ホテル花城</t>
    <rPh sb="3" eb="4">
      <t>ハナ</t>
    </rPh>
    <rPh sb="4" eb="5">
      <t>シロ</t>
    </rPh>
    <phoneticPr fontId="2"/>
  </si>
  <si>
    <t>高橋　昌仁</t>
    <rPh sb="0" eb="2">
      <t>タカハシ</t>
    </rPh>
    <rPh sb="3" eb="5">
      <t>マサヒト</t>
    </rPh>
    <phoneticPr fontId="2"/>
  </si>
  <si>
    <t>ﾀｶﾊｼ</t>
    <phoneticPr fontId="2"/>
  </si>
  <si>
    <t>ほしがおか・花城薬局</t>
    <rPh sb="6" eb="7">
      <t>ハナ</t>
    </rPh>
    <rPh sb="7" eb="8">
      <t>シロ</t>
    </rPh>
    <rPh sb="8" eb="10">
      <t>ヤッキョク</t>
    </rPh>
    <phoneticPr fontId="2"/>
  </si>
  <si>
    <t>武田　俊介</t>
    <rPh sb="0" eb="2">
      <t>タケダ</t>
    </rPh>
    <rPh sb="3" eb="5">
      <t>シュンスケ</t>
    </rPh>
    <phoneticPr fontId="2"/>
  </si>
  <si>
    <t>りあす薬局</t>
    <rPh sb="3" eb="5">
      <t>ヤッキョク</t>
    </rPh>
    <phoneticPr fontId="2"/>
  </si>
  <si>
    <t>千田　泰太郎</t>
    <rPh sb="0" eb="2">
      <t>チダ</t>
    </rPh>
    <rPh sb="3" eb="6">
      <t>ヤスタロウ</t>
    </rPh>
    <phoneticPr fontId="2"/>
  </si>
  <si>
    <t>ﾁﾀﾞ</t>
    <phoneticPr fontId="2"/>
  </si>
  <si>
    <t>水沢調剤薬局</t>
    <rPh sb="0" eb="2">
      <t>ミズサワ</t>
    </rPh>
    <rPh sb="2" eb="4">
      <t>チョウザイ</t>
    </rPh>
    <rPh sb="4" eb="6">
      <t>ヤッキョク</t>
    </rPh>
    <phoneticPr fontId="2"/>
  </si>
  <si>
    <t>ケアサポートホソタ会議室</t>
    <rPh sb="9" eb="12">
      <t>カイギシツ</t>
    </rPh>
    <phoneticPr fontId="2"/>
  </si>
  <si>
    <t>中野　清良</t>
    <rPh sb="0" eb="2">
      <t>ナカノ</t>
    </rPh>
    <rPh sb="3" eb="4">
      <t>キヨシ</t>
    </rPh>
    <rPh sb="4" eb="5">
      <t>ヨ</t>
    </rPh>
    <phoneticPr fontId="2"/>
  </si>
  <si>
    <t>キング薬局</t>
    <rPh sb="3" eb="5">
      <t>ヤッキョク</t>
    </rPh>
    <phoneticPr fontId="2"/>
  </si>
  <si>
    <t>成田　慎矢</t>
    <rPh sb="0" eb="2">
      <t>ナリタ</t>
    </rPh>
    <rPh sb="3" eb="5">
      <t>シンヤ</t>
    </rPh>
    <phoneticPr fontId="2"/>
  </si>
  <si>
    <t>アイーナ803会議室</t>
    <rPh sb="7" eb="10">
      <t>カイギシツ</t>
    </rPh>
    <phoneticPr fontId="2"/>
  </si>
  <si>
    <t>畠山　和也</t>
    <rPh sb="0" eb="2">
      <t>ハタケヤマ</t>
    </rPh>
    <rPh sb="3" eb="5">
      <t>カズヤ</t>
    </rPh>
    <phoneticPr fontId="2"/>
  </si>
  <si>
    <t>ポプラ薬局</t>
    <rPh sb="3" eb="5">
      <t>ヤッキョク</t>
    </rPh>
    <phoneticPr fontId="2"/>
  </si>
  <si>
    <t>19:00～21:00</t>
    <phoneticPr fontId="2"/>
  </si>
  <si>
    <t>岩手県薬剤師会館3F</t>
    <rPh sb="0" eb="3">
      <t>イワテケン</t>
    </rPh>
    <rPh sb="3" eb="6">
      <t>ヤクザイシ</t>
    </rPh>
    <rPh sb="6" eb="8">
      <t>カイカン</t>
    </rPh>
    <phoneticPr fontId="2"/>
  </si>
  <si>
    <t>藤田　佳克</t>
    <rPh sb="0" eb="2">
      <t>フジタ</t>
    </rPh>
    <rPh sb="3" eb="5">
      <t>ヨシカツ</t>
    </rPh>
    <phoneticPr fontId="2"/>
  </si>
  <si>
    <t>19:00-21:00</t>
  </si>
  <si>
    <t>青葉ビル研修室</t>
    <rPh sb="0" eb="2">
      <t>アオバ</t>
    </rPh>
    <rPh sb="4" eb="7">
      <t>ケンシュウシツ</t>
    </rPh>
    <phoneticPr fontId="2"/>
  </si>
  <si>
    <t>ﾌｼﾞﾀ</t>
  </si>
  <si>
    <t>ﾖｼｶﾂ</t>
  </si>
  <si>
    <t>つくし薬局末広店</t>
    <rPh sb="3" eb="5">
      <t>ヤッキョク</t>
    </rPh>
    <rPh sb="5" eb="7">
      <t>スエヒロ</t>
    </rPh>
    <rPh sb="7" eb="8">
      <t>テン</t>
    </rPh>
    <phoneticPr fontId="2"/>
  </si>
  <si>
    <t>星　さわか</t>
    <rPh sb="0" eb="1">
      <t>ホシ</t>
    </rPh>
    <phoneticPr fontId="2"/>
  </si>
  <si>
    <t>うさぎ調剤薬局</t>
    <rPh sb="3" eb="5">
      <t>チョウザイ</t>
    </rPh>
    <rPh sb="5" eb="7">
      <t>ヤッキョク</t>
    </rPh>
    <phoneticPr fontId="2"/>
  </si>
  <si>
    <t>二戸パークホテル</t>
    <rPh sb="0" eb="2">
      <t>ニノヘ</t>
    </rPh>
    <phoneticPr fontId="2"/>
  </si>
  <si>
    <t>前川　薫</t>
    <rPh sb="0" eb="2">
      <t>マエカワ</t>
    </rPh>
    <rPh sb="3" eb="4">
      <t>カオル</t>
    </rPh>
    <phoneticPr fontId="2"/>
  </si>
  <si>
    <t>つくし薬局一戸店</t>
    <rPh sb="3" eb="5">
      <t>ヤッキョク</t>
    </rPh>
    <rPh sb="5" eb="7">
      <t>イチノヘ</t>
    </rPh>
    <rPh sb="7" eb="8">
      <t>テン</t>
    </rPh>
    <phoneticPr fontId="2"/>
  </si>
  <si>
    <t>ベリーノホテル一関</t>
    <rPh sb="7" eb="9">
      <t>イチノセキ</t>
    </rPh>
    <phoneticPr fontId="2"/>
  </si>
  <si>
    <t>三浦　佳奈子</t>
    <rPh sb="0" eb="2">
      <t>ミウラ</t>
    </rPh>
    <rPh sb="3" eb="6">
      <t>カナコ</t>
    </rPh>
    <phoneticPr fontId="2"/>
  </si>
  <si>
    <t>こぶし薬局</t>
    <rPh sb="3" eb="5">
      <t>ヤッキョク</t>
    </rPh>
    <phoneticPr fontId="2"/>
  </si>
  <si>
    <t>武藤　かおり</t>
    <rPh sb="0" eb="2">
      <t>ムトウ</t>
    </rPh>
    <phoneticPr fontId="2"/>
  </si>
  <si>
    <t>つくし薬局江釣子店</t>
    <rPh sb="3" eb="5">
      <t>ヤッキョク</t>
    </rPh>
    <rPh sb="5" eb="8">
      <t>エヅリコ</t>
    </rPh>
    <rPh sb="8" eb="9">
      <t>テン</t>
    </rPh>
    <phoneticPr fontId="2"/>
  </si>
  <si>
    <t>19:00-21:00</t>
    <phoneticPr fontId="2"/>
  </si>
  <si>
    <t>大和屋　結布</t>
    <rPh sb="0" eb="2">
      <t>ヤマト</t>
    </rPh>
    <rPh sb="2" eb="3">
      <t>ヤ</t>
    </rPh>
    <rPh sb="4" eb="5">
      <t>ユ</t>
    </rPh>
    <rPh sb="5" eb="6">
      <t>ヌノ</t>
    </rPh>
    <phoneticPr fontId="2"/>
  </si>
  <si>
    <t>ファミリー薬局</t>
    <rPh sb="5" eb="7">
      <t>ヤッキョク</t>
    </rPh>
    <phoneticPr fontId="2"/>
  </si>
  <si>
    <t>大和屋　結布</t>
    <rPh sb="0" eb="2">
      <t>ヤマト</t>
    </rPh>
    <rPh sb="2" eb="3">
      <t>ヤ</t>
    </rPh>
    <rPh sb="4" eb="5">
      <t>ムスブ</t>
    </rPh>
    <rPh sb="5" eb="6">
      <t>ヌノ</t>
    </rPh>
    <phoneticPr fontId="2"/>
  </si>
  <si>
    <t>渡邊　裕明</t>
    <rPh sb="0" eb="2">
      <t>ワタナベ</t>
    </rPh>
    <rPh sb="3" eb="5">
      <t>ヒロアキ</t>
    </rPh>
    <phoneticPr fontId="2"/>
  </si>
  <si>
    <t>中里薬局</t>
    <rPh sb="0" eb="2">
      <t>ナカサト</t>
    </rPh>
    <rPh sb="2" eb="4">
      <t>ヤッキョク</t>
    </rPh>
    <phoneticPr fontId="2"/>
  </si>
  <si>
    <t>岩手県精神保健福祉センター</t>
    <rPh sb="0" eb="3">
      <t>イワテケン</t>
    </rPh>
    <rPh sb="3" eb="5">
      <t>セイシン</t>
    </rPh>
    <rPh sb="5" eb="7">
      <t>ホケン</t>
    </rPh>
    <rPh sb="7" eb="9">
      <t>フクシ</t>
    </rPh>
    <phoneticPr fontId="2"/>
  </si>
  <si>
    <t>相川　睦子</t>
    <rPh sb="0" eb="2">
      <t>アイカワ</t>
    </rPh>
    <rPh sb="3" eb="5">
      <t>ムツコ</t>
    </rPh>
    <phoneticPr fontId="2"/>
  </si>
  <si>
    <t>無従事</t>
    <rPh sb="0" eb="1">
      <t>ム</t>
    </rPh>
    <rPh sb="1" eb="3">
      <t>ジュウジ</t>
    </rPh>
    <phoneticPr fontId="2"/>
  </si>
  <si>
    <t>19:00～20:30</t>
    <phoneticPr fontId="2"/>
  </si>
  <si>
    <t>盛岡グランドホテル</t>
    <rPh sb="0" eb="2">
      <t>モリオカ</t>
    </rPh>
    <phoneticPr fontId="2"/>
  </si>
  <si>
    <t>相川　睦子</t>
    <rPh sb="0" eb="2">
      <t>アイカワ</t>
    </rPh>
    <rPh sb="3" eb="5">
      <t>ムツコ</t>
    </rPh>
    <phoneticPr fontId="4"/>
  </si>
  <si>
    <t>相場　晋</t>
    <rPh sb="0" eb="2">
      <t>アイバ</t>
    </rPh>
    <rPh sb="3" eb="4">
      <t>シン</t>
    </rPh>
    <phoneticPr fontId="2"/>
  </si>
  <si>
    <t>またぶん調剤薬局</t>
    <rPh sb="4" eb="6">
      <t>チョウザイ</t>
    </rPh>
    <rPh sb="6" eb="8">
      <t>ヤッキョク</t>
    </rPh>
    <phoneticPr fontId="2"/>
  </si>
  <si>
    <t>阿部　恵理子</t>
    <rPh sb="0" eb="2">
      <t>アベ</t>
    </rPh>
    <rPh sb="3" eb="6">
      <t>エリコ</t>
    </rPh>
    <phoneticPr fontId="4"/>
  </si>
  <si>
    <t>たくぼく薬局</t>
    <rPh sb="4" eb="6">
      <t>ヤ</t>
    </rPh>
    <phoneticPr fontId="4"/>
  </si>
  <si>
    <t>アイーナ804A号室</t>
    <rPh sb="8" eb="9">
      <t>ゴウ</t>
    </rPh>
    <rPh sb="9" eb="10">
      <t>シツ</t>
    </rPh>
    <phoneticPr fontId="2"/>
  </si>
  <si>
    <t>阿部(澤田)　香奈</t>
    <rPh sb="0" eb="2">
      <t>アベ</t>
    </rPh>
    <rPh sb="3" eb="5">
      <t>サワダ</t>
    </rPh>
    <rPh sb="7" eb="9">
      <t>カナ</t>
    </rPh>
    <phoneticPr fontId="2"/>
  </si>
  <si>
    <t>アポロ薬局</t>
    <rPh sb="3" eb="5">
      <t>ヤッキョク</t>
    </rPh>
    <phoneticPr fontId="2"/>
  </si>
  <si>
    <t>阿部　淳子</t>
    <rPh sb="0" eb="2">
      <t>アベ</t>
    </rPh>
    <rPh sb="3" eb="5">
      <t>ジュンコ</t>
    </rPh>
    <phoneticPr fontId="2"/>
  </si>
  <si>
    <t>ｱﾍﾞ</t>
    <phoneticPr fontId="2"/>
  </si>
  <si>
    <t>あさひ調剤薬局</t>
    <rPh sb="3" eb="5">
      <t>チョウザイ</t>
    </rPh>
    <rPh sb="5" eb="7">
      <t>ヤッキョク</t>
    </rPh>
    <phoneticPr fontId="2"/>
  </si>
  <si>
    <t>阿部　拓哉</t>
    <rPh sb="0" eb="2">
      <t>アベ</t>
    </rPh>
    <rPh sb="3" eb="5">
      <t>タクヤ</t>
    </rPh>
    <phoneticPr fontId="2"/>
  </si>
  <si>
    <t>阿部　拓哉</t>
    <rPh sb="0" eb="2">
      <t>アベ</t>
    </rPh>
    <rPh sb="3" eb="5">
      <t>タクヤ</t>
    </rPh>
    <phoneticPr fontId="4"/>
  </si>
  <si>
    <t>そうごう薬局住田店</t>
    <rPh sb="0" eb="6">
      <t>ソウゴウヤッキョク</t>
    </rPh>
    <rPh sb="6" eb="8">
      <t>スミタ</t>
    </rPh>
    <rPh sb="8" eb="9">
      <t>テン</t>
    </rPh>
    <phoneticPr fontId="4"/>
  </si>
  <si>
    <t>阿部　智昭</t>
    <rPh sb="0" eb="2">
      <t>アベ</t>
    </rPh>
    <rPh sb="3" eb="5">
      <t>トモアキ</t>
    </rPh>
    <phoneticPr fontId="2"/>
  </si>
  <si>
    <t>はやちね薬局</t>
    <rPh sb="4" eb="6">
      <t>ヤッキョク</t>
    </rPh>
    <phoneticPr fontId="2"/>
  </si>
  <si>
    <t>19:00-20:00</t>
    <phoneticPr fontId="2"/>
  </si>
  <si>
    <t>アイーナ501会議室</t>
    <rPh sb="7" eb="10">
      <t>カイギシツ</t>
    </rPh>
    <phoneticPr fontId="2"/>
  </si>
  <si>
    <t>在原　千恵子</t>
    <rPh sb="0" eb="2">
      <t>アリハラ</t>
    </rPh>
    <rPh sb="3" eb="6">
      <t>チエコ</t>
    </rPh>
    <phoneticPr fontId="4"/>
  </si>
  <si>
    <t>おはよー調剤</t>
    <rPh sb="4" eb="6">
      <t>チョウザイ</t>
    </rPh>
    <phoneticPr fontId="4"/>
  </si>
  <si>
    <t>石川　剛</t>
    <rPh sb="0" eb="2">
      <t>イシカワ</t>
    </rPh>
    <rPh sb="3" eb="4">
      <t>ツヨシ</t>
    </rPh>
    <phoneticPr fontId="2"/>
  </si>
  <si>
    <t>クラフト薬局北上花園店</t>
    <rPh sb="4" eb="6">
      <t>ヤッキョク</t>
    </rPh>
    <rPh sb="6" eb="8">
      <t>キタカミ</t>
    </rPh>
    <rPh sb="8" eb="10">
      <t>ハナゾノ</t>
    </rPh>
    <rPh sb="10" eb="11">
      <t>テン</t>
    </rPh>
    <phoneticPr fontId="2"/>
  </si>
  <si>
    <t>石川　智貴</t>
    <rPh sb="0" eb="2">
      <t>イシカワ</t>
    </rPh>
    <rPh sb="3" eb="4">
      <t>トモ</t>
    </rPh>
    <rPh sb="4" eb="5">
      <t>キ</t>
    </rPh>
    <phoneticPr fontId="2"/>
  </si>
  <si>
    <t>県立磐井(遠野)病院</t>
    <rPh sb="0" eb="2">
      <t>ケンリツ</t>
    </rPh>
    <rPh sb="2" eb="4">
      <t>イワイ</t>
    </rPh>
    <rPh sb="5" eb="7">
      <t>トオノ</t>
    </rPh>
    <rPh sb="8" eb="10">
      <t>ビョウイン</t>
    </rPh>
    <phoneticPr fontId="2"/>
  </si>
  <si>
    <t>伊地智　隆之</t>
    <rPh sb="0" eb="3">
      <t>イチサト</t>
    </rPh>
    <rPh sb="4" eb="6">
      <t>タカユキ</t>
    </rPh>
    <phoneticPr fontId="2"/>
  </si>
  <si>
    <t>アイン薬局江刺店</t>
    <rPh sb="3" eb="5">
      <t>ヤッキョク</t>
    </rPh>
    <rPh sb="5" eb="7">
      <t>エサシ</t>
    </rPh>
    <rPh sb="7" eb="8">
      <t>テン</t>
    </rPh>
    <phoneticPr fontId="2"/>
  </si>
  <si>
    <t>板屋　憲治</t>
    <rPh sb="0" eb="2">
      <t>イタヤ</t>
    </rPh>
    <rPh sb="3" eb="5">
      <t>ケンジ</t>
    </rPh>
    <phoneticPr fontId="2"/>
  </si>
  <si>
    <t>江刺調剤薬局</t>
    <rPh sb="0" eb="2">
      <t>エサシ</t>
    </rPh>
    <rPh sb="2" eb="4">
      <t>チョウザイ</t>
    </rPh>
    <rPh sb="4" eb="6">
      <t>ヤッキョク</t>
    </rPh>
    <phoneticPr fontId="2"/>
  </si>
  <si>
    <t>五日市　恭子</t>
    <rPh sb="0" eb="3">
      <t>イツカイチ</t>
    </rPh>
    <rPh sb="4" eb="6">
      <t>キョウコ</t>
    </rPh>
    <phoneticPr fontId="2"/>
  </si>
  <si>
    <t>㈱小田島</t>
    <rPh sb="1" eb="4">
      <t>オダシマ</t>
    </rPh>
    <phoneticPr fontId="2"/>
  </si>
  <si>
    <t>伊東　和恵</t>
    <rPh sb="0" eb="2">
      <t>イトウ</t>
    </rPh>
    <rPh sb="3" eb="5">
      <t>カズエ</t>
    </rPh>
    <phoneticPr fontId="2"/>
  </si>
  <si>
    <t>サン調剤薬局</t>
    <rPh sb="2" eb="4">
      <t>チョウザイ</t>
    </rPh>
    <rPh sb="4" eb="6">
      <t>ヤッキョク</t>
    </rPh>
    <phoneticPr fontId="2"/>
  </si>
  <si>
    <t>伊藤　和恵</t>
    <rPh sb="0" eb="2">
      <t>イトウ</t>
    </rPh>
    <rPh sb="3" eb="5">
      <t>カズエ</t>
    </rPh>
    <phoneticPr fontId="2"/>
  </si>
  <si>
    <t>伊藤　光司</t>
    <rPh sb="0" eb="2">
      <t>イトウ</t>
    </rPh>
    <rPh sb="3" eb="5">
      <t>コウジ</t>
    </rPh>
    <phoneticPr fontId="2"/>
  </si>
  <si>
    <t>花調ふどう薬局</t>
    <rPh sb="0" eb="1">
      <t>ハナ</t>
    </rPh>
    <rPh sb="1" eb="2">
      <t>チョウ</t>
    </rPh>
    <rPh sb="5" eb="7">
      <t>ヤッキョク</t>
    </rPh>
    <phoneticPr fontId="2"/>
  </si>
  <si>
    <t>伊藤　耕太</t>
    <rPh sb="0" eb="2">
      <t>イトウ</t>
    </rPh>
    <rPh sb="3" eb="5">
      <t>コウタ</t>
    </rPh>
    <phoneticPr fontId="4"/>
  </si>
  <si>
    <t>下小路薬局</t>
    <rPh sb="0" eb="1">
      <t>シタ</t>
    </rPh>
    <rPh sb="1" eb="2">
      <t>ショウ</t>
    </rPh>
    <rPh sb="2" eb="3">
      <t>ロ</t>
    </rPh>
    <rPh sb="3" eb="5">
      <t>ヤ</t>
    </rPh>
    <phoneticPr fontId="4"/>
  </si>
  <si>
    <t>伊藤　耕太</t>
    <rPh sb="0" eb="2">
      <t>イトウ</t>
    </rPh>
    <rPh sb="3" eb="5">
      <t>コウタ</t>
    </rPh>
    <phoneticPr fontId="2"/>
  </si>
  <si>
    <t>下小路薬局</t>
    <rPh sb="0" eb="1">
      <t>シタ</t>
    </rPh>
    <rPh sb="1" eb="3">
      <t>コウジ</t>
    </rPh>
    <rPh sb="3" eb="5">
      <t>ヤッキョク</t>
    </rPh>
    <phoneticPr fontId="2"/>
  </si>
  <si>
    <t>伊藤　貴文</t>
    <rPh sb="0" eb="2">
      <t>イトウ</t>
    </rPh>
    <rPh sb="3" eb="5">
      <t>タカフミ</t>
    </rPh>
    <phoneticPr fontId="2"/>
  </si>
  <si>
    <t>ファースト調剤薬局</t>
    <rPh sb="5" eb="7">
      <t>チョウザイ</t>
    </rPh>
    <rPh sb="7" eb="9">
      <t>ヤッキョク</t>
    </rPh>
    <phoneticPr fontId="2"/>
  </si>
  <si>
    <t>伊藤　友見</t>
    <rPh sb="0" eb="2">
      <t>イトウ</t>
    </rPh>
    <rPh sb="3" eb="5">
      <t>ユミ</t>
    </rPh>
    <phoneticPr fontId="2"/>
  </si>
  <si>
    <t>調剤薬局ツルハドラッグ紫波店</t>
    <rPh sb="0" eb="2">
      <t>チョウザイ</t>
    </rPh>
    <rPh sb="2" eb="4">
      <t>ヤッキョク</t>
    </rPh>
    <rPh sb="11" eb="13">
      <t>シワ</t>
    </rPh>
    <rPh sb="13" eb="14">
      <t>テン</t>
    </rPh>
    <phoneticPr fontId="2"/>
  </si>
  <si>
    <t>伊藤　眞理子</t>
    <rPh sb="0" eb="2">
      <t>イトウ</t>
    </rPh>
    <rPh sb="3" eb="6">
      <t>マリコ</t>
    </rPh>
    <phoneticPr fontId="2"/>
  </si>
  <si>
    <t>㈱小田島本社物流センター</t>
    <rPh sb="1" eb="4">
      <t>オダシマ</t>
    </rPh>
    <rPh sb="4" eb="6">
      <t>ホンシャ</t>
    </rPh>
    <rPh sb="6" eb="8">
      <t>ブツリュウ</t>
    </rPh>
    <phoneticPr fontId="2"/>
  </si>
  <si>
    <t>伊藤　洋子</t>
    <rPh sb="0" eb="2">
      <t>イトウ</t>
    </rPh>
    <rPh sb="3" eb="5">
      <t>ヨウコ</t>
    </rPh>
    <phoneticPr fontId="2"/>
  </si>
  <si>
    <t>伊藤　陽子</t>
    <rPh sb="0" eb="2">
      <t>イトウ</t>
    </rPh>
    <rPh sb="3" eb="5">
      <t>ヨウコ</t>
    </rPh>
    <phoneticPr fontId="2"/>
  </si>
  <si>
    <t>ひがし薬局</t>
    <rPh sb="3" eb="5">
      <t>ヤッキョク</t>
    </rPh>
    <phoneticPr fontId="4"/>
  </si>
  <si>
    <t>稲村　忠史</t>
    <rPh sb="0" eb="2">
      <t>イナムラ</t>
    </rPh>
    <rPh sb="3" eb="5">
      <t>タダシ</t>
    </rPh>
    <phoneticPr fontId="2"/>
  </si>
  <si>
    <t>フロンティア薬局前沢店</t>
    <rPh sb="6" eb="8">
      <t>ヤッキョク</t>
    </rPh>
    <rPh sb="8" eb="10">
      <t>マエサワ</t>
    </rPh>
    <rPh sb="10" eb="11">
      <t>テン</t>
    </rPh>
    <phoneticPr fontId="2"/>
  </si>
  <si>
    <t>岩城　十志子</t>
    <rPh sb="0" eb="2">
      <t>イワシロ</t>
    </rPh>
    <rPh sb="3" eb="4">
      <t>ジュウ</t>
    </rPh>
    <rPh sb="4" eb="5">
      <t>シ</t>
    </rPh>
    <rPh sb="5" eb="6">
      <t>コ</t>
    </rPh>
    <phoneticPr fontId="4"/>
  </si>
  <si>
    <t>エメラルド薬局緑ヶ丘店</t>
    <rPh sb="5" eb="7">
      <t>ヤ</t>
    </rPh>
    <rPh sb="7" eb="10">
      <t>ミドリガオカ</t>
    </rPh>
    <rPh sb="10" eb="11">
      <t>テン</t>
    </rPh>
    <phoneticPr fontId="4"/>
  </si>
  <si>
    <t>岩渕　睦子</t>
    <rPh sb="0" eb="2">
      <t>イワブチ</t>
    </rPh>
    <rPh sb="3" eb="5">
      <t>ムツコ</t>
    </rPh>
    <phoneticPr fontId="2"/>
  </si>
  <si>
    <t>川原町薬局</t>
    <rPh sb="0" eb="3">
      <t>カワラマチ</t>
    </rPh>
    <rPh sb="3" eb="5">
      <t>ヤッキョク</t>
    </rPh>
    <phoneticPr fontId="2"/>
  </si>
  <si>
    <t>ウィリアムズ弓子</t>
    <rPh sb="6" eb="8">
      <t>ユミコ</t>
    </rPh>
    <phoneticPr fontId="2"/>
  </si>
  <si>
    <t>青葉ビル1F研修室</t>
    <rPh sb="0" eb="2">
      <t>アオバ</t>
    </rPh>
    <rPh sb="6" eb="9">
      <t>ケンシュウシツ</t>
    </rPh>
    <phoneticPr fontId="2"/>
  </si>
  <si>
    <t>上林　麻美</t>
    <rPh sb="0" eb="2">
      <t>ウエバヤシ</t>
    </rPh>
    <rPh sb="3" eb="5">
      <t>アサミ</t>
    </rPh>
    <phoneticPr fontId="2"/>
  </si>
  <si>
    <t>氏家　敬子</t>
    <rPh sb="0" eb="2">
      <t>ウジイエ</t>
    </rPh>
    <rPh sb="3" eb="5">
      <t>ケイコ</t>
    </rPh>
    <phoneticPr fontId="2"/>
  </si>
  <si>
    <t>三愛病院</t>
    <rPh sb="0" eb="2">
      <t>サンアイ</t>
    </rPh>
    <rPh sb="2" eb="4">
      <t>ビョウイン</t>
    </rPh>
    <phoneticPr fontId="2"/>
  </si>
  <si>
    <t>氏家　知香</t>
    <rPh sb="0" eb="2">
      <t>ウジイエ</t>
    </rPh>
    <rPh sb="3" eb="5">
      <t>トモカ</t>
    </rPh>
    <phoneticPr fontId="2"/>
  </si>
  <si>
    <t>氏家　道子</t>
    <rPh sb="0" eb="2">
      <t>ウジイエ</t>
    </rPh>
    <rPh sb="3" eb="5">
      <t>ミチコ</t>
    </rPh>
    <phoneticPr fontId="2"/>
  </si>
  <si>
    <t>ﾐﾁｺ</t>
    <phoneticPr fontId="2"/>
  </si>
  <si>
    <t>パール薬局</t>
    <rPh sb="3" eb="5">
      <t>ヤッキョク</t>
    </rPh>
    <phoneticPr fontId="2"/>
  </si>
  <si>
    <t>牛崎　直子</t>
    <rPh sb="0" eb="1">
      <t>ウシ</t>
    </rPh>
    <rPh sb="1" eb="2">
      <t>ザキ</t>
    </rPh>
    <rPh sb="3" eb="5">
      <t>ナオコ</t>
    </rPh>
    <phoneticPr fontId="2"/>
  </si>
  <si>
    <t>すずらん薬局</t>
    <rPh sb="4" eb="6">
      <t>ヤッキョク</t>
    </rPh>
    <phoneticPr fontId="2"/>
  </si>
  <si>
    <t>薄衣　宏子</t>
    <rPh sb="0" eb="1">
      <t>ウス</t>
    </rPh>
    <rPh sb="1" eb="2">
      <t>コロモ</t>
    </rPh>
    <rPh sb="3" eb="5">
      <t>ヒロコ</t>
    </rPh>
    <phoneticPr fontId="4"/>
  </si>
  <si>
    <t>アポロ薬局</t>
    <rPh sb="3" eb="5">
      <t>ヤ</t>
    </rPh>
    <phoneticPr fontId="4"/>
  </si>
  <si>
    <t>打越　賀代</t>
    <rPh sb="0" eb="2">
      <t>ウチコシ</t>
    </rPh>
    <rPh sb="3" eb="4">
      <t>ガ</t>
    </rPh>
    <rPh sb="4" eb="5">
      <t>ヨ</t>
    </rPh>
    <phoneticPr fontId="2"/>
  </si>
  <si>
    <t>ｳﾁｺｼ</t>
  </si>
  <si>
    <t>ｶﾖ</t>
  </si>
  <si>
    <t>リリーフ薬局</t>
    <rPh sb="4" eb="6">
      <t>ヤッキョク</t>
    </rPh>
    <phoneticPr fontId="2"/>
  </si>
  <si>
    <t>せいてつ記念病院会議室</t>
    <rPh sb="4" eb="6">
      <t>キネン</t>
    </rPh>
    <rPh sb="6" eb="8">
      <t>ビョウイン</t>
    </rPh>
    <rPh sb="8" eb="11">
      <t>カイギシツ</t>
    </rPh>
    <phoneticPr fontId="2"/>
  </si>
  <si>
    <t>打越　光</t>
    <rPh sb="0" eb="2">
      <t>ウチコシ</t>
    </rPh>
    <rPh sb="3" eb="4">
      <t>ヒカル</t>
    </rPh>
    <phoneticPr fontId="2"/>
  </si>
  <si>
    <t>鵜浦　利江</t>
    <rPh sb="0" eb="1">
      <t>ウ</t>
    </rPh>
    <rPh sb="1" eb="2">
      <t>ウラ</t>
    </rPh>
    <rPh sb="3" eb="5">
      <t>トシエ</t>
    </rPh>
    <phoneticPr fontId="2"/>
  </si>
  <si>
    <t>浦河　由美子</t>
    <rPh sb="0" eb="2">
      <t>ウラカワ</t>
    </rPh>
    <rPh sb="3" eb="6">
      <t>ユミコ</t>
    </rPh>
    <phoneticPr fontId="4"/>
  </si>
  <si>
    <t>アロハ調剤薬局</t>
    <rPh sb="3" eb="5">
      <t>チョウザイ</t>
    </rPh>
    <rPh sb="5" eb="7">
      <t>ヤ</t>
    </rPh>
    <phoneticPr fontId="4"/>
  </si>
  <si>
    <t>漆原　弥生</t>
    <rPh sb="0" eb="2">
      <t>ウルシバラ</t>
    </rPh>
    <rPh sb="3" eb="5">
      <t>ヤヨイ</t>
    </rPh>
    <phoneticPr fontId="2"/>
  </si>
  <si>
    <t>蛯沢　翔太</t>
    <rPh sb="0" eb="2">
      <t>エビサワ</t>
    </rPh>
    <rPh sb="3" eb="5">
      <t>ショウタ</t>
    </rPh>
    <phoneticPr fontId="2"/>
  </si>
  <si>
    <t>都南病院</t>
    <rPh sb="0" eb="1">
      <t>ト</t>
    </rPh>
    <rPh sb="1" eb="2">
      <t>ミナミ</t>
    </rPh>
    <rPh sb="2" eb="4">
      <t>ビョウイン</t>
    </rPh>
    <phoneticPr fontId="2"/>
  </si>
  <si>
    <t>蛯沢　翔太</t>
    <rPh sb="0" eb="2">
      <t>エビサワ</t>
    </rPh>
    <rPh sb="3" eb="5">
      <t>ショウタ</t>
    </rPh>
    <phoneticPr fontId="4"/>
  </si>
  <si>
    <t>都南病院</t>
    <rPh sb="0" eb="2">
      <t>トナン</t>
    </rPh>
    <rPh sb="2" eb="4">
      <t>ビョウイン</t>
    </rPh>
    <phoneticPr fontId="4"/>
  </si>
  <si>
    <t>海老子川　健司</t>
    <rPh sb="0" eb="2">
      <t>エビ</t>
    </rPh>
    <rPh sb="2" eb="3">
      <t>コ</t>
    </rPh>
    <rPh sb="3" eb="4">
      <t>カワ</t>
    </rPh>
    <rPh sb="5" eb="7">
      <t>ケンジ</t>
    </rPh>
    <phoneticPr fontId="4"/>
  </si>
  <si>
    <t>本宮センター薬局</t>
    <rPh sb="0" eb="2">
      <t>モトミヤ</t>
    </rPh>
    <rPh sb="6" eb="8">
      <t>ヤ</t>
    </rPh>
    <phoneticPr fontId="4"/>
  </si>
  <si>
    <t>海老子川　健司</t>
    <rPh sb="0" eb="2">
      <t>エビ</t>
    </rPh>
    <rPh sb="2" eb="3">
      <t>コ</t>
    </rPh>
    <rPh sb="3" eb="4">
      <t>カワ</t>
    </rPh>
    <rPh sb="5" eb="7">
      <t>ケンジ</t>
    </rPh>
    <phoneticPr fontId="2"/>
  </si>
  <si>
    <t>遠藤　暁子</t>
    <rPh sb="0" eb="2">
      <t>エンドウ</t>
    </rPh>
    <rPh sb="3" eb="5">
      <t>アキコ</t>
    </rPh>
    <phoneticPr fontId="4"/>
  </si>
  <si>
    <t>薬局ポラリス</t>
    <rPh sb="0" eb="2">
      <t>ヤ</t>
    </rPh>
    <phoneticPr fontId="4"/>
  </si>
  <si>
    <t>遠藤　暁子</t>
    <rPh sb="0" eb="2">
      <t>エンドウ</t>
    </rPh>
    <rPh sb="3" eb="5">
      <t>アキコ</t>
    </rPh>
    <phoneticPr fontId="2"/>
  </si>
  <si>
    <t>薬局ポラリス</t>
    <rPh sb="0" eb="2">
      <t>ヤッキョク</t>
    </rPh>
    <phoneticPr fontId="2"/>
  </si>
  <si>
    <t>及川　悦子</t>
    <rPh sb="0" eb="2">
      <t>オイカワ</t>
    </rPh>
    <rPh sb="3" eb="5">
      <t>エツコ</t>
    </rPh>
    <phoneticPr fontId="2"/>
  </si>
  <si>
    <t>ｵｲｶﾜ</t>
    <phoneticPr fontId="2"/>
  </si>
  <si>
    <t>ｴﾂｺ</t>
    <phoneticPr fontId="2"/>
  </si>
  <si>
    <t>おおはさま薬局</t>
    <rPh sb="5" eb="7">
      <t>ヤッキョク</t>
    </rPh>
    <phoneticPr fontId="2"/>
  </si>
  <si>
    <t>及川　憲太郎</t>
    <rPh sb="0" eb="2">
      <t>オイカワ</t>
    </rPh>
    <rPh sb="3" eb="6">
      <t>ケンタロウ</t>
    </rPh>
    <phoneticPr fontId="2"/>
  </si>
  <si>
    <t>及川薬局けいとく店</t>
    <rPh sb="0" eb="2">
      <t>オイカワ</t>
    </rPh>
    <rPh sb="2" eb="4">
      <t>ヤッキョク</t>
    </rPh>
    <rPh sb="8" eb="9">
      <t>テン</t>
    </rPh>
    <phoneticPr fontId="2"/>
  </si>
  <si>
    <t>及川　静子</t>
    <rPh sb="0" eb="2">
      <t>オイカワ</t>
    </rPh>
    <rPh sb="3" eb="5">
      <t>シズコ</t>
    </rPh>
    <phoneticPr fontId="2"/>
  </si>
  <si>
    <t>及川薬局</t>
    <rPh sb="0" eb="2">
      <t>オイカワ</t>
    </rPh>
    <rPh sb="2" eb="4">
      <t>ヤッキョク</t>
    </rPh>
    <phoneticPr fontId="2"/>
  </si>
  <si>
    <t>及川　秀司</t>
    <rPh sb="0" eb="2">
      <t>オイカワ</t>
    </rPh>
    <rPh sb="3" eb="5">
      <t>シュウジ</t>
    </rPh>
    <phoneticPr fontId="2"/>
  </si>
  <si>
    <t>花調みどり薬局</t>
    <rPh sb="0" eb="1">
      <t>ハナ</t>
    </rPh>
    <rPh sb="1" eb="2">
      <t>チョウ</t>
    </rPh>
    <rPh sb="5" eb="7">
      <t>ヤッキョク</t>
    </rPh>
    <phoneticPr fontId="2"/>
  </si>
  <si>
    <t>及川　千春</t>
    <rPh sb="0" eb="2">
      <t>オイカワ</t>
    </rPh>
    <rPh sb="3" eb="5">
      <t>チハル</t>
    </rPh>
    <phoneticPr fontId="2"/>
  </si>
  <si>
    <t>中田ー薬局上中島店（ハロー薬局）</t>
    <rPh sb="0" eb="2">
      <t>ナカタ</t>
    </rPh>
    <rPh sb="3" eb="5">
      <t>ヤッキョク</t>
    </rPh>
    <rPh sb="5" eb="6">
      <t>ウエ</t>
    </rPh>
    <rPh sb="6" eb="8">
      <t>ナカシマ</t>
    </rPh>
    <rPh sb="8" eb="9">
      <t>テン</t>
    </rPh>
    <rPh sb="13" eb="15">
      <t>ヤッキョク</t>
    </rPh>
    <phoneticPr fontId="2"/>
  </si>
  <si>
    <t>14:00-17:15</t>
    <phoneticPr fontId="2"/>
  </si>
  <si>
    <t>盛岡市立病院2F会議室</t>
    <rPh sb="0" eb="2">
      <t>モリオカ</t>
    </rPh>
    <rPh sb="2" eb="4">
      <t>シリツ</t>
    </rPh>
    <rPh sb="4" eb="6">
      <t>ビョウイン</t>
    </rPh>
    <rPh sb="8" eb="11">
      <t>カイギシツ</t>
    </rPh>
    <phoneticPr fontId="2"/>
  </si>
  <si>
    <t>及川　俊弘</t>
    <rPh sb="0" eb="2">
      <t>オイカワ</t>
    </rPh>
    <rPh sb="3" eb="5">
      <t>トシヒロ</t>
    </rPh>
    <phoneticPr fontId="2"/>
  </si>
  <si>
    <t>ライフ薬局</t>
    <rPh sb="3" eb="5">
      <t>ヤッキョク</t>
    </rPh>
    <phoneticPr fontId="2"/>
  </si>
  <si>
    <t>及川　知美</t>
    <rPh sb="0" eb="2">
      <t>オイカワ</t>
    </rPh>
    <rPh sb="3" eb="5">
      <t>トモミ</t>
    </rPh>
    <phoneticPr fontId="2"/>
  </si>
  <si>
    <t>追久保　敦子</t>
    <rPh sb="0" eb="3">
      <t>オイクボ</t>
    </rPh>
    <rPh sb="4" eb="6">
      <t>アツコ</t>
    </rPh>
    <phoneticPr fontId="2"/>
  </si>
  <si>
    <t>ｱﾂｺ</t>
    <phoneticPr fontId="2"/>
  </si>
  <si>
    <t>滝沢調剤薬局</t>
    <rPh sb="0" eb="2">
      <t>タキザワ</t>
    </rPh>
    <rPh sb="2" eb="4">
      <t>チョウザイ</t>
    </rPh>
    <rPh sb="4" eb="6">
      <t>ヤッキョク</t>
    </rPh>
    <phoneticPr fontId="2"/>
  </si>
  <si>
    <t>王　聡子</t>
    <rPh sb="0" eb="1">
      <t>オウ</t>
    </rPh>
    <rPh sb="2" eb="4">
      <t>サトコ</t>
    </rPh>
    <phoneticPr fontId="2"/>
  </si>
  <si>
    <t>油町薬局</t>
    <rPh sb="0" eb="2">
      <t>アブラマチ</t>
    </rPh>
    <rPh sb="2" eb="4">
      <t>ヤッキョク</t>
    </rPh>
    <phoneticPr fontId="2"/>
  </si>
  <si>
    <t>大池　恭子</t>
    <rPh sb="0" eb="2">
      <t>オオイケ</t>
    </rPh>
    <rPh sb="3" eb="5">
      <t>キョウコ</t>
    </rPh>
    <phoneticPr fontId="4"/>
  </si>
  <si>
    <t>銀河薬局</t>
    <rPh sb="0" eb="2">
      <t>ギンガ</t>
    </rPh>
    <rPh sb="2" eb="4">
      <t>ヤ</t>
    </rPh>
    <phoneticPr fontId="4"/>
  </si>
  <si>
    <t>大沢　美穂</t>
    <rPh sb="0" eb="2">
      <t>オオサワ</t>
    </rPh>
    <rPh sb="3" eb="5">
      <t>ミホ</t>
    </rPh>
    <phoneticPr fontId="2"/>
  </si>
  <si>
    <t>一戸病院</t>
    <rPh sb="0" eb="2">
      <t>イチノヘ</t>
    </rPh>
    <rPh sb="2" eb="4">
      <t>ビョウイン</t>
    </rPh>
    <phoneticPr fontId="2"/>
  </si>
  <si>
    <t>太田　和代</t>
    <rPh sb="0" eb="2">
      <t>オオタ</t>
    </rPh>
    <rPh sb="3" eb="5">
      <t>カズヨ</t>
    </rPh>
    <phoneticPr fontId="2"/>
  </si>
  <si>
    <t>銀河薬局開運橋店</t>
    <rPh sb="0" eb="2">
      <t>ギンガ</t>
    </rPh>
    <rPh sb="2" eb="4">
      <t>ヤッキョク</t>
    </rPh>
    <rPh sb="4" eb="6">
      <t>カイウン</t>
    </rPh>
    <rPh sb="6" eb="7">
      <t>バシ</t>
    </rPh>
    <rPh sb="7" eb="8">
      <t>テン</t>
    </rPh>
    <phoneticPr fontId="2"/>
  </si>
  <si>
    <t>アイーナ501号室</t>
    <rPh sb="7" eb="8">
      <t>ゴウ</t>
    </rPh>
    <rPh sb="8" eb="9">
      <t>シツ</t>
    </rPh>
    <phoneticPr fontId="2"/>
  </si>
  <si>
    <t>太田代　澄恵</t>
    <rPh sb="0" eb="2">
      <t>オオタ</t>
    </rPh>
    <rPh sb="2" eb="3">
      <t>ダイ</t>
    </rPh>
    <rPh sb="4" eb="6">
      <t>スミエ</t>
    </rPh>
    <phoneticPr fontId="2"/>
  </si>
  <si>
    <t>さくらの調剤薬局</t>
    <rPh sb="4" eb="6">
      <t>チョウザイ</t>
    </rPh>
    <rPh sb="6" eb="8">
      <t>ヤッキョク</t>
    </rPh>
    <phoneticPr fontId="2"/>
  </si>
  <si>
    <t>太田代　澄恵</t>
    <rPh sb="0" eb="2">
      <t>オオタ</t>
    </rPh>
    <rPh sb="2" eb="3">
      <t>ダイ</t>
    </rPh>
    <rPh sb="4" eb="6">
      <t>スミエ</t>
    </rPh>
    <phoneticPr fontId="4"/>
  </si>
  <si>
    <t>さくらの調剤薬局</t>
    <rPh sb="4" eb="6">
      <t>チョウザイ</t>
    </rPh>
    <rPh sb="6" eb="8">
      <t>ヤ</t>
    </rPh>
    <phoneticPr fontId="4"/>
  </si>
  <si>
    <t>大坪　尚子</t>
    <rPh sb="0" eb="2">
      <t>オオツボ</t>
    </rPh>
    <rPh sb="3" eb="5">
      <t>ナオコ</t>
    </rPh>
    <phoneticPr fontId="4"/>
  </si>
  <si>
    <t>共立医科器械</t>
    <rPh sb="0" eb="2">
      <t>キョウリツ</t>
    </rPh>
    <rPh sb="2" eb="4">
      <t>イカ</t>
    </rPh>
    <rPh sb="4" eb="6">
      <t>キカイ</t>
    </rPh>
    <phoneticPr fontId="4"/>
  </si>
  <si>
    <t>大橋　志穂</t>
    <rPh sb="0" eb="2">
      <t>オオハシ</t>
    </rPh>
    <rPh sb="3" eb="5">
      <t>シホ</t>
    </rPh>
    <phoneticPr fontId="4"/>
  </si>
  <si>
    <t>おおたばし調剤薬局</t>
    <rPh sb="5" eb="7">
      <t>チョウザイ</t>
    </rPh>
    <rPh sb="7" eb="9">
      <t>ヤ</t>
    </rPh>
    <phoneticPr fontId="4"/>
  </si>
  <si>
    <t>大平　尚子</t>
    <rPh sb="0" eb="2">
      <t>オオヒラ</t>
    </rPh>
    <rPh sb="3" eb="5">
      <t>ナオコ</t>
    </rPh>
    <phoneticPr fontId="4"/>
  </si>
  <si>
    <t>まごころ薬局</t>
    <rPh sb="4" eb="6">
      <t>ヤ</t>
    </rPh>
    <phoneticPr fontId="4"/>
  </si>
  <si>
    <t>大平　尚子</t>
    <rPh sb="0" eb="2">
      <t>オオヒラ</t>
    </rPh>
    <rPh sb="3" eb="5">
      <t>ナオコ</t>
    </rPh>
    <phoneticPr fontId="2"/>
  </si>
  <si>
    <t>まごころ薬局</t>
    <rPh sb="4" eb="6">
      <t>ヤッキョク</t>
    </rPh>
    <phoneticPr fontId="2"/>
  </si>
  <si>
    <t>大平　文枝</t>
    <rPh sb="0" eb="2">
      <t>オオヒラ</t>
    </rPh>
    <rPh sb="3" eb="5">
      <t>フミエ</t>
    </rPh>
    <phoneticPr fontId="2"/>
  </si>
  <si>
    <t>オレンジ薬局</t>
    <rPh sb="4" eb="6">
      <t>ヤッキョク</t>
    </rPh>
    <phoneticPr fontId="2"/>
  </si>
  <si>
    <t>大森　由希江</t>
    <rPh sb="0" eb="2">
      <t>オオモリ</t>
    </rPh>
    <rPh sb="3" eb="6">
      <t>ユキエ</t>
    </rPh>
    <phoneticPr fontId="2"/>
  </si>
  <si>
    <t>あおば薬局</t>
    <rPh sb="3" eb="5">
      <t>ヤッキョク</t>
    </rPh>
    <phoneticPr fontId="2"/>
  </si>
  <si>
    <t>大森　由希江</t>
    <rPh sb="0" eb="2">
      <t>オオモリ</t>
    </rPh>
    <rPh sb="3" eb="4">
      <t>ユ</t>
    </rPh>
    <rPh sb="5" eb="6">
      <t>エ</t>
    </rPh>
    <phoneticPr fontId="4"/>
  </si>
  <si>
    <t>あおば薬局</t>
    <rPh sb="3" eb="5">
      <t>ヤ</t>
    </rPh>
    <phoneticPr fontId="4"/>
  </si>
  <si>
    <t>小笠原　悦子</t>
    <rPh sb="0" eb="3">
      <t>オガサワラ</t>
    </rPh>
    <rPh sb="4" eb="6">
      <t>エツコ</t>
    </rPh>
    <phoneticPr fontId="2"/>
  </si>
  <si>
    <t>ｵｶﾞｻﾜﾗ</t>
  </si>
  <si>
    <t>ｴﾂｺ</t>
  </si>
  <si>
    <t>きらら調剤薬局</t>
    <rPh sb="3" eb="5">
      <t>チョウザイ</t>
    </rPh>
    <rPh sb="5" eb="7">
      <t>ヤッキョク</t>
    </rPh>
    <phoneticPr fontId="2"/>
  </si>
  <si>
    <t>青葉ビル</t>
    <rPh sb="0" eb="2">
      <t>アオバ</t>
    </rPh>
    <phoneticPr fontId="2"/>
  </si>
  <si>
    <t>ｵｶﾞｻﾜﾗ</t>
    <phoneticPr fontId="2"/>
  </si>
  <si>
    <t>小笠原　妃惠子</t>
    <rPh sb="0" eb="3">
      <t>オガサワラ</t>
    </rPh>
    <rPh sb="4" eb="5">
      <t>キサキ</t>
    </rPh>
    <rPh sb="5" eb="7">
      <t>ケイコ</t>
    </rPh>
    <phoneticPr fontId="2"/>
  </si>
  <si>
    <t>健康のミナミ</t>
    <rPh sb="0" eb="2">
      <t>ケンコウ</t>
    </rPh>
    <phoneticPr fontId="2"/>
  </si>
  <si>
    <t>健康のミナミ</t>
    <phoneticPr fontId="2"/>
  </si>
  <si>
    <t>小笠原　忠隆</t>
    <rPh sb="0" eb="3">
      <t>オガサワラ</t>
    </rPh>
    <rPh sb="4" eb="5">
      <t>タダシ</t>
    </rPh>
    <rPh sb="5" eb="6">
      <t>タカ</t>
    </rPh>
    <phoneticPr fontId="2"/>
  </si>
  <si>
    <t>ｵｶﾞｻﾜﾗ</t>
    <phoneticPr fontId="2"/>
  </si>
  <si>
    <t>小笠原　信敬</t>
    <rPh sb="0" eb="3">
      <t>オガサワラ</t>
    </rPh>
    <rPh sb="4" eb="6">
      <t>ノブタカ</t>
    </rPh>
    <phoneticPr fontId="2"/>
  </si>
  <si>
    <t>県立中部病院</t>
    <rPh sb="0" eb="2">
      <t>ケンリツ</t>
    </rPh>
    <rPh sb="2" eb="4">
      <t>チュウブ</t>
    </rPh>
    <rPh sb="4" eb="6">
      <t>ビョウイン</t>
    </rPh>
    <phoneticPr fontId="2"/>
  </si>
  <si>
    <t>小笠原　範和</t>
    <rPh sb="0" eb="3">
      <t>オガサワラ</t>
    </rPh>
    <rPh sb="4" eb="6">
      <t>ノリカズ</t>
    </rPh>
    <phoneticPr fontId="2"/>
  </si>
  <si>
    <t>つくし薬局下の橋店</t>
    <rPh sb="3" eb="5">
      <t>ヤッキョク</t>
    </rPh>
    <rPh sb="5" eb="6">
      <t>シモ</t>
    </rPh>
    <rPh sb="7" eb="8">
      <t>ハシ</t>
    </rPh>
    <rPh sb="8" eb="9">
      <t>テン</t>
    </rPh>
    <phoneticPr fontId="2"/>
  </si>
  <si>
    <t>小笠原　昌代</t>
    <rPh sb="0" eb="3">
      <t>オガサワラ</t>
    </rPh>
    <rPh sb="4" eb="6">
      <t>マサヨ</t>
    </rPh>
    <phoneticPr fontId="2"/>
  </si>
  <si>
    <t>小笠原　理恵</t>
    <rPh sb="0" eb="3">
      <t>オガサワラ</t>
    </rPh>
    <rPh sb="4" eb="6">
      <t>リエ</t>
    </rPh>
    <phoneticPr fontId="4"/>
  </si>
  <si>
    <t>永井中央薬局</t>
    <rPh sb="0" eb="2">
      <t>ナガイ</t>
    </rPh>
    <rPh sb="2" eb="4">
      <t>チュウオウ</t>
    </rPh>
    <rPh sb="4" eb="6">
      <t>ヤ</t>
    </rPh>
    <phoneticPr fontId="4"/>
  </si>
  <si>
    <t>岡田　吉正</t>
    <rPh sb="0" eb="2">
      <t>オカダ</t>
    </rPh>
    <rPh sb="3" eb="5">
      <t>ヨシマサ</t>
    </rPh>
    <phoneticPr fontId="2"/>
  </si>
  <si>
    <t>オレンジ薬局江刺店</t>
    <rPh sb="4" eb="6">
      <t>ヤッキョク</t>
    </rPh>
    <rPh sb="6" eb="8">
      <t>エサシ</t>
    </rPh>
    <rPh sb="8" eb="9">
      <t>テン</t>
    </rPh>
    <phoneticPr fontId="2"/>
  </si>
  <si>
    <t>岡部　由紀子</t>
    <rPh sb="0" eb="2">
      <t>オカベ</t>
    </rPh>
    <rPh sb="3" eb="6">
      <t>ユキコ</t>
    </rPh>
    <phoneticPr fontId="2"/>
  </si>
  <si>
    <t>岡村　幸子</t>
    <rPh sb="0" eb="2">
      <t>オカムラ</t>
    </rPh>
    <rPh sb="3" eb="5">
      <t>サチコ</t>
    </rPh>
    <phoneticPr fontId="2"/>
  </si>
  <si>
    <t>ｻﾁｺ</t>
    <phoneticPr fontId="2"/>
  </si>
  <si>
    <t>さくら町調剤薬局</t>
    <rPh sb="3" eb="4">
      <t>マチ</t>
    </rPh>
    <rPh sb="4" eb="6">
      <t>チョウザイ</t>
    </rPh>
    <rPh sb="6" eb="8">
      <t>ヤッキョク</t>
    </rPh>
    <phoneticPr fontId="2"/>
  </si>
  <si>
    <t>小川　和子</t>
    <rPh sb="0" eb="2">
      <t>オガワ</t>
    </rPh>
    <rPh sb="3" eb="5">
      <t>カズコ</t>
    </rPh>
    <phoneticPr fontId="4"/>
  </si>
  <si>
    <t>どんぐり薬局材木町</t>
    <rPh sb="4" eb="6">
      <t>ヤ</t>
    </rPh>
    <rPh sb="6" eb="9">
      <t>ザイモクチョウ</t>
    </rPh>
    <phoneticPr fontId="4"/>
  </si>
  <si>
    <t>荻島　悠介</t>
    <rPh sb="0" eb="2">
      <t>オギシマ</t>
    </rPh>
    <rPh sb="3" eb="5">
      <t>ユウスケ</t>
    </rPh>
    <phoneticPr fontId="2"/>
  </si>
  <si>
    <t>リリィ薬局水沢店</t>
    <rPh sb="3" eb="5">
      <t>ヤッキョク</t>
    </rPh>
    <rPh sb="5" eb="7">
      <t>ミズサワ</t>
    </rPh>
    <rPh sb="7" eb="8">
      <t>テン</t>
    </rPh>
    <phoneticPr fontId="2"/>
  </si>
  <si>
    <t>小澤　直樹</t>
    <rPh sb="0" eb="2">
      <t>オザワ</t>
    </rPh>
    <rPh sb="3" eb="5">
      <t>ナオキ</t>
    </rPh>
    <phoneticPr fontId="2"/>
  </si>
  <si>
    <t>奥州病院</t>
    <rPh sb="0" eb="2">
      <t>オウシュウ</t>
    </rPh>
    <rPh sb="2" eb="4">
      <t>ビョウイン</t>
    </rPh>
    <phoneticPr fontId="2"/>
  </si>
  <si>
    <t>押切　惠子</t>
    <rPh sb="0" eb="2">
      <t>オシキリ</t>
    </rPh>
    <rPh sb="3" eb="5">
      <t>ケイコ</t>
    </rPh>
    <phoneticPr fontId="4"/>
  </si>
  <si>
    <t>鶴亀薬局</t>
    <rPh sb="0" eb="2">
      <t>ツルカメ</t>
    </rPh>
    <rPh sb="2" eb="4">
      <t>ヤ</t>
    </rPh>
    <phoneticPr fontId="4"/>
  </si>
  <si>
    <t>小田島　知恵</t>
    <rPh sb="0" eb="3">
      <t>オダシマ</t>
    </rPh>
    <rPh sb="4" eb="6">
      <t>チエ</t>
    </rPh>
    <phoneticPr fontId="2"/>
  </si>
  <si>
    <t>常盤台薬局</t>
    <rPh sb="0" eb="3">
      <t>トキワダイ</t>
    </rPh>
    <rPh sb="3" eb="5">
      <t>ヤッキョク</t>
    </rPh>
    <phoneticPr fontId="2"/>
  </si>
  <si>
    <t>小田島　信子</t>
    <rPh sb="0" eb="3">
      <t>オダシマ</t>
    </rPh>
    <rPh sb="4" eb="6">
      <t>ノブコ</t>
    </rPh>
    <phoneticPr fontId="2"/>
  </si>
  <si>
    <t>すみれ薬局</t>
    <rPh sb="3" eb="5">
      <t>ヤッキョク</t>
    </rPh>
    <phoneticPr fontId="2"/>
  </si>
  <si>
    <t>小田島　宏幸</t>
    <rPh sb="0" eb="3">
      <t>オダシマ</t>
    </rPh>
    <rPh sb="4" eb="6">
      <t>ヒロユキ</t>
    </rPh>
    <phoneticPr fontId="2"/>
  </si>
  <si>
    <t>すみれ薬局マイアネ店</t>
    <rPh sb="3" eb="5">
      <t>ヤッキョク</t>
    </rPh>
    <rPh sb="9" eb="10">
      <t>テン</t>
    </rPh>
    <phoneticPr fontId="2"/>
  </si>
  <si>
    <t>小時田　尚子</t>
    <rPh sb="0" eb="1">
      <t>コ</t>
    </rPh>
    <rPh sb="1" eb="2">
      <t>ジ</t>
    </rPh>
    <rPh sb="2" eb="3">
      <t>タ</t>
    </rPh>
    <rPh sb="4" eb="6">
      <t>ナオコ</t>
    </rPh>
    <phoneticPr fontId="2"/>
  </si>
  <si>
    <t>オリーブ薬局</t>
    <rPh sb="4" eb="6">
      <t>ヤッキョク</t>
    </rPh>
    <phoneticPr fontId="2"/>
  </si>
  <si>
    <t>小時田　尚子</t>
    <rPh sb="0" eb="1">
      <t>コ</t>
    </rPh>
    <rPh sb="1" eb="3">
      <t>トキタ</t>
    </rPh>
    <rPh sb="4" eb="6">
      <t>ナオコ</t>
    </rPh>
    <phoneticPr fontId="2"/>
  </si>
  <si>
    <t>小野　佐由美</t>
    <rPh sb="0" eb="2">
      <t>オノ</t>
    </rPh>
    <rPh sb="3" eb="6">
      <t>サユミ</t>
    </rPh>
    <phoneticPr fontId="2"/>
  </si>
  <si>
    <t>小野調剤薬局</t>
    <rPh sb="0" eb="2">
      <t>オノ</t>
    </rPh>
    <rPh sb="2" eb="4">
      <t>チョウザイ</t>
    </rPh>
    <rPh sb="4" eb="6">
      <t>ヤッキョク</t>
    </rPh>
    <phoneticPr fontId="2"/>
  </si>
  <si>
    <t>小野寺　明子</t>
    <rPh sb="0" eb="3">
      <t>オノデラ</t>
    </rPh>
    <rPh sb="4" eb="6">
      <t>アキコ</t>
    </rPh>
    <phoneticPr fontId="2"/>
  </si>
  <si>
    <t>すばる薬局流通センター店</t>
    <rPh sb="3" eb="5">
      <t>ヤッキョク</t>
    </rPh>
    <rPh sb="5" eb="7">
      <t>リュウツウ</t>
    </rPh>
    <rPh sb="11" eb="12">
      <t>テン</t>
    </rPh>
    <phoneticPr fontId="2"/>
  </si>
  <si>
    <t>小野寺　功</t>
    <rPh sb="0" eb="3">
      <t>オノデラ</t>
    </rPh>
    <rPh sb="4" eb="5">
      <t>イサオ</t>
    </rPh>
    <phoneticPr fontId="2"/>
  </si>
  <si>
    <t>愛生会昭和病院</t>
    <rPh sb="0" eb="1">
      <t>アイ</t>
    </rPh>
    <rPh sb="1" eb="2">
      <t>セイ</t>
    </rPh>
    <rPh sb="2" eb="3">
      <t>カイ</t>
    </rPh>
    <rPh sb="3" eb="5">
      <t>ショウワ</t>
    </rPh>
    <rPh sb="5" eb="7">
      <t>ビョウイン</t>
    </rPh>
    <phoneticPr fontId="2"/>
  </si>
  <si>
    <t>小野寺　佳織</t>
    <rPh sb="0" eb="3">
      <t>オノデラ</t>
    </rPh>
    <rPh sb="4" eb="6">
      <t>カオリ</t>
    </rPh>
    <phoneticPr fontId="2"/>
  </si>
  <si>
    <t>みどり薬局西町店</t>
    <rPh sb="3" eb="5">
      <t>ヤッキョク</t>
    </rPh>
    <rPh sb="5" eb="7">
      <t>ニシマチ</t>
    </rPh>
    <rPh sb="7" eb="8">
      <t>テン</t>
    </rPh>
    <phoneticPr fontId="2"/>
  </si>
  <si>
    <t>小野寺　左岐子</t>
    <rPh sb="0" eb="3">
      <t>オノデラ</t>
    </rPh>
    <rPh sb="4" eb="5">
      <t>ヒダリ</t>
    </rPh>
    <rPh sb="5" eb="7">
      <t>キコ</t>
    </rPh>
    <rPh sb="6" eb="7">
      <t>コ</t>
    </rPh>
    <phoneticPr fontId="2"/>
  </si>
  <si>
    <t>あすか薬局</t>
    <rPh sb="3" eb="5">
      <t>ヤッキョク</t>
    </rPh>
    <phoneticPr fontId="2"/>
  </si>
  <si>
    <t>小野寺　女理</t>
    <rPh sb="0" eb="3">
      <t>オノデラ</t>
    </rPh>
    <rPh sb="4" eb="5">
      <t>オンナ</t>
    </rPh>
    <rPh sb="5" eb="6">
      <t>リ</t>
    </rPh>
    <phoneticPr fontId="2"/>
  </si>
  <si>
    <t>ふれあい薬局</t>
    <rPh sb="4" eb="6">
      <t>ヤッキョク</t>
    </rPh>
    <phoneticPr fontId="2"/>
  </si>
  <si>
    <t>小野寺　豊</t>
    <rPh sb="0" eb="3">
      <t>オノデラ</t>
    </rPh>
    <rPh sb="4" eb="5">
      <t>ユタカ</t>
    </rPh>
    <phoneticPr fontId="2"/>
  </si>
  <si>
    <t>小野寺　佳美</t>
    <rPh sb="0" eb="3">
      <t>オノデラ</t>
    </rPh>
    <rPh sb="4" eb="6">
      <t>ヨシミ</t>
    </rPh>
    <phoneticPr fontId="2"/>
  </si>
  <si>
    <t>小野寺　利恵子</t>
    <rPh sb="0" eb="3">
      <t>オノデラ</t>
    </rPh>
    <rPh sb="4" eb="7">
      <t>リエコ</t>
    </rPh>
    <phoneticPr fontId="2"/>
  </si>
  <si>
    <t>あさひ薬局</t>
    <rPh sb="3" eb="5">
      <t>ヤッキョク</t>
    </rPh>
    <phoneticPr fontId="2"/>
  </si>
  <si>
    <t>小原　幸恵</t>
    <rPh sb="0" eb="2">
      <t>オバラ</t>
    </rPh>
    <rPh sb="3" eb="5">
      <t>ユキエ</t>
    </rPh>
    <phoneticPr fontId="2"/>
  </si>
  <si>
    <t>つくし薬局遠野店</t>
    <rPh sb="3" eb="5">
      <t>ヤッキョク</t>
    </rPh>
    <rPh sb="5" eb="7">
      <t>トオノ</t>
    </rPh>
    <rPh sb="7" eb="8">
      <t>テン</t>
    </rPh>
    <phoneticPr fontId="2"/>
  </si>
  <si>
    <t>小原　潤子</t>
    <rPh sb="0" eb="2">
      <t>オバラ</t>
    </rPh>
    <rPh sb="3" eb="5">
      <t>ジュンコ</t>
    </rPh>
    <phoneticPr fontId="2"/>
  </si>
  <si>
    <t>菜園よつば薬局</t>
    <rPh sb="0" eb="2">
      <t>サイエン</t>
    </rPh>
    <rPh sb="5" eb="7">
      <t>ヤッキョク</t>
    </rPh>
    <phoneticPr fontId="2"/>
  </si>
  <si>
    <t>小原　万里</t>
    <rPh sb="0" eb="2">
      <t>オバラ</t>
    </rPh>
    <rPh sb="3" eb="5">
      <t>マリ</t>
    </rPh>
    <phoneticPr fontId="2"/>
  </si>
  <si>
    <t>ﾏﾘ</t>
    <phoneticPr fontId="2"/>
  </si>
  <si>
    <t>無従事(盛岡赤十字病院)</t>
    <rPh sb="0" eb="1">
      <t>ム</t>
    </rPh>
    <rPh sb="1" eb="3">
      <t>ジュウジ</t>
    </rPh>
    <rPh sb="4" eb="6">
      <t>モリオカ</t>
    </rPh>
    <rPh sb="6" eb="9">
      <t>セキジュウジ</t>
    </rPh>
    <rPh sb="9" eb="11">
      <t>ビョウイン</t>
    </rPh>
    <phoneticPr fontId="2"/>
  </si>
  <si>
    <t>小原　祐子</t>
    <rPh sb="0" eb="2">
      <t>オバラ</t>
    </rPh>
    <rPh sb="3" eb="5">
      <t>ユウコ</t>
    </rPh>
    <phoneticPr fontId="2"/>
  </si>
  <si>
    <t>グリーン薬局</t>
    <rPh sb="4" eb="6">
      <t>ヤッキョク</t>
    </rPh>
    <phoneticPr fontId="2"/>
  </si>
  <si>
    <t>小原　隆子</t>
    <rPh sb="0" eb="2">
      <t>オバラ</t>
    </rPh>
    <rPh sb="3" eb="5">
      <t>タカコ</t>
    </rPh>
    <phoneticPr fontId="2"/>
  </si>
  <si>
    <t>ﾘｭｳｺ</t>
    <phoneticPr fontId="2"/>
  </si>
  <si>
    <t>かえで薬局</t>
    <rPh sb="3" eb="5">
      <t>ヤッキョク</t>
    </rPh>
    <phoneticPr fontId="2"/>
  </si>
  <si>
    <t>小山田　志穂</t>
    <rPh sb="0" eb="3">
      <t>オヤマダ</t>
    </rPh>
    <rPh sb="4" eb="6">
      <t>シホ</t>
    </rPh>
    <phoneticPr fontId="4"/>
  </si>
  <si>
    <t>つぐみ薬局</t>
    <rPh sb="3" eb="5">
      <t>ヤ</t>
    </rPh>
    <phoneticPr fontId="4"/>
  </si>
  <si>
    <t>小山田　良湖</t>
    <rPh sb="0" eb="3">
      <t>オヤマダ</t>
    </rPh>
    <rPh sb="4" eb="5">
      <t>リョウ</t>
    </rPh>
    <rPh sb="5" eb="6">
      <t>コ</t>
    </rPh>
    <phoneticPr fontId="4"/>
  </si>
  <si>
    <t>ﾘｮｳｺ</t>
    <phoneticPr fontId="2"/>
  </si>
  <si>
    <t>梶田　稔</t>
    <rPh sb="0" eb="2">
      <t>カジタ</t>
    </rPh>
    <rPh sb="3" eb="4">
      <t>ミノル</t>
    </rPh>
    <phoneticPr fontId="4"/>
  </si>
  <si>
    <t>公園通薬局</t>
    <rPh sb="0" eb="2">
      <t>コウエン</t>
    </rPh>
    <rPh sb="2" eb="3">
      <t>ドオリ</t>
    </rPh>
    <rPh sb="3" eb="5">
      <t>ヤ</t>
    </rPh>
    <phoneticPr fontId="4"/>
  </si>
  <si>
    <t>梶山　恵津子</t>
    <rPh sb="0" eb="2">
      <t>カジヤマ</t>
    </rPh>
    <rPh sb="3" eb="6">
      <t>エツコ</t>
    </rPh>
    <phoneticPr fontId="2"/>
  </si>
  <si>
    <t>川原町薬局(花巻温泉病院)</t>
    <rPh sb="0" eb="3">
      <t>カワラマチ</t>
    </rPh>
    <rPh sb="3" eb="5">
      <t>ヤッキョク</t>
    </rPh>
    <rPh sb="6" eb="8">
      <t>ハナマキ</t>
    </rPh>
    <rPh sb="8" eb="10">
      <t>オンセン</t>
    </rPh>
    <rPh sb="10" eb="12">
      <t>ビョウイン</t>
    </rPh>
    <phoneticPr fontId="2"/>
  </si>
  <si>
    <t>梶山　恵津子</t>
    <rPh sb="0" eb="2">
      <t>カジヤマ</t>
    </rPh>
    <rPh sb="3" eb="6">
      <t>エツコ</t>
    </rPh>
    <phoneticPr fontId="4"/>
  </si>
  <si>
    <t>ファミリー薬局</t>
    <rPh sb="5" eb="7">
      <t>ヤ</t>
    </rPh>
    <phoneticPr fontId="4"/>
  </si>
  <si>
    <t>柏葉　公敬</t>
    <rPh sb="0" eb="2">
      <t>カシワバ</t>
    </rPh>
    <rPh sb="3" eb="4">
      <t>コウ</t>
    </rPh>
    <phoneticPr fontId="2"/>
  </si>
  <si>
    <t>なかの薬局</t>
    <rPh sb="3" eb="5">
      <t>ヤッキョク</t>
    </rPh>
    <phoneticPr fontId="2"/>
  </si>
  <si>
    <t>勝見　和弘</t>
    <rPh sb="0" eb="2">
      <t>カツミ</t>
    </rPh>
    <rPh sb="3" eb="5">
      <t>カズヒロ</t>
    </rPh>
    <phoneticPr fontId="2"/>
  </si>
  <si>
    <t>おおぞら薬局</t>
    <rPh sb="4" eb="6">
      <t>ヤッキョク</t>
    </rPh>
    <phoneticPr fontId="2"/>
  </si>
  <si>
    <t>桂　生代</t>
    <rPh sb="0" eb="1">
      <t>カツラ</t>
    </rPh>
    <rPh sb="2" eb="4">
      <t>イクヨ</t>
    </rPh>
    <phoneticPr fontId="2"/>
  </si>
  <si>
    <t>かつら薬局</t>
    <rPh sb="3" eb="5">
      <t>ヤッキョク</t>
    </rPh>
    <phoneticPr fontId="2"/>
  </si>
  <si>
    <t>三陸病院</t>
  </si>
  <si>
    <t>金澤　英樹</t>
    <rPh sb="0" eb="2">
      <t>カナザワ</t>
    </rPh>
    <rPh sb="3" eb="5">
      <t>ヒデキ</t>
    </rPh>
    <phoneticPr fontId="2"/>
  </si>
  <si>
    <t>ｶﾅｻﾞﾜ</t>
  </si>
  <si>
    <t>ﾋﾃﾞｷ</t>
  </si>
  <si>
    <t>金田　恵美子</t>
    <rPh sb="0" eb="2">
      <t>カネダ</t>
    </rPh>
    <rPh sb="3" eb="6">
      <t>エミコ</t>
    </rPh>
    <phoneticPr fontId="2"/>
  </si>
  <si>
    <t>辛　裕美子</t>
    <rPh sb="0" eb="1">
      <t>カノト</t>
    </rPh>
    <rPh sb="2" eb="5">
      <t>ユミコ</t>
    </rPh>
    <phoneticPr fontId="4"/>
  </si>
  <si>
    <t>スマイル薬局</t>
    <rPh sb="4" eb="6">
      <t>ヤ</t>
    </rPh>
    <phoneticPr fontId="4"/>
  </si>
  <si>
    <t>辛　裕美子</t>
    <rPh sb="0" eb="1">
      <t>カノト</t>
    </rPh>
    <rPh sb="2" eb="5">
      <t>ユミコ</t>
    </rPh>
    <phoneticPr fontId="2"/>
  </si>
  <si>
    <t>スマイル薬局</t>
    <rPh sb="4" eb="6">
      <t>ヤッキョク</t>
    </rPh>
    <phoneticPr fontId="2"/>
  </si>
  <si>
    <t>鎌田　亜紀子</t>
    <rPh sb="0" eb="2">
      <t>カマタ</t>
    </rPh>
    <rPh sb="3" eb="4">
      <t>ア</t>
    </rPh>
    <rPh sb="4" eb="5">
      <t>キ</t>
    </rPh>
    <rPh sb="5" eb="6">
      <t>コ</t>
    </rPh>
    <phoneticPr fontId="4"/>
  </si>
  <si>
    <t>油町薬局</t>
    <rPh sb="0" eb="1">
      <t>アブラ</t>
    </rPh>
    <rPh sb="1" eb="2">
      <t>マチ</t>
    </rPh>
    <rPh sb="2" eb="4">
      <t>ヤ</t>
    </rPh>
    <phoneticPr fontId="4"/>
  </si>
  <si>
    <t>鎌田　亜紀子</t>
    <rPh sb="0" eb="2">
      <t>カマタ</t>
    </rPh>
    <rPh sb="3" eb="6">
      <t>アキコ</t>
    </rPh>
    <phoneticPr fontId="2"/>
  </si>
  <si>
    <t>上村　勲</t>
    <rPh sb="0" eb="2">
      <t>ウエムラ</t>
    </rPh>
    <rPh sb="3" eb="4">
      <t>イサオ</t>
    </rPh>
    <phoneticPr fontId="2"/>
  </si>
  <si>
    <t>めぐみ薬局</t>
    <rPh sb="3" eb="5">
      <t>ヤッキョク</t>
    </rPh>
    <phoneticPr fontId="2"/>
  </si>
  <si>
    <t>神山　由美子</t>
    <rPh sb="0" eb="2">
      <t>カミヤマ</t>
    </rPh>
    <rPh sb="3" eb="6">
      <t>ユミコ</t>
    </rPh>
    <phoneticPr fontId="4"/>
  </si>
  <si>
    <t>松園第一病院</t>
    <rPh sb="0" eb="2">
      <t>マツゾノ</t>
    </rPh>
    <rPh sb="2" eb="4">
      <t>ダイイチ</t>
    </rPh>
    <rPh sb="4" eb="6">
      <t>ビョウイン</t>
    </rPh>
    <phoneticPr fontId="4"/>
  </si>
  <si>
    <t>川崎　正一郎</t>
    <rPh sb="0" eb="2">
      <t>カワサキ</t>
    </rPh>
    <rPh sb="3" eb="6">
      <t>ショウイチロウ</t>
    </rPh>
    <phoneticPr fontId="2"/>
  </si>
  <si>
    <t>ｶﾜｻｷ</t>
    <phoneticPr fontId="2"/>
  </si>
  <si>
    <t>川崎　未佳</t>
    <rPh sb="0" eb="2">
      <t>カワサキ</t>
    </rPh>
    <rPh sb="3" eb="5">
      <t>ミカ</t>
    </rPh>
    <phoneticPr fontId="2"/>
  </si>
  <si>
    <t>アヤメ薬局</t>
    <rPh sb="3" eb="5">
      <t>ヤッキョク</t>
    </rPh>
    <phoneticPr fontId="2"/>
  </si>
  <si>
    <t>川目　聖子</t>
    <rPh sb="0" eb="2">
      <t>カワメ</t>
    </rPh>
    <rPh sb="3" eb="5">
      <t>セイコ</t>
    </rPh>
    <phoneticPr fontId="2"/>
  </si>
  <si>
    <t>㈱バイタルネット盛岡支店</t>
    <rPh sb="8" eb="10">
      <t>モリオカ</t>
    </rPh>
    <rPh sb="10" eb="12">
      <t>シテン</t>
    </rPh>
    <phoneticPr fontId="2"/>
  </si>
  <si>
    <t>神田　勇人</t>
    <rPh sb="0" eb="2">
      <t>カンダ</t>
    </rPh>
    <rPh sb="3" eb="5">
      <t>ユウト</t>
    </rPh>
    <phoneticPr fontId="2"/>
  </si>
  <si>
    <t>花北薬局</t>
    <rPh sb="0" eb="2">
      <t>ハナキタ</t>
    </rPh>
    <rPh sb="2" eb="4">
      <t>ヤッキョク</t>
    </rPh>
    <phoneticPr fontId="2"/>
  </si>
  <si>
    <t>菅野　和規</t>
    <rPh sb="0" eb="2">
      <t>カンノ</t>
    </rPh>
    <rPh sb="3" eb="5">
      <t>カズノリ</t>
    </rPh>
    <phoneticPr fontId="2"/>
  </si>
  <si>
    <t>黄川田　純子</t>
    <rPh sb="0" eb="3">
      <t>キカワダ</t>
    </rPh>
    <rPh sb="4" eb="6">
      <t>ジュンコ</t>
    </rPh>
    <phoneticPr fontId="4"/>
  </si>
  <si>
    <t>菜園薬局</t>
    <rPh sb="0" eb="2">
      <t>サイエン</t>
    </rPh>
    <rPh sb="2" eb="4">
      <t>ヤ</t>
    </rPh>
    <phoneticPr fontId="4"/>
  </si>
  <si>
    <t>黄川田　純子</t>
    <rPh sb="0" eb="3">
      <t>キカワダ</t>
    </rPh>
    <rPh sb="4" eb="6">
      <t>ジュンコ</t>
    </rPh>
    <phoneticPr fontId="2"/>
  </si>
  <si>
    <t>菜園薬局</t>
    <rPh sb="0" eb="2">
      <t>サイエン</t>
    </rPh>
    <rPh sb="2" eb="4">
      <t>ヤッキョク</t>
    </rPh>
    <phoneticPr fontId="2"/>
  </si>
  <si>
    <t>黄川田　尚子</t>
    <rPh sb="0" eb="3">
      <t>キカワダ</t>
    </rPh>
    <rPh sb="4" eb="6">
      <t>ナオコ</t>
    </rPh>
    <phoneticPr fontId="2"/>
  </si>
  <si>
    <t>森の前薬局</t>
    <rPh sb="0" eb="1">
      <t>モリ</t>
    </rPh>
    <rPh sb="2" eb="3">
      <t>マエ</t>
    </rPh>
    <rPh sb="3" eb="5">
      <t>ヤッキョク</t>
    </rPh>
    <phoneticPr fontId="2"/>
  </si>
  <si>
    <t>黄川田　尚子</t>
    <rPh sb="0" eb="3">
      <t>キカワダ</t>
    </rPh>
    <rPh sb="4" eb="6">
      <t>ナオコ</t>
    </rPh>
    <phoneticPr fontId="4"/>
  </si>
  <si>
    <t>森の前薬局</t>
    <rPh sb="0" eb="1">
      <t>モリ</t>
    </rPh>
    <rPh sb="2" eb="3">
      <t>マエ</t>
    </rPh>
    <rPh sb="3" eb="5">
      <t>ヤッキョク</t>
    </rPh>
    <phoneticPr fontId="4"/>
  </si>
  <si>
    <t>黄川田　尚子</t>
    <rPh sb="0" eb="3">
      <t>キカワダ</t>
    </rPh>
    <rPh sb="4" eb="6">
      <t>タカコ</t>
    </rPh>
    <phoneticPr fontId="2"/>
  </si>
  <si>
    <t>菊地　克拓</t>
    <rPh sb="0" eb="2">
      <t>キクチ</t>
    </rPh>
    <rPh sb="3" eb="5">
      <t>カツタク</t>
    </rPh>
    <phoneticPr fontId="2"/>
  </si>
  <si>
    <t>菊地　克美</t>
    <rPh sb="0" eb="2">
      <t>キクチ</t>
    </rPh>
    <rPh sb="3" eb="5">
      <t>カツミ</t>
    </rPh>
    <phoneticPr fontId="2"/>
  </si>
  <si>
    <t>ｷｸﾁ</t>
    <phoneticPr fontId="2"/>
  </si>
  <si>
    <t>みどり薬局寺小路店</t>
    <rPh sb="3" eb="5">
      <t>ヤッキョク</t>
    </rPh>
    <rPh sb="5" eb="6">
      <t>テラ</t>
    </rPh>
    <rPh sb="6" eb="7">
      <t>ショウ</t>
    </rPh>
    <rPh sb="7" eb="8">
      <t>ミチ</t>
    </rPh>
    <rPh sb="8" eb="9">
      <t>テン</t>
    </rPh>
    <phoneticPr fontId="2"/>
  </si>
  <si>
    <t>菊池　浤</t>
    <rPh sb="0" eb="2">
      <t>キクチ</t>
    </rPh>
    <rPh sb="3" eb="4">
      <t>ヒロシ</t>
    </rPh>
    <phoneticPr fontId="2"/>
  </si>
  <si>
    <t>菊屋薬局</t>
    <rPh sb="0" eb="2">
      <t>キクヤ</t>
    </rPh>
    <rPh sb="2" eb="4">
      <t>ヤッキョク</t>
    </rPh>
    <phoneticPr fontId="2"/>
  </si>
  <si>
    <t>菊池　智子</t>
    <rPh sb="0" eb="2">
      <t>キクチ</t>
    </rPh>
    <rPh sb="3" eb="5">
      <t>トモコ</t>
    </rPh>
    <phoneticPr fontId="2"/>
  </si>
  <si>
    <t>ユニオン薬局</t>
    <rPh sb="4" eb="6">
      <t>ヤッキョク</t>
    </rPh>
    <phoneticPr fontId="2"/>
  </si>
  <si>
    <t>菊池　志乃</t>
    <rPh sb="0" eb="2">
      <t>キクチ</t>
    </rPh>
    <rPh sb="3" eb="5">
      <t>シノ</t>
    </rPh>
    <phoneticPr fontId="2"/>
  </si>
  <si>
    <t>菊池　遥</t>
    <rPh sb="0" eb="2">
      <t>キクチ</t>
    </rPh>
    <rPh sb="3" eb="4">
      <t>ハルカ</t>
    </rPh>
    <phoneticPr fontId="2"/>
  </si>
  <si>
    <t>こくまち薬局</t>
    <rPh sb="4" eb="6">
      <t>ヤッキョク</t>
    </rPh>
    <phoneticPr fontId="2"/>
  </si>
  <si>
    <t>菊地　英行</t>
    <rPh sb="0" eb="2">
      <t>キクチ</t>
    </rPh>
    <rPh sb="3" eb="5">
      <t>ヒデユキ</t>
    </rPh>
    <phoneticPr fontId="2"/>
  </si>
  <si>
    <t>菊池　美左恵</t>
    <rPh sb="0" eb="2">
      <t>キクチ</t>
    </rPh>
    <rPh sb="3" eb="4">
      <t>ビ</t>
    </rPh>
    <rPh sb="4" eb="5">
      <t>ヒダリ</t>
    </rPh>
    <rPh sb="5" eb="6">
      <t>メグミ</t>
    </rPh>
    <phoneticPr fontId="2"/>
  </si>
  <si>
    <t>しずくいし薬局</t>
    <rPh sb="5" eb="7">
      <t>ヤッキョク</t>
    </rPh>
    <phoneticPr fontId="2"/>
  </si>
  <si>
    <t>菊地　光枝</t>
    <rPh sb="0" eb="2">
      <t>キクチ</t>
    </rPh>
    <rPh sb="3" eb="5">
      <t>ミツエ</t>
    </rPh>
    <phoneticPr fontId="2"/>
  </si>
  <si>
    <t>菊池　光弘</t>
    <rPh sb="0" eb="2">
      <t>キクチ</t>
    </rPh>
    <rPh sb="3" eb="5">
      <t>ミツヒロ</t>
    </rPh>
    <phoneticPr fontId="2"/>
  </si>
  <si>
    <t>ﾐﾂﾋﾛ</t>
    <phoneticPr fontId="2"/>
  </si>
  <si>
    <t>美希病院</t>
    <rPh sb="0" eb="2">
      <t>ミキ</t>
    </rPh>
    <rPh sb="2" eb="4">
      <t>ビョウイン</t>
    </rPh>
    <phoneticPr fontId="2"/>
  </si>
  <si>
    <t>木谷　紀恵</t>
    <rPh sb="0" eb="1">
      <t>キ</t>
    </rPh>
    <rPh sb="1" eb="2">
      <t>タニ</t>
    </rPh>
    <rPh sb="3" eb="5">
      <t>ノリエ</t>
    </rPh>
    <phoneticPr fontId="2"/>
  </si>
  <si>
    <t>会営内丸薬局</t>
    <rPh sb="0" eb="1">
      <t>カイ</t>
    </rPh>
    <rPh sb="1" eb="2">
      <t>エイ</t>
    </rPh>
    <rPh sb="2" eb="4">
      <t>ウチマル</t>
    </rPh>
    <rPh sb="4" eb="6">
      <t>ヤッキョク</t>
    </rPh>
    <phoneticPr fontId="2"/>
  </si>
  <si>
    <t>木村　琢也</t>
    <rPh sb="0" eb="2">
      <t>キムラ</t>
    </rPh>
    <rPh sb="3" eb="5">
      <t>タクヤ</t>
    </rPh>
    <phoneticPr fontId="2"/>
  </si>
  <si>
    <t>つくし薬局二戸店</t>
    <rPh sb="3" eb="5">
      <t>ヤッキョク</t>
    </rPh>
    <rPh sb="5" eb="7">
      <t>ニノヘ</t>
    </rPh>
    <rPh sb="7" eb="8">
      <t>テン</t>
    </rPh>
    <phoneticPr fontId="2"/>
  </si>
  <si>
    <t>つくし薬局二戸店</t>
    <rPh sb="3" eb="5">
      <t>ヤッキョク</t>
    </rPh>
    <rPh sb="5" eb="8">
      <t>ニノヘテン</t>
    </rPh>
    <phoneticPr fontId="2"/>
  </si>
  <si>
    <t>木村　智美</t>
    <rPh sb="0" eb="2">
      <t>キムラ</t>
    </rPh>
    <rPh sb="3" eb="5">
      <t>トモミ</t>
    </rPh>
    <phoneticPr fontId="2"/>
  </si>
  <si>
    <t>清川　悦子</t>
    <rPh sb="0" eb="2">
      <t>キヨカワ</t>
    </rPh>
    <rPh sb="3" eb="5">
      <t>エツコ</t>
    </rPh>
    <phoneticPr fontId="2"/>
  </si>
  <si>
    <t>きよかわ薬局</t>
    <rPh sb="4" eb="6">
      <t>ヤッキョク</t>
    </rPh>
    <phoneticPr fontId="2"/>
  </si>
  <si>
    <t>草刈　修一</t>
    <rPh sb="0" eb="2">
      <t>クサカリ</t>
    </rPh>
    <rPh sb="3" eb="5">
      <t>シュウイチ</t>
    </rPh>
    <phoneticPr fontId="2"/>
  </si>
  <si>
    <t>かるがも薬局</t>
    <rPh sb="4" eb="6">
      <t>ヤッキョク</t>
    </rPh>
    <phoneticPr fontId="2"/>
  </si>
  <si>
    <t>久慈　みどり</t>
    <rPh sb="0" eb="2">
      <t>クジ</t>
    </rPh>
    <phoneticPr fontId="2"/>
  </si>
  <si>
    <t>ホソタ薬局</t>
    <rPh sb="3" eb="5">
      <t>ヤッキョク</t>
    </rPh>
    <phoneticPr fontId="2"/>
  </si>
  <si>
    <t>葛巻　秀和</t>
    <rPh sb="0" eb="2">
      <t>クズマキ</t>
    </rPh>
    <rPh sb="3" eb="5">
      <t>ヒデカズ</t>
    </rPh>
    <phoneticPr fontId="2"/>
  </si>
  <si>
    <t>葛巻　秀美</t>
    <rPh sb="0" eb="2">
      <t>クズマキ</t>
    </rPh>
    <rPh sb="3" eb="5">
      <t>ヒデミ</t>
    </rPh>
    <phoneticPr fontId="2"/>
  </si>
  <si>
    <t>材木町薬局</t>
    <rPh sb="0" eb="3">
      <t>ザイモクチョウ</t>
    </rPh>
    <rPh sb="3" eb="5">
      <t>ヤッキョク</t>
    </rPh>
    <phoneticPr fontId="2"/>
  </si>
  <si>
    <t>工藤　紀久雄</t>
    <rPh sb="0" eb="2">
      <t>クドウ</t>
    </rPh>
    <rPh sb="3" eb="6">
      <t>キクオ</t>
    </rPh>
    <phoneticPr fontId="2"/>
  </si>
  <si>
    <t>サンケア薬局</t>
    <rPh sb="4" eb="6">
      <t>ヤッキョク</t>
    </rPh>
    <phoneticPr fontId="2"/>
  </si>
  <si>
    <t>工藤　健美</t>
    <rPh sb="0" eb="2">
      <t>クドウ</t>
    </rPh>
    <rPh sb="3" eb="4">
      <t>ケン</t>
    </rPh>
    <rPh sb="4" eb="5">
      <t>ビ</t>
    </rPh>
    <phoneticPr fontId="2"/>
  </si>
  <si>
    <t>工藤　俊紀</t>
    <rPh sb="0" eb="2">
      <t>クドウ</t>
    </rPh>
    <rPh sb="3" eb="4">
      <t>トシ</t>
    </rPh>
    <rPh sb="4" eb="5">
      <t>キ</t>
    </rPh>
    <phoneticPr fontId="4"/>
  </si>
  <si>
    <t>こなん薬局</t>
    <rPh sb="3" eb="5">
      <t>ヤ</t>
    </rPh>
    <phoneticPr fontId="4"/>
  </si>
  <si>
    <t>工藤　真帆</t>
    <rPh sb="0" eb="2">
      <t>クドウ</t>
    </rPh>
    <rPh sb="3" eb="4">
      <t>マ</t>
    </rPh>
    <rPh sb="4" eb="5">
      <t>ホ</t>
    </rPh>
    <phoneticPr fontId="4"/>
  </si>
  <si>
    <t>工藤　裕子</t>
    <rPh sb="0" eb="2">
      <t>クドウ</t>
    </rPh>
    <rPh sb="3" eb="5">
      <t>ユウコ</t>
    </rPh>
    <phoneticPr fontId="2"/>
  </si>
  <si>
    <t>こなん薬局</t>
    <rPh sb="3" eb="5">
      <t>ヤッキョク</t>
    </rPh>
    <phoneticPr fontId="2"/>
  </si>
  <si>
    <t>工藤　愛</t>
    <rPh sb="0" eb="2">
      <t>クドウ</t>
    </rPh>
    <rPh sb="3" eb="4">
      <t>アイ</t>
    </rPh>
    <phoneticPr fontId="2"/>
  </si>
  <si>
    <t>みのり薬局(たくぼく薬局)</t>
    <rPh sb="3" eb="5">
      <t>ヤッキョク</t>
    </rPh>
    <rPh sb="10" eb="12">
      <t>ヤッキョク</t>
    </rPh>
    <phoneticPr fontId="2"/>
  </si>
  <si>
    <t>久保　さやか</t>
    <rPh sb="0" eb="2">
      <t>クボ</t>
    </rPh>
    <phoneticPr fontId="4"/>
  </si>
  <si>
    <t>ドレミ薬局</t>
    <rPh sb="3" eb="5">
      <t>ヤ</t>
    </rPh>
    <phoneticPr fontId="4"/>
  </si>
  <si>
    <t>熊谷　久美子</t>
    <rPh sb="0" eb="2">
      <t>クマガイ</t>
    </rPh>
    <rPh sb="3" eb="6">
      <t>クミコ</t>
    </rPh>
    <phoneticPr fontId="2"/>
  </si>
  <si>
    <t>中ノ橋薬局</t>
    <rPh sb="0" eb="1">
      <t>ナカ</t>
    </rPh>
    <rPh sb="2" eb="3">
      <t>ハシ</t>
    </rPh>
    <rPh sb="3" eb="5">
      <t>ヤッキョク</t>
    </rPh>
    <phoneticPr fontId="2"/>
  </si>
  <si>
    <t>熊谷　賀子</t>
    <rPh sb="0" eb="2">
      <t>クマガイ</t>
    </rPh>
    <rPh sb="3" eb="4">
      <t>ガ</t>
    </rPh>
    <rPh sb="4" eb="5">
      <t>コ</t>
    </rPh>
    <phoneticPr fontId="2"/>
  </si>
  <si>
    <t>フロンティア薬局北上店</t>
    <rPh sb="6" eb="8">
      <t>ヤッキョク</t>
    </rPh>
    <rPh sb="8" eb="10">
      <t>キタカミ</t>
    </rPh>
    <rPh sb="10" eb="11">
      <t>テン</t>
    </rPh>
    <phoneticPr fontId="2"/>
  </si>
  <si>
    <t>ｸﾏｶﾞｲ</t>
    <phoneticPr fontId="2"/>
  </si>
  <si>
    <t>熊谷　真司</t>
    <rPh sb="0" eb="2">
      <t>クマガイ</t>
    </rPh>
    <rPh sb="3" eb="5">
      <t>シンジ</t>
    </rPh>
    <phoneticPr fontId="4"/>
  </si>
  <si>
    <t>熊谷　晴子</t>
    <rPh sb="0" eb="2">
      <t>クマガイ</t>
    </rPh>
    <rPh sb="3" eb="5">
      <t>ハルコ</t>
    </rPh>
    <phoneticPr fontId="2"/>
  </si>
  <si>
    <t>テルス調剤薬局</t>
    <rPh sb="3" eb="5">
      <t>チョウザイ</t>
    </rPh>
    <rPh sb="5" eb="7">
      <t>ヤッキョク</t>
    </rPh>
    <phoneticPr fontId="2"/>
  </si>
  <si>
    <t>熊谷　匠</t>
    <rPh sb="0" eb="2">
      <t>クマガイ</t>
    </rPh>
    <rPh sb="3" eb="4">
      <t>タクミ</t>
    </rPh>
    <phoneticPr fontId="2"/>
  </si>
  <si>
    <t>県立遠野病院</t>
    <rPh sb="0" eb="2">
      <t>ケンリツ</t>
    </rPh>
    <rPh sb="2" eb="4">
      <t>トオノ</t>
    </rPh>
    <rPh sb="4" eb="6">
      <t>ビョウイン</t>
    </rPh>
    <phoneticPr fontId="2"/>
  </si>
  <si>
    <t>熊谷　正代</t>
    <rPh sb="0" eb="2">
      <t>クマガイ</t>
    </rPh>
    <rPh sb="3" eb="5">
      <t>マサヨ</t>
    </rPh>
    <phoneticPr fontId="4"/>
  </si>
  <si>
    <t>熊谷　素子</t>
    <rPh sb="0" eb="2">
      <t>クマガイ</t>
    </rPh>
    <rPh sb="3" eb="5">
      <t>モトコ</t>
    </rPh>
    <phoneticPr fontId="2"/>
  </si>
  <si>
    <t>ひかり薬局</t>
    <rPh sb="3" eb="5">
      <t>ヤッキョク</t>
    </rPh>
    <phoneticPr fontId="2"/>
  </si>
  <si>
    <t>熊谷　玲子</t>
    <rPh sb="0" eb="2">
      <t>クマガイ</t>
    </rPh>
    <rPh sb="3" eb="5">
      <t>レイコ</t>
    </rPh>
    <phoneticPr fontId="2"/>
  </si>
  <si>
    <t>善進堂薬局</t>
    <rPh sb="0" eb="1">
      <t>ゼン</t>
    </rPh>
    <rPh sb="1" eb="2">
      <t>シン</t>
    </rPh>
    <rPh sb="2" eb="3">
      <t>ドウ</t>
    </rPh>
    <rPh sb="3" eb="5">
      <t>ヤッキョク</t>
    </rPh>
    <phoneticPr fontId="2"/>
  </si>
  <si>
    <t>栗原　亜弥</t>
    <rPh sb="0" eb="2">
      <t>クリハラ</t>
    </rPh>
    <rPh sb="3" eb="4">
      <t>ア</t>
    </rPh>
    <rPh sb="4" eb="5">
      <t>ヤ</t>
    </rPh>
    <phoneticPr fontId="2"/>
  </si>
  <si>
    <t>県立千厩病院</t>
    <rPh sb="0" eb="2">
      <t>ケンリツ</t>
    </rPh>
    <rPh sb="2" eb="4">
      <t>センマヤ</t>
    </rPh>
    <rPh sb="4" eb="6">
      <t>ビョウイン</t>
    </rPh>
    <phoneticPr fontId="2"/>
  </si>
  <si>
    <t>栗原　亜弥</t>
    <rPh sb="0" eb="2">
      <t>クリハラ</t>
    </rPh>
    <rPh sb="3" eb="5">
      <t>アヤ</t>
    </rPh>
    <phoneticPr fontId="2"/>
  </si>
  <si>
    <t>黒沢　百合子</t>
    <rPh sb="0" eb="2">
      <t>クロサワ</t>
    </rPh>
    <rPh sb="3" eb="6">
      <t>ユリコ</t>
    </rPh>
    <phoneticPr fontId="2"/>
  </si>
  <si>
    <t>天神町薬局(遠山病院)</t>
    <rPh sb="0" eb="3">
      <t>テンジンマチ</t>
    </rPh>
    <rPh sb="3" eb="5">
      <t>ヤッキョク</t>
    </rPh>
    <rPh sb="6" eb="8">
      <t>トオヤマ</t>
    </rPh>
    <rPh sb="8" eb="10">
      <t>ビョウイン</t>
    </rPh>
    <phoneticPr fontId="2"/>
  </si>
  <si>
    <t>黒田　毅</t>
    <rPh sb="0" eb="2">
      <t>クロダ</t>
    </rPh>
    <rPh sb="3" eb="4">
      <t>タケシ</t>
    </rPh>
    <phoneticPr fontId="2"/>
  </si>
  <si>
    <t>煙山　信夫</t>
    <rPh sb="0" eb="2">
      <t>ケムヤマ</t>
    </rPh>
    <rPh sb="3" eb="5">
      <t>ノブオ</t>
    </rPh>
    <phoneticPr fontId="4"/>
  </si>
  <si>
    <t>みずほ薬局月が丘</t>
    <rPh sb="3" eb="5">
      <t>ヤ</t>
    </rPh>
    <rPh sb="5" eb="6">
      <t>ツキ</t>
    </rPh>
    <rPh sb="7" eb="8">
      <t>オカ</t>
    </rPh>
    <phoneticPr fontId="4"/>
  </si>
  <si>
    <t>越場　貴美子</t>
    <rPh sb="0" eb="1">
      <t>コ</t>
    </rPh>
    <rPh sb="1" eb="2">
      <t>バ</t>
    </rPh>
    <rPh sb="3" eb="6">
      <t>キミコ</t>
    </rPh>
    <phoneticPr fontId="2"/>
  </si>
  <si>
    <t>銀河薬局雫石店</t>
    <rPh sb="0" eb="2">
      <t>ギンガ</t>
    </rPh>
    <rPh sb="2" eb="4">
      <t>ヤッキョク</t>
    </rPh>
    <rPh sb="4" eb="6">
      <t>シズクイシ</t>
    </rPh>
    <rPh sb="6" eb="7">
      <t>テン</t>
    </rPh>
    <phoneticPr fontId="2"/>
  </si>
  <si>
    <t>小坂　正章</t>
    <rPh sb="0" eb="2">
      <t>コサカ</t>
    </rPh>
    <rPh sb="3" eb="5">
      <t>マサアキ</t>
    </rPh>
    <phoneticPr fontId="2"/>
  </si>
  <si>
    <t>天狗山薬局</t>
    <rPh sb="0" eb="2">
      <t>テング</t>
    </rPh>
    <rPh sb="2" eb="3">
      <t>ヤマ</t>
    </rPh>
    <rPh sb="3" eb="5">
      <t>ヤッキョク</t>
    </rPh>
    <phoneticPr fontId="2"/>
  </si>
  <si>
    <t>小田島　大雅</t>
    <rPh sb="0" eb="3">
      <t>オダシマ</t>
    </rPh>
    <rPh sb="4" eb="6">
      <t>タイガ</t>
    </rPh>
    <phoneticPr fontId="2"/>
  </si>
  <si>
    <t>ｺﾀﾞｼﾏ</t>
    <phoneticPr fontId="2"/>
  </si>
  <si>
    <t>ﾀﾞｲｶﾞ</t>
    <phoneticPr fontId="2"/>
  </si>
  <si>
    <t>さわやか薬局</t>
    <rPh sb="4" eb="6">
      <t>ヤッキョク</t>
    </rPh>
    <phoneticPr fontId="2"/>
  </si>
  <si>
    <t>後藤　良太</t>
    <rPh sb="0" eb="2">
      <t>ゴトウ</t>
    </rPh>
    <rPh sb="3" eb="5">
      <t>リョウタ</t>
    </rPh>
    <phoneticPr fontId="2"/>
  </si>
  <si>
    <t>加賀調剤薬局</t>
    <rPh sb="0" eb="2">
      <t>カガ</t>
    </rPh>
    <rPh sb="2" eb="4">
      <t>チョウザイ</t>
    </rPh>
    <rPh sb="4" eb="6">
      <t>ヤッキョク</t>
    </rPh>
    <phoneticPr fontId="2"/>
  </si>
  <si>
    <t>駒井　みどり</t>
    <rPh sb="0" eb="2">
      <t>コマイ</t>
    </rPh>
    <phoneticPr fontId="4"/>
  </si>
  <si>
    <t>オーロラ薬局沼宮内店</t>
    <rPh sb="4" eb="6">
      <t>ヤ</t>
    </rPh>
    <rPh sb="6" eb="10">
      <t>ヌマクナイテン</t>
    </rPh>
    <phoneticPr fontId="4"/>
  </si>
  <si>
    <t>小向　毅</t>
    <rPh sb="0" eb="2">
      <t>コムカイ</t>
    </rPh>
    <rPh sb="3" eb="4">
      <t>ツヨシ</t>
    </rPh>
    <phoneticPr fontId="2"/>
  </si>
  <si>
    <t>サンケア薬局長内店</t>
    <rPh sb="4" eb="6">
      <t>ヤッキョク</t>
    </rPh>
    <rPh sb="6" eb="8">
      <t>オサナイ</t>
    </rPh>
    <rPh sb="8" eb="9">
      <t>テン</t>
    </rPh>
    <phoneticPr fontId="2"/>
  </si>
  <si>
    <t>米島　茂樹</t>
    <rPh sb="0" eb="1">
      <t>コメ</t>
    </rPh>
    <rPh sb="1" eb="2">
      <t>シマ</t>
    </rPh>
    <rPh sb="3" eb="5">
      <t>シゲキ</t>
    </rPh>
    <phoneticPr fontId="4"/>
  </si>
  <si>
    <t>すばる薬局永井店</t>
    <rPh sb="3" eb="5">
      <t>ヤ</t>
    </rPh>
    <rPh sb="5" eb="7">
      <t>ナガイ</t>
    </rPh>
    <rPh sb="7" eb="8">
      <t>テン</t>
    </rPh>
    <phoneticPr fontId="4"/>
  </si>
  <si>
    <t>今田　敦子</t>
    <rPh sb="0" eb="2">
      <t>コンダ</t>
    </rPh>
    <rPh sb="3" eb="5">
      <t>アツコ</t>
    </rPh>
    <phoneticPr fontId="4"/>
  </si>
  <si>
    <t>仁王薬局</t>
    <rPh sb="0" eb="2">
      <t>ニオウ</t>
    </rPh>
    <rPh sb="2" eb="4">
      <t>ヤ</t>
    </rPh>
    <phoneticPr fontId="4"/>
  </si>
  <si>
    <t>近藤　昭宏</t>
    <rPh sb="0" eb="2">
      <t>コンドウ</t>
    </rPh>
    <rPh sb="3" eb="5">
      <t>アキヒロ</t>
    </rPh>
    <phoneticPr fontId="2"/>
  </si>
  <si>
    <t>いちのへ調剤薬局</t>
    <rPh sb="4" eb="6">
      <t>チョウザイ</t>
    </rPh>
    <rPh sb="6" eb="8">
      <t>ヤッキョク</t>
    </rPh>
    <phoneticPr fontId="2"/>
  </si>
  <si>
    <t>金野　一真</t>
    <rPh sb="0" eb="1">
      <t>キン</t>
    </rPh>
    <rPh sb="1" eb="2">
      <t>ノ</t>
    </rPh>
    <rPh sb="3" eb="5">
      <t>カズマ</t>
    </rPh>
    <phoneticPr fontId="2"/>
  </si>
  <si>
    <t>いちご薬局薬局</t>
    <rPh sb="3" eb="5">
      <t>ヤッキョク</t>
    </rPh>
    <rPh sb="5" eb="7">
      <t>ヤッキョク</t>
    </rPh>
    <phoneticPr fontId="2"/>
  </si>
  <si>
    <t>紺野　伸一</t>
    <rPh sb="0" eb="2">
      <t>コンノ</t>
    </rPh>
    <rPh sb="3" eb="5">
      <t>シンイチ</t>
    </rPh>
    <phoneticPr fontId="2"/>
  </si>
  <si>
    <t>中田薬局小佐野店</t>
    <rPh sb="0" eb="2">
      <t>ナカタ</t>
    </rPh>
    <rPh sb="2" eb="4">
      <t>ヤッキョク</t>
    </rPh>
    <rPh sb="4" eb="7">
      <t>コサノ</t>
    </rPh>
    <rPh sb="7" eb="8">
      <t>テン</t>
    </rPh>
    <phoneticPr fontId="2"/>
  </si>
  <si>
    <t>中田薬局上中島店</t>
    <rPh sb="0" eb="2">
      <t>ナカタ</t>
    </rPh>
    <rPh sb="2" eb="4">
      <t>ヤッキョク</t>
    </rPh>
    <rPh sb="4" eb="5">
      <t>ウエ</t>
    </rPh>
    <rPh sb="5" eb="7">
      <t>ナカシマ</t>
    </rPh>
    <rPh sb="7" eb="8">
      <t>テン</t>
    </rPh>
    <phoneticPr fontId="2"/>
  </si>
  <si>
    <t>ｺﾝﾉ</t>
  </si>
  <si>
    <t>ｼﾝｲﾁ</t>
  </si>
  <si>
    <t>つくし薬局大船渡店</t>
    <rPh sb="3" eb="5">
      <t>ヤッキョク</t>
    </rPh>
    <rPh sb="5" eb="9">
      <t>オオフナトテン</t>
    </rPh>
    <phoneticPr fontId="2"/>
  </si>
  <si>
    <t>昆野　節子</t>
    <rPh sb="0" eb="2">
      <t>コンノ</t>
    </rPh>
    <rPh sb="3" eb="5">
      <t>セツコ</t>
    </rPh>
    <phoneticPr fontId="2"/>
  </si>
  <si>
    <t>昆野調剤薬局</t>
    <rPh sb="0" eb="2">
      <t>コンノ</t>
    </rPh>
    <rPh sb="2" eb="4">
      <t>チョウザイ</t>
    </rPh>
    <rPh sb="4" eb="6">
      <t>ヤッキョク</t>
    </rPh>
    <phoneticPr fontId="2"/>
  </si>
  <si>
    <t>昆野　洋平</t>
    <rPh sb="0" eb="2">
      <t>コンノ</t>
    </rPh>
    <rPh sb="3" eb="5">
      <t>ヨウヘイ</t>
    </rPh>
    <phoneticPr fontId="2"/>
  </si>
  <si>
    <t>三関薬局</t>
    <rPh sb="0" eb="1">
      <t>サン</t>
    </rPh>
    <rPh sb="1" eb="2">
      <t>セキ</t>
    </rPh>
    <rPh sb="2" eb="4">
      <t>ヤッキョク</t>
    </rPh>
    <phoneticPr fontId="2"/>
  </si>
  <si>
    <t>齋藤　聡佑</t>
    <rPh sb="0" eb="2">
      <t>サイトウ</t>
    </rPh>
    <rPh sb="3" eb="4">
      <t>サトシ</t>
    </rPh>
    <rPh sb="4" eb="5">
      <t>ユウ</t>
    </rPh>
    <phoneticPr fontId="2"/>
  </si>
  <si>
    <t>アイン薬局西根店</t>
    <rPh sb="3" eb="5">
      <t>ヤッキョク</t>
    </rPh>
    <rPh sb="5" eb="7">
      <t>ニシネ</t>
    </rPh>
    <rPh sb="7" eb="8">
      <t>テン</t>
    </rPh>
    <phoneticPr fontId="2"/>
  </si>
  <si>
    <t>アイン薬局一戸店</t>
    <rPh sb="3" eb="5">
      <t>ヤッキョク</t>
    </rPh>
    <rPh sb="5" eb="7">
      <t>イチノヘ</t>
    </rPh>
    <rPh sb="7" eb="8">
      <t>テン</t>
    </rPh>
    <phoneticPr fontId="2"/>
  </si>
  <si>
    <t>才藤　静子</t>
    <rPh sb="0" eb="2">
      <t>サイトウ</t>
    </rPh>
    <rPh sb="3" eb="5">
      <t>シズコ</t>
    </rPh>
    <phoneticPr fontId="2"/>
  </si>
  <si>
    <t>ｻｲﾄｳ</t>
    <phoneticPr fontId="2"/>
  </si>
  <si>
    <t>花巻調剤薬局小舟渡店</t>
    <rPh sb="0" eb="2">
      <t>ハナマキ</t>
    </rPh>
    <rPh sb="2" eb="4">
      <t>チョウザイ</t>
    </rPh>
    <rPh sb="4" eb="6">
      <t>ヤッキョク</t>
    </rPh>
    <rPh sb="6" eb="7">
      <t>コ</t>
    </rPh>
    <rPh sb="7" eb="8">
      <t>フナ</t>
    </rPh>
    <rPh sb="8" eb="9">
      <t>ワタリ</t>
    </rPh>
    <rPh sb="9" eb="10">
      <t>テン</t>
    </rPh>
    <phoneticPr fontId="2"/>
  </si>
  <si>
    <t>齊藤　貴将</t>
    <rPh sb="0" eb="2">
      <t>サイトウ</t>
    </rPh>
    <rPh sb="3" eb="5">
      <t>タカマサ</t>
    </rPh>
    <phoneticPr fontId="2"/>
  </si>
  <si>
    <t>あさひ薬局西根中学校前店</t>
    <rPh sb="3" eb="5">
      <t>ヤッキョク</t>
    </rPh>
    <rPh sb="5" eb="7">
      <t>ニシネ</t>
    </rPh>
    <rPh sb="7" eb="10">
      <t>チュウガッコウ</t>
    </rPh>
    <rPh sb="10" eb="11">
      <t>マエ</t>
    </rPh>
    <rPh sb="11" eb="12">
      <t>テン</t>
    </rPh>
    <phoneticPr fontId="2"/>
  </si>
  <si>
    <t>齊藤　愛美</t>
    <rPh sb="0" eb="2">
      <t>サイトウ</t>
    </rPh>
    <rPh sb="3" eb="5">
      <t>マナミ</t>
    </rPh>
    <phoneticPr fontId="2"/>
  </si>
  <si>
    <t>ｻｲﾄｳ</t>
    <phoneticPr fontId="2"/>
  </si>
  <si>
    <t>酒井　淑子</t>
    <rPh sb="0" eb="2">
      <t>サカイ</t>
    </rPh>
    <rPh sb="3" eb="5">
      <t>ヨシコ</t>
    </rPh>
    <phoneticPr fontId="2"/>
  </si>
  <si>
    <t>ﾖｼｺ</t>
    <phoneticPr fontId="2"/>
  </si>
  <si>
    <t>あんず薬局</t>
    <rPh sb="3" eb="5">
      <t>ヤッキョク</t>
    </rPh>
    <phoneticPr fontId="2"/>
  </si>
  <si>
    <t>阪本　一能</t>
    <rPh sb="0" eb="2">
      <t>サカモト</t>
    </rPh>
    <rPh sb="3" eb="5">
      <t>カズタカ</t>
    </rPh>
    <phoneticPr fontId="2"/>
  </si>
  <si>
    <t>ｻｶﾓﾄ</t>
  </si>
  <si>
    <t>まつくら調剤薬局</t>
    <rPh sb="4" eb="6">
      <t>チョウザイ</t>
    </rPh>
    <rPh sb="6" eb="8">
      <t>ヤッキョク</t>
    </rPh>
    <phoneticPr fontId="2"/>
  </si>
  <si>
    <t>坂本　一能</t>
    <rPh sb="0" eb="2">
      <t>サカモト</t>
    </rPh>
    <rPh sb="3" eb="5">
      <t>カズタカ</t>
    </rPh>
    <phoneticPr fontId="2"/>
  </si>
  <si>
    <t>阪本　康太</t>
    <rPh sb="0" eb="2">
      <t>サカモト</t>
    </rPh>
    <rPh sb="3" eb="5">
      <t>コウタ</t>
    </rPh>
    <phoneticPr fontId="2"/>
  </si>
  <si>
    <t>つくし薬局江釣子店</t>
    <rPh sb="3" eb="5">
      <t>ヤッキョク</t>
    </rPh>
    <rPh sb="5" eb="6">
      <t>エ</t>
    </rPh>
    <rPh sb="6" eb="7">
      <t>ツ</t>
    </rPh>
    <rPh sb="7" eb="8">
      <t>コ</t>
    </rPh>
    <rPh sb="8" eb="9">
      <t>テン</t>
    </rPh>
    <phoneticPr fontId="2"/>
  </si>
  <si>
    <t>坂本　恵</t>
    <rPh sb="0" eb="2">
      <t>サカモト</t>
    </rPh>
    <rPh sb="3" eb="4">
      <t>メグミ</t>
    </rPh>
    <phoneticPr fontId="2"/>
  </si>
  <si>
    <t>ファミリー薬局東山店</t>
    <rPh sb="5" eb="7">
      <t>ヤッキョク</t>
    </rPh>
    <rPh sb="7" eb="9">
      <t>ヒガシヤマ</t>
    </rPh>
    <rPh sb="9" eb="10">
      <t>テン</t>
    </rPh>
    <phoneticPr fontId="2"/>
  </si>
  <si>
    <t>佐々木　朱美</t>
    <rPh sb="0" eb="3">
      <t>ササキ</t>
    </rPh>
    <rPh sb="4" eb="6">
      <t>アケミ</t>
    </rPh>
    <phoneticPr fontId="2"/>
  </si>
  <si>
    <t>サンタウン調剤薬局</t>
    <rPh sb="5" eb="7">
      <t>チョウザイ</t>
    </rPh>
    <rPh sb="7" eb="9">
      <t>ヤッキョク</t>
    </rPh>
    <phoneticPr fontId="2"/>
  </si>
  <si>
    <t>佐々木　朱美　</t>
    <rPh sb="0" eb="3">
      <t>ササキ</t>
    </rPh>
    <rPh sb="4" eb="6">
      <t>アケミ</t>
    </rPh>
    <phoneticPr fontId="2"/>
  </si>
  <si>
    <t>佐々木　淳</t>
    <rPh sb="0" eb="3">
      <t>ササキ</t>
    </rPh>
    <rPh sb="4" eb="5">
      <t>ジュン</t>
    </rPh>
    <phoneticPr fontId="2"/>
  </si>
  <si>
    <t>大通よつば薬局</t>
    <rPh sb="0" eb="2">
      <t>オオドオリ</t>
    </rPh>
    <rPh sb="5" eb="7">
      <t>ヤッキョク</t>
    </rPh>
    <phoneticPr fontId="2"/>
  </si>
  <si>
    <t>佐々木　さおり</t>
    <rPh sb="0" eb="3">
      <t>ササキ</t>
    </rPh>
    <phoneticPr fontId="2"/>
  </si>
  <si>
    <t>すこやか薬局</t>
    <rPh sb="4" eb="6">
      <t>ヤッキョク</t>
    </rPh>
    <phoneticPr fontId="2"/>
  </si>
  <si>
    <t>佐々木　淳一</t>
    <rPh sb="0" eb="3">
      <t>ササキ</t>
    </rPh>
    <rPh sb="4" eb="6">
      <t>ジュンイチ</t>
    </rPh>
    <phoneticPr fontId="2"/>
  </si>
  <si>
    <t>上田薬局</t>
    <rPh sb="0" eb="2">
      <t>ウエダ</t>
    </rPh>
    <rPh sb="2" eb="4">
      <t>ヤッキョク</t>
    </rPh>
    <phoneticPr fontId="2"/>
  </si>
  <si>
    <t>佐々木　俊</t>
    <rPh sb="0" eb="3">
      <t>ササキ</t>
    </rPh>
    <rPh sb="4" eb="5">
      <t>トシ</t>
    </rPh>
    <phoneticPr fontId="4"/>
  </si>
  <si>
    <t>みつばち薬局</t>
    <rPh sb="4" eb="6">
      <t>ヤ</t>
    </rPh>
    <phoneticPr fontId="4"/>
  </si>
  <si>
    <t>佐々木　俊</t>
    <rPh sb="0" eb="3">
      <t>ササキ</t>
    </rPh>
    <rPh sb="4" eb="5">
      <t>シュン</t>
    </rPh>
    <phoneticPr fontId="2"/>
  </si>
  <si>
    <t>みつばち薬局</t>
    <rPh sb="4" eb="6">
      <t>ヤッキョク</t>
    </rPh>
    <phoneticPr fontId="2"/>
  </si>
  <si>
    <t>佐々木　貴成</t>
    <rPh sb="0" eb="3">
      <t>ササキ</t>
    </rPh>
    <rPh sb="4" eb="5">
      <t>タカ</t>
    </rPh>
    <phoneticPr fontId="2"/>
  </si>
  <si>
    <t>水沢マル薬局</t>
    <rPh sb="0" eb="2">
      <t>ミズサワ</t>
    </rPh>
    <rPh sb="4" eb="6">
      <t>ヤッキョク</t>
    </rPh>
    <phoneticPr fontId="2"/>
  </si>
  <si>
    <t>佐々木　達也</t>
    <rPh sb="0" eb="3">
      <t>ササキ</t>
    </rPh>
    <rPh sb="4" eb="6">
      <t>タツヤ</t>
    </rPh>
    <phoneticPr fontId="4"/>
  </si>
  <si>
    <t>菊屋薬局</t>
    <rPh sb="0" eb="2">
      <t>キクヤ</t>
    </rPh>
    <rPh sb="2" eb="4">
      <t>ヤ</t>
    </rPh>
    <phoneticPr fontId="4"/>
  </si>
  <si>
    <t>佐々木　達也</t>
    <rPh sb="0" eb="3">
      <t>ササキ</t>
    </rPh>
    <rPh sb="4" eb="6">
      <t>タツヤ</t>
    </rPh>
    <phoneticPr fontId="2"/>
  </si>
  <si>
    <t>佐々木　照明</t>
    <rPh sb="0" eb="3">
      <t>ササキ</t>
    </rPh>
    <rPh sb="4" eb="6">
      <t>ショウメイ</t>
    </rPh>
    <phoneticPr fontId="2"/>
  </si>
  <si>
    <t>県立中央(遠野)病院</t>
    <rPh sb="0" eb="2">
      <t>ケンリツ</t>
    </rPh>
    <rPh sb="2" eb="4">
      <t>チュウオウ</t>
    </rPh>
    <rPh sb="5" eb="7">
      <t>トオノ</t>
    </rPh>
    <rPh sb="8" eb="10">
      <t>ビョウイン</t>
    </rPh>
    <phoneticPr fontId="2"/>
  </si>
  <si>
    <t>佐々木　淑子</t>
    <rPh sb="0" eb="3">
      <t>ササキ</t>
    </rPh>
    <rPh sb="4" eb="6">
      <t>シュクコ</t>
    </rPh>
    <phoneticPr fontId="4"/>
  </si>
  <si>
    <t>あたご薬局</t>
    <rPh sb="3" eb="5">
      <t>ヤ</t>
    </rPh>
    <phoneticPr fontId="4"/>
  </si>
  <si>
    <t>佐々木　淑子</t>
    <rPh sb="0" eb="3">
      <t>ササキ</t>
    </rPh>
    <rPh sb="4" eb="6">
      <t>ヨシコ</t>
    </rPh>
    <phoneticPr fontId="2"/>
  </si>
  <si>
    <t>あたご薬局</t>
    <rPh sb="3" eb="5">
      <t>ヤッキョク</t>
    </rPh>
    <phoneticPr fontId="2"/>
  </si>
  <si>
    <t>佐々木　智広</t>
    <rPh sb="0" eb="3">
      <t>ササキ</t>
    </rPh>
    <rPh sb="4" eb="6">
      <t>トモヒロ</t>
    </rPh>
    <phoneticPr fontId="2"/>
  </si>
  <si>
    <t>佐々木　宣好</t>
    <rPh sb="0" eb="3">
      <t>ササキ</t>
    </rPh>
    <rPh sb="4" eb="6">
      <t>ノブコ</t>
    </rPh>
    <phoneticPr fontId="4"/>
  </si>
  <si>
    <t>盛岡市立病院</t>
    <rPh sb="0" eb="4">
      <t>モリオカシリツ</t>
    </rPh>
    <rPh sb="4" eb="6">
      <t>ビョウイン</t>
    </rPh>
    <phoneticPr fontId="4"/>
  </si>
  <si>
    <t>佐々木　仁美</t>
    <rPh sb="0" eb="3">
      <t>ササキ</t>
    </rPh>
    <rPh sb="4" eb="6">
      <t>ヒトミ</t>
    </rPh>
    <phoneticPr fontId="4"/>
  </si>
  <si>
    <t>オリーブ薬局</t>
    <rPh sb="4" eb="6">
      <t>ヤ</t>
    </rPh>
    <phoneticPr fontId="4"/>
  </si>
  <si>
    <t>佐々木　裕喜</t>
    <rPh sb="0" eb="3">
      <t>ササキ</t>
    </rPh>
    <rPh sb="4" eb="6">
      <t>ヒロキ</t>
    </rPh>
    <phoneticPr fontId="2"/>
  </si>
  <si>
    <t>永薬品商事㈱</t>
    <rPh sb="0" eb="1">
      <t>ナガ</t>
    </rPh>
    <rPh sb="1" eb="3">
      <t>ヤクヒン</t>
    </rPh>
    <rPh sb="3" eb="5">
      <t>ショウジ</t>
    </rPh>
    <phoneticPr fontId="2"/>
  </si>
  <si>
    <t>佐々木　真紀子</t>
    <rPh sb="0" eb="3">
      <t>ササキ</t>
    </rPh>
    <rPh sb="4" eb="7">
      <t>マキコ</t>
    </rPh>
    <phoneticPr fontId="4"/>
  </si>
  <si>
    <t>しんせい薬局</t>
    <rPh sb="4" eb="6">
      <t>ヤ</t>
    </rPh>
    <phoneticPr fontId="4"/>
  </si>
  <si>
    <t>しんせい薬局</t>
    <rPh sb="4" eb="6">
      <t>ヤッキョク</t>
    </rPh>
    <phoneticPr fontId="2"/>
  </si>
  <si>
    <t>19:00-21:30</t>
    <phoneticPr fontId="2"/>
  </si>
  <si>
    <t>佐々木　正勝</t>
    <rPh sb="0" eb="3">
      <t>ササキ</t>
    </rPh>
    <rPh sb="4" eb="6">
      <t>マサカツ</t>
    </rPh>
    <phoneticPr fontId="2"/>
  </si>
  <si>
    <t>県立久慈病院</t>
    <rPh sb="0" eb="2">
      <t>ケンリツ</t>
    </rPh>
    <rPh sb="2" eb="4">
      <t>クジ</t>
    </rPh>
    <rPh sb="4" eb="6">
      <t>ビョウイン</t>
    </rPh>
    <phoneticPr fontId="2"/>
  </si>
  <si>
    <t>佐々木　学</t>
    <rPh sb="0" eb="3">
      <t>ササキ</t>
    </rPh>
    <rPh sb="4" eb="5">
      <t>ガク</t>
    </rPh>
    <phoneticPr fontId="2"/>
  </si>
  <si>
    <t>マリーン薬局</t>
    <rPh sb="4" eb="6">
      <t>ヤッキョク</t>
    </rPh>
    <phoneticPr fontId="2"/>
  </si>
  <si>
    <t>佐々木　学</t>
    <rPh sb="0" eb="3">
      <t>ササキ</t>
    </rPh>
    <rPh sb="4" eb="5">
      <t>マナブ</t>
    </rPh>
    <phoneticPr fontId="2"/>
  </si>
  <si>
    <t>佐々木　幸</t>
    <rPh sb="0" eb="3">
      <t>ササキ</t>
    </rPh>
    <rPh sb="4" eb="5">
      <t>サチ</t>
    </rPh>
    <phoneticPr fontId="2"/>
  </si>
  <si>
    <t>川久保病院</t>
    <rPh sb="0" eb="3">
      <t>カワクボ</t>
    </rPh>
    <rPh sb="3" eb="5">
      <t>ビョウイン</t>
    </rPh>
    <phoneticPr fontId="2"/>
  </si>
  <si>
    <t>佐々木　素子</t>
    <rPh sb="0" eb="3">
      <t>ササキ</t>
    </rPh>
    <rPh sb="4" eb="6">
      <t>モトコ</t>
    </rPh>
    <phoneticPr fontId="2"/>
  </si>
  <si>
    <t>堀野調剤薬局</t>
    <rPh sb="0" eb="2">
      <t>ホリノ</t>
    </rPh>
    <rPh sb="2" eb="4">
      <t>チョウザイ</t>
    </rPh>
    <rPh sb="4" eb="6">
      <t>ヤッキョク</t>
    </rPh>
    <phoneticPr fontId="2"/>
  </si>
  <si>
    <t>佐々木　保之</t>
    <rPh sb="0" eb="3">
      <t>ササキ</t>
    </rPh>
    <rPh sb="4" eb="6">
      <t>ヤスユキ</t>
    </rPh>
    <phoneticPr fontId="2"/>
  </si>
  <si>
    <t>佐々木　義彰</t>
    <rPh sb="0" eb="3">
      <t>ササキ</t>
    </rPh>
    <rPh sb="4" eb="6">
      <t>ヨシアキ</t>
    </rPh>
    <phoneticPr fontId="2"/>
  </si>
  <si>
    <t>銀河薬局雫石店(銀河薬局)</t>
    <rPh sb="0" eb="2">
      <t>ギンガ</t>
    </rPh>
    <rPh sb="2" eb="4">
      <t>ヤッキョク</t>
    </rPh>
    <rPh sb="4" eb="6">
      <t>シズクイシ</t>
    </rPh>
    <rPh sb="6" eb="7">
      <t>テン</t>
    </rPh>
    <rPh sb="8" eb="10">
      <t>ギンガ</t>
    </rPh>
    <rPh sb="10" eb="12">
      <t>ヤッキョク</t>
    </rPh>
    <phoneticPr fontId="2"/>
  </si>
  <si>
    <t>佐藤　明美</t>
    <rPh sb="0" eb="2">
      <t>サトウ</t>
    </rPh>
    <rPh sb="3" eb="5">
      <t>アケミ</t>
    </rPh>
    <phoneticPr fontId="2"/>
  </si>
  <si>
    <t>エルム調剤薬局水沢店</t>
    <rPh sb="3" eb="5">
      <t>チョウザイ</t>
    </rPh>
    <rPh sb="5" eb="7">
      <t>ヤッキョク</t>
    </rPh>
    <rPh sb="7" eb="10">
      <t>ミズサワテン</t>
    </rPh>
    <phoneticPr fontId="2"/>
  </si>
  <si>
    <t>佐藤　和子</t>
    <rPh sb="0" eb="2">
      <t>サトウ</t>
    </rPh>
    <rPh sb="3" eb="4">
      <t>ワ</t>
    </rPh>
    <rPh sb="4" eb="5">
      <t>コ</t>
    </rPh>
    <phoneticPr fontId="4"/>
  </si>
  <si>
    <t>ｶｽﾞｺ</t>
    <phoneticPr fontId="2"/>
  </si>
  <si>
    <t>薬王堂薬局西徳田店</t>
    <rPh sb="0" eb="1">
      <t>ヤク</t>
    </rPh>
    <rPh sb="1" eb="2">
      <t>オウ</t>
    </rPh>
    <rPh sb="2" eb="3">
      <t>ドウ</t>
    </rPh>
    <rPh sb="3" eb="5">
      <t>ヤ</t>
    </rPh>
    <rPh sb="5" eb="6">
      <t>ニシ</t>
    </rPh>
    <rPh sb="6" eb="7">
      <t>トク</t>
    </rPh>
    <rPh sb="7" eb="8">
      <t>タ</t>
    </rPh>
    <rPh sb="8" eb="9">
      <t>テン</t>
    </rPh>
    <phoneticPr fontId="4"/>
  </si>
  <si>
    <t>佐藤　香紀</t>
    <rPh sb="0" eb="2">
      <t>サトウ</t>
    </rPh>
    <rPh sb="3" eb="4">
      <t>カオリ</t>
    </rPh>
    <rPh sb="4" eb="5">
      <t>オサム</t>
    </rPh>
    <phoneticPr fontId="2"/>
  </si>
  <si>
    <t>リーフ薬局</t>
    <rPh sb="3" eb="5">
      <t>ヤッキョク</t>
    </rPh>
    <phoneticPr fontId="2"/>
  </si>
  <si>
    <t>佐藤　昌作</t>
    <rPh sb="0" eb="2">
      <t>サトウ</t>
    </rPh>
    <rPh sb="3" eb="5">
      <t>ショウサク</t>
    </rPh>
    <phoneticPr fontId="4"/>
  </si>
  <si>
    <t>こずかた薬局</t>
    <rPh sb="4" eb="6">
      <t>ヤ</t>
    </rPh>
    <phoneticPr fontId="4"/>
  </si>
  <si>
    <t>佐藤　誠志</t>
    <rPh sb="0" eb="2">
      <t>サトウ</t>
    </rPh>
    <rPh sb="3" eb="5">
      <t>マサシ</t>
    </rPh>
    <phoneticPr fontId="2"/>
  </si>
  <si>
    <t>ｻﾄｳ</t>
    <phoneticPr fontId="2"/>
  </si>
  <si>
    <t>こすもす薬局</t>
    <rPh sb="4" eb="6">
      <t>ヤッキョク</t>
    </rPh>
    <phoneticPr fontId="2"/>
  </si>
  <si>
    <t>佐藤　大樹</t>
    <rPh sb="0" eb="2">
      <t>サトウ</t>
    </rPh>
    <rPh sb="3" eb="5">
      <t>ダイキ</t>
    </rPh>
    <phoneticPr fontId="2"/>
  </si>
  <si>
    <t>佐藤　大樹</t>
    <rPh sb="0" eb="2">
      <t>サトウ</t>
    </rPh>
    <rPh sb="3" eb="5">
      <t>ヒロキ</t>
    </rPh>
    <phoneticPr fontId="4"/>
  </si>
  <si>
    <t>佐藤　千香</t>
    <rPh sb="0" eb="2">
      <t>サトウ</t>
    </rPh>
    <rPh sb="3" eb="5">
      <t>チカ</t>
    </rPh>
    <phoneticPr fontId="2"/>
  </si>
  <si>
    <t>佐藤　友成</t>
    <rPh sb="0" eb="2">
      <t>サトウ</t>
    </rPh>
    <rPh sb="3" eb="5">
      <t>トモナリ</t>
    </rPh>
    <phoneticPr fontId="2"/>
  </si>
  <si>
    <t>佐藤　秀樹</t>
    <rPh sb="0" eb="2">
      <t>サトウ</t>
    </rPh>
    <rPh sb="3" eb="5">
      <t>ヒデキ</t>
    </rPh>
    <phoneticPr fontId="2"/>
  </si>
  <si>
    <t>佐藤　裕司</t>
    <rPh sb="0" eb="2">
      <t>サトウ</t>
    </rPh>
    <rPh sb="3" eb="5">
      <t>ユウジ</t>
    </rPh>
    <phoneticPr fontId="2"/>
  </si>
  <si>
    <t>佐藤　洋充</t>
    <rPh sb="0" eb="2">
      <t>サトウ</t>
    </rPh>
    <rPh sb="3" eb="5">
      <t>ヒロミツ</t>
    </rPh>
    <phoneticPr fontId="2"/>
  </si>
  <si>
    <t>せいてつ記念病院</t>
    <rPh sb="4" eb="6">
      <t>キネン</t>
    </rPh>
    <rPh sb="6" eb="8">
      <t>ビョウイン</t>
    </rPh>
    <phoneticPr fontId="2"/>
  </si>
  <si>
    <t>佐藤　史和</t>
    <rPh sb="0" eb="2">
      <t>サトウ</t>
    </rPh>
    <rPh sb="3" eb="4">
      <t>シ</t>
    </rPh>
    <rPh sb="4" eb="5">
      <t>ワ</t>
    </rPh>
    <phoneticPr fontId="2"/>
  </si>
  <si>
    <t>アイン薬局大通中央店</t>
    <rPh sb="3" eb="5">
      <t>ヤッキョク</t>
    </rPh>
    <rPh sb="5" eb="7">
      <t>オオドオリ</t>
    </rPh>
    <rPh sb="7" eb="9">
      <t>チュウオウ</t>
    </rPh>
    <rPh sb="9" eb="10">
      <t>テン</t>
    </rPh>
    <phoneticPr fontId="2"/>
  </si>
  <si>
    <t>佐藤　正義</t>
    <rPh sb="0" eb="2">
      <t>サトウ</t>
    </rPh>
    <rPh sb="3" eb="5">
      <t>セイギ</t>
    </rPh>
    <phoneticPr fontId="2"/>
  </si>
  <si>
    <t>たくぼく薬局</t>
    <rPh sb="4" eb="6">
      <t>ヤッキョク</t>
    </rPh>
    <phoneticPr fontId="2"/>
  </si>
  <si>
    <t>佐藤　正義</t>
    <rPh sb="0" eb="2">
      <t>サトウ</t>
    </rPh>
    <rPh sb="3" eb="5">
      <t>セイギ</t>
    </rPh>
    <phoneticPr fontId="4"/>
  </si>
  <si>
    <t>佐藤　美紀</t>
    <rPh sb="0" eb="2">
      <t>サトウ</t>
    </rPh>
    <rPh sb="3" eb="5">
      <t>ミキ</t>
    </rPh>
    <phoneticPr fontId="2"/>
  </si>
  <si>
    <t>みどり薬局寺不断町店</t>
    <rPh sb="3" eb="5">
      <t>ヤッキョク</t>
    </rPh>
    <rPh sb="5" eb="6">
      <t>テラ</t>
    </rPh>
    <rPh sb="6" eb="9">
      <t>フダンチョウ</t>
    </rPh>
    <rPh sb="9" eb="10">
      <t>テン</t>
    </rPh>
    <phoneticPr fontId="2"/>
  </si>
  <si>
    <t>佐藤　美和子</t>
    <rPh sb="0" eb="2">
      <t>サトウ</t>
    </rPh>
    <rPh sb="3" eb="6">
      <t>ミワコ</t>
    </rPh>
    <phoneticPr fontId="2"/>
  </si>
  <si>
    <t>県立南光病院</t>
    <rPh sb="0" eb="2">
      <t>ケンリツ</t>
    </rPh>
    <rPh sb="2" eb="3">
      <t>ミナミ</t>
    </rPh>
    <rPh sb="3" eb="4">
      <t>ヒカリ</t>
    </rPh>
    <rPh sb="4" eb="6">
      <t>ビョウイン</t>
    </rPh>
    <phoneticPr fontId="2"/>
  </si>
  <si>
    <t>佐藤　由美</t>
    <rPh sb="0" eb="2">
      <t>サトウ</t>
    </rPh>
    <rPh sb="3" eb="5">
      <t>ユミ</t>
    </rPh>
    <phoneticPr fontId="2"/>
  </si>
  <si>
    <t>佐藤　由梨</t>
    <rPh sb="0" eb="2">
      <t>サトウ</t>
    </rPh>
    <rPh sb="3" eb="5">
      <t>ユリ</t>
    </rPh>
    <phoneticPr fontId="4"/>
  </si>
  <si>
    <t>つばき薬局</t>
    <rPh sb="3" eb="5">
      <t>ヤッキョク</t>
    </rPh>
    <phoneticPr fontId="4"/>
  </si>
  <si>
    <t>佐藤　陽子</t>
    <rPh sb="0" eb="2">
      <t>サトウ</t>
    </rPh>
    <rPh sb="3" eb="5">
      <t>ヨウコ</t>
    </rPh>
    <phoneticPr fontId="2"/>
  </si>
  <si>
    <t>ｻﾄｳ</t>
  </si>
  <si>
    <t>ﾖｳｺ</t>
  </si>
  <si>
    <t>澤部　明子</t>
    <rPh sb="0" eb="2">
      <t>サワベ</t>
    </rPh>
    <rPh sb="3" eb="5">
      <t>アキコ</t>
    </rPh>
    <phoneticPr fontId="2"/>
  </si>
  <si>
    <t>三瓶　裕</t>
    <rPh sb="0" eb="2">
      <t>サンペイ</t>
    </rPh>
    <rPh sb="3" eb="4">
      <t>ユタカ</t>
    </rPh>
    <phoneticPr fontId="2"/>
  </si>
  <si>
    <t>かめちゃん調剤薬局</t>
    <rPh sb="5" eb="7">
      <t>チョウザイ</t>
    </rPh>
    <rPh sb="7" eb="9">
      <t>ヤッキョク</t>
    </rPh>
    <phoneticPr fontId="2"/>
  </si>
  <si>
    <t>柴田　真由美</t>
    <rPh sb="0" eb="2">
      <t>シバタ</t>
    </rPh>
    <rPh sb="3" eb="6">
      <t>マユミ</t>
    </rPh>
    <phoneticPr fontId="4"/>
  </si>
  <si>
    <t>薬真堂</t>
    <rPh sb="0" eb="1">
      <t>ヤク</t>
    </rPh>
    <rPh sb="1" eb="2">
      <t>マ</t>
    </rPh>
    <rPh sb="2" eb="3">
      <t>ドウ</t>
    </rPh>
    <phoneticPr fontId="4"/>
  </si>
  <si>
    <t>嶋　昭子</t>
    <rPh sb="0" eb="1">
      <t>シマ</t>
    </rPh>
    <rPh sb="2" eb="4">
      <t>アキコ</t>
    </rPh>
    <phoneticPr fontId="4"/>
  </si>
  <si>
    <t>こんや町薬局</t>
    <rPh sb="3" eb="4">
      <t>マチ</t>
    </rPh>
    <rPh sb="4" eb="6">
      <t>ヤ</t>
    </rPh>
    <phoneticPr fontId="4"/>
  </si>
  <si>
    <t>清水　巧治</t>
    <rPh sb="0" eb="2">
      <t>シミズ</t>
    </rPh>
    <rPh sb="3" eb="5">
      <t>コウジ</t>
    </rPh>
    <phoneticPr fontId="2"/>
  </si>
  <si>
    <t>スタイル薬局</t>
    <rPh sb="4" eb="6">
      <t>ヤッキョク</t>
    </rPh>
    <phoneticPr fontId="2"/>
  </si>
  <si>
    <t>修行　孝典</t>
    <rPh sb="0" eb="1">
      <t>シュウ</t>
    </rPh>
    <rPh sb="1" eb="2">
      <t>ギョウ</t>
    </rPh>
    <rPh sb="3" eb="5">
      <t>タカノリ</t>
    </rPh>
    <phoneticPr fontId="4"/>
  </si>
  <si>
    <t>そうごう薬局中央通西店</t>
    <rPh sb="4" eb="6">
      <t>ヤ</t>
    </rPh>
    <rPh sb="6" eb="9">
      <t>チュウオウドオリ</t>
    </rPh>
    <rPh sb="9" eb="10">
      <t>ニシ</t>
    </rPh>
    <rPh sb="10" eb="11">
      <t>テン</t>
    </rPh>
    <phoneticPr fontId="4"/>
  </si>
  <si>
    <t>白井　秀徳</t>
    <rPh sb="0" eb="2">
      <t>シライ</t>
    </rPh>
    <rPh sb="3" eb="5">
      <t>ヒデノリ</t>
    </rPh>
    <phoneticPr fontId="2"/>
  </si>
  <si>
    <t>白石　恵一</t>
    <rPh sb="0" eb="2">
      <t>シライシ</t>
    </rPh>
    <rPh sb="3" eb="5">
      <t>ケイイチ</t>
    </rPh>
    <phoneticPr fontId="2"/>
  </si>
  <si>
    <t>白石薬局</t>
    <rPh sb="0" eb="2">
      <t>シライシ</t>
    </rPh>
    <rPh sb="2" eb="4">
      <t>ヤッキョク</t>
    </rPh>
    <phoneticPr fontId="2"/>
  </si>
  <si>
    <t>白石　知子</t>
    <rPh sb="0" eb="2">
      <t>シライシ</t>
    </rPh>
    <rPh sb="3" eb="5">
      <t>トモコ</t>
    </rPh>
    <phoneticPr fontId="2"/>
  </si>
  <si>
    <t>かがの調剤薬局</t>
    <rPh sb="3" eb="5">
      <t>チョウザイ</t>
    </rPh>
    <rPh sb="5" eb="7">
      <t>ヤッキョク</t>
    </rPh>
    <phoneticPr fontId="2"/>
  </si>
  <si>
    <t>白畑　美穂</t>
    <rPh sb="0" eb="2">
      <t>シラハタ</t>
    </rPh>
    <rPh sb="3" eb="5">
      <t>ミホ</t>
    </rPh>
    <phoneticPr fontId="2"/>
  </si>
  <si>
    <t>おおたばし調剤薬局</t>
    <rPh sb="5" eb="7">
      <t>チョウザイ</t>
    </rPh>
    <rPh sb="7" eb="9">
      <t>ヤッキョク</t>
    </rPh>
    <phoneticPr fontId="2"/>
  </si>
  <si>
    <t>末永　和恵</t>
    <rPh sb="0" eb="2">
      <t>スエナガ</t>
    </rPh>
    <rPh sb="3" eb="5">
      <t>カズエ</t>
    </rPh>
    <phoneticPr fontId="2"/>
  </si>
  <si>
    <t>レインポー薬局</t>
    <rPh sb="5" eb="7">
      <t>ヤッキョク</t>
    </rPh>
    <phoneticPr fontId="2"/>
  </si>
  <si>
    <t>末永　健</t>
    <rPh sb="0" eb="2">
      <t>スエナガ</t>
    </rPh>
    <rPh sb="3" eb="4">
      <t>ケン</t>
    </rPh>
    <phoneticPr fontId="4"/>
  </si>
  <si>
    <t>レインボー薬局</t>
    <rPh sb="5" eb="7">
      <t>ヤ</t>
    </rPh>
    <phoneticPr fontId="4"/>
  </si>
  <si>
    <t>菅原　小枝子</t>
    <rPh sb="0" eb="2">
      <t>スガワラ</t>
    </rPh>
    <rPh sb="3" eb="6">
      <t>サエコ</t>
    </rPh>
    <phoneticPr fontId="2"/>
  </si>
  <si>
    <t>ツルハドラッグ三本柳店</t>
    <rPh sb="7" eb="9">
      <t>サンボン</t>
    </rPh>
    <rPh sb="9" eb="10">
      <t>ヤナギ</t>
    </rPh>
    <rPh sb="10" eb="11">
      <t>テン</t>
    </rPh>
    <phoneticPr fontId="2"/>
  </si>
  <si>
    <t>菅原　小枝子</t>
    <rPh sb="0" eb="2">
      <t>スガワラ</t>
    </rPh>
    <rPh sb="3" eb="6">
      <t>サエコ</t>
    </rPh>
    <phoneticPr fontId="4"/>
  </si>
  <si>
    <t>菅原　哲子</t>
    <rPh sb="0" eb="2">
      <t>スガワラ</t>
    </rPh>
    <rPh sb="3" eb="5">
      <t>テツコ</t>
    </rPh>
    <phoneticPr fontId="2"/>
  </si>
  <si>
    <t>水沢病院</t>
    <rPh sb="0" eb="2">
      <t>ミズサワ</t>
    </rPh>
    <rPh sb="2" eb="4">
      <t>ビョウイン</t>
    </rPh>
    <phoneticPr fontId="2"/>
  </si>
  <si>
    <t>菅原　規子</t>
    <rPh sb="0" eb="2">
      <t>スガワラ</t>
    </rPh>
    <rPh sb="3" eb="5">
      <t>ノリコ</t>
    </rPh>
    <phoneticPr fontId="4"/>
  </si>
  <si>
    <t>薬王堂</t>
    <rPh sb="0" eb="1">
      <t>ヤク</t>
    </rPh>
    <rPh sb="1" eb="2">
      <t>オウ</t>
    </rPh>
    <rPh sb="2" eb="3">
      <t>ドウ</t>
    </rPh>
    <phoneticPr fontId="4"/>
  </si>
  <si>
    <t>菅原　莉葉</t>
    <rPh sb="0" eb="2">
      <t>スガワラ</t>
    </rPh>
    <rPh sb="3" eb="4">
      <t>リ</t>
    </rPh>
    <rPh sb="4" eb="5">
      <t>ハ</t>
    </rPh>
    <phoneticPr fontId="2"/>
  </si>
  <si>
    <t>杉浦　学</t>
    <rPh sb="0" eb="2">
      <t>スギウラ</t>
    </rPh>
    <rPh sb="3" eb="4">
      <t>マナブ</t>
    </rPh>
    <phoneticPr fontId="2"/>
  </si>
  <si>
    <t>杉田　弘明</t>
    <rPh sb="0" eb="2">
      <t>スギタ</t>
    </rPh>
    <rPh sb="3" eb="5">
      <t>ヒロアキ</t>
    </rPh>
    <phoneticPr fontId="4"/>
  </si>
  <si>
    <t>杉本　良江</t>
    <rPh sb="0" eb="2">
      <t>スギモト</t>
    </rPh>
    <rPh sb="3" eb="5">
      <t>ヨシエ</t>
    </rPh>
    <phoneticPr fontId="2"/>
  </si>
  <si>
    <t>鈴木　眞一郎</t>
    <rPh sb="0" eb="2">
      <t>スズキ</t>
    </rPh>
    <rPh sb="3" eb="6">
      <t>シンイチロウ</t>
    </rPh>
    <phoneticPr fontId="2"/>
  </si>
  <si>
    <t>ｽｽﾞｷ</t>
    <phoneticPr fontId="2"/>
  </si>
  <si>
    <t>健康堂薬局小山田店</t>
    <rPh sb="0" eb="2">
      <t>ケンコウ</t>
    </rPh>
    <rPh sb="2" eb="3">
      <t>ドウ</t>
    </rPh>
    <rPh sb="3" eb="5">
      <t>ヤッキョク</t>
    </rPh>
    <rPh sb="5" eb="8">
      <t>オヤマダ</t>
    </rPh>
    <rPh sb="8" eb="9">
      <t>テン</t>
    </rPh>
    <phoneticPr fontId="2"/>
  </si>
  <si>
    <t>鈴木　隆寛</t>
    <rPh sb="0" eb="2">
      <t>スズキ</t>
    </rPh>
    <rPh sb="3" eb="5">
      <t>タカヒロ</t>
    </rPh>
    <phoneticPr fontId="2"/>
  </si>
  <si>
    <t>ｽｽﾞｷ</t>
    <phoneticPr fontId="2"/>
  </si>
  <si>
    <t>ﾀｶﾋﾛ</t>
    <phoneticPr fontId="2"/>
  </si>
  <si>
    <t>日本調剤一関薬局</t>
    <rPh sb="0" eb="2">
      <t>ニホン</t>
    </rPh>
    <rPh sb="2" eb="4">
      <t>チョウザイ</t>
    </rPh>
    <rPh sb="4" eb="6">
      <t>イチノセキ</t>
    </rPh>
    <rPh sb="6" eb="8">
      <t>ヤッキョク</t>
    </rPh>
    <phoneticPr fontId="2"/>
  </si>
  <si>
    <t>鈴木　正</t>
    <rPh sb="0" eb="2">
      <t>スズキ</t>
    </rPh>
    <rPh sb="3" eb="4">
      <t>タダシ</t>
    </rPh>
    <phoneticPr fontId="4"/>
  </si>
  <si>
    <t>大船渡病院</t>
    <rPh sb="0" eb="3">
      <t>オオフナト</t>
    </rPh>
    <rPh sb="3" eb="5">
      <t>ビョウイン</t>
    </rPh>
    <phoneticPr fontId="4"/>
  </si>
  <si>
    <t>鈴木　典子</t>
    <rPh sb="0" eb="2">
      <t>スズキ</t>
    </rPh>
    <rPh sb="3" eb="5">
      <t>ノリコ</t>
    </rPh>
    <phoneticPr fontId="4"/>
  </si>
  <si>
    <t>帝人ファーマ</t>
    <rPh sb="0" eb="2">
      <t>テイジン</t>
    </rPh>
    <phoneticPr fontId="4"/>
  </si>
  <si>
    <t>鈴木　空</t>
    <rPh sb="0" eb="2">
      <t>スズキ</t>
    </rPh>
    <rPh sb="3" eb="4">
      <t>ソラ</t>
    </rPh>
    <phoneticPr fontId="2"/>
  </si>
  <si>
    <t>ひだまり薬局</t>
    <rPh sb="4" eb="6">
      <t>ヤッキョク</t>
    </rPh>
    <phoneticPr fontId="2"/>
  </si>
  <si>
    <t>鈴木　美幸</t>
    <rPh sb="0" eb="2">
      <t>スズキ</t>
    </rPh>
    <rPh sb="3" eb="5">
      <t>ミユキ</t>
    </rPh>
    <phoneticPr fontId="2"/>
  </si>
  <si>
    <t>レミディ薬局</t>
    <rPh sb="4" eb="6">
      <t>ヤッキョク</t>
    </rPh>
    <phoneticPr fontId="2"/>
  </si>
  <si>
    <t>鈴木　美幸</t>
    <rPh sb="0" eb="2">
      <t>スズキ</t>
    </rPh>
    <rPh sb="3" eb="5">
      <t>ミユキ</t>
    </rPh>
    <phoneticPr fontId="4"/>
  </si>
  <si>
    <t>レミディ薬局</t>
    <rPh sb="4" eb="6">
      <t>ヤ</t>
    </rPh>
    <phoneticPr fontId="4"/>
  </si>
  <si>
    <t>駿河　幸</t>
    <rPh sb="0" eb="2">
      <t>スルガ</t>
    </rPh>
    <rPh sb="3" eb="4">
      <t>サチ</t>
    </rPh>
    <phoneticPr fontId="2"/>
  </si>
  <si>
    <t>瀬川　亜紀子</t>
    <rPh sb="0" eb="2">
      <t>セガワ</t>
    </rPh>
    <rPh sb="3" eb="6">
      <t>アキコ</t>
    </rPh>
    <phoneticPr fontId="2"/>
  </si>
  <si>
    <t>きたかみ中央薬局</t>
    <rPh sb="4" eb="6">
      <t>チュウオウ</t>
    </rPh>
    <rPh sb="6" eb="8">
      <t>ヤッキョク</t>
    </rPh>
    <phoneticPr fontId="2"/>
  </si>
  <si>
    <t>瀬川　忍</t>
    <rPh sb="0" eb="2">
      <t>セガワ</t>
    </rPh>
    <rPh sb="3" eb="4">
      <t>シノブ</t>
    </rPh>
    <phoneticPr fontId="2"/>
  </si>
  <si>
    <t>おたや町薬局</t>
    <rPh sb="3" eb="4">
      <t>マチ</t>
    </rPh>
    <rPh sb="4" eb="6">
      <t>ヤッキョク</t>
    </rPh>
    <phoneticPr fontId="2"/>
  </si>
  <si>
    <t>関　俊昭</t>
    <rPh sb="0" eb="1">
      <t>セキ</t>
    </rPh>
    <rPh sb="2" eb="4">
      <t>トシアキ</t>
    </rPh>
    <phoneticPr fontId="2"/>
  </si>
  <si>
    <t>銅谷調剤薬局</t>
    <rPh sb="0" eb="1">
      <t>ドウ</t>
    </rPh>
    <rPh sb="1" eb="2">
      <t>タニ</t>
    </rPh>
    <rPh sb="2" eb="4">
      <t>チョウザイ</t>
    </rPh>
    <rPh sb="4" eb="6">
      <t>ヤッキョク</t>
    </rPh>
    <phoneticPr fontId="2"/>
  </si>
  <si>
    <t>銅谷調剤薬局</t>
    <rPh sb="0" eb="1">
      <t>ドウ</t>
    </rPh>
    <rPh sb="1" eb="2">
      <t>ヤ</t>
    </rPh>
    <rPh sb="2" eb="4">
      <t>チョウザイ</t>
    </rPh>
    <rPh sb="4" eb="6">
      <t>ヤッキョク</t>
    </rPh>
    <phoneticPr fontId="2"/>
  </si>
  <si>
    <t>関　真知子</t>
    <rPh sb="0" eb="1">
      <t>セキ</t>
    </rPh>
    <rPh sb="2" eb="5">
      <t>マチコ</t>
    </rPh>
    <phoneticPr fontId="2"/>
  </si>
  <si>
    <t>くるみ薬局</t>
    <rPh sb="3" eb="5">
      <t>ヤッキョク</t>
    </rPh>
    <phoneticPr fontId="2"/>
  </si>
  <si>
    <t>関口　雅史</t>
    <rPh sb="0" eb="2">
      <t>セキグチ</t>
    </rPh>
    <rPh sb="3" eb="5">
      <t>マサシ</t>
    </rPh>
    <phoneticPr fontId="2"/>
  </si>
  <si>
    <t>木いちご薬局</t>
    <rPh sb="0" eb="1">
      <t>モク</t>
    </rPh>
    <rPh sb="4" eb="6">
      <t>ヤッキョク</t>
    </rPh>
    <phoneticPr fontId="2"/>
  </si>
  <si>
    <t>平船　智子</t>
    <rPh sb="0" eb="1">
      <t>タイラ</t>
    </rPh>
    <rPh sb="1" eb="2">
      <t>フネ</t>
    </rPh>
    <rPh sb="3" eb="5">
      <t>トモコ</t>
    </rPh>
    <phoneticPr fontId="2"/>
  </si>
  <si>
    <t>県立軽米病院</t>
    <rPh sb="0" eb="2">
      <t>ケンリツ</t>
    </rPh>
    <rPh sb="2" eb="4">
      <t>カルマイ</t>
    </rPh>
    <rPh sb="4" eb="6">
      <t>ビョウイン</t>
    </rPh>
    <phoneticPr fontId="2"/>
  </si>
  <si>
    <t>高木　久子</t>
    <rPh sb="0" eb="1">
      <t>タカ</t>
    </rPh>
    <rPh sb="1" eb="2">
      <t>キ</t>
    </rPh>
    <rPh sb="3" eb="5">
      <t>ヒサコ</t>
    </rPh>
    <phoneticPr fontId="2"/>
  </si>
  <si>
    <t>高木　久子</t>
    <rPh sb="0" eb="2">
      <t>タカギ</t>
    </rPh>
    <rPh sb="3" eb="5">
      <t>ヒサコ</t>
    </rPh>
    <phoneticPr fontId="4"/>
  </si>
  <si>
    <t>くすりのタカギ</t>
    <phoneticPr fontId="4"/>
  </si>
  <si>
    <t>高砂子　修作</t>
    <rPh sb="0" eb="3">
      <t>タカサゴ</t>
    </rPh>
    <rPh sb="4" eb="6">
      <t>シュウサク</t>
    </rPh>
    <phoneticPr fontId="4"/>
  </si>
  <si>
    <t>みずほ薬局月が丘</t>
    <rPh sb="3" eb="5">
      <t>ヤッキョク</t>
    </rPh>
    <rPh sb="5" eb="6">
      <t>ツキ</t>
    </rPh>
    <rPh sb="7" eb="8">
      <t>オカ</t>
    </rPh>
    <phoneticPr fontId="2"/>
  </si>
  <si>
    <t>高砂子　修作</t>
    <rPh sb="0" eb="2">
      <t>タカサゴ</t>
    </rPh>
    <rPh sb="2" eb="3">
      <t>コ</t>
    </rPh>
    <rPh sb="4" eb="6">
      <t>シュウサク</t>
    </rPh>
    <phoneticPr fontId="2"/>
  </si>
  <si>
    <t>高下　徹</t>
    <rPh sb="0" eb="2">
      <t>タカシタ</t>
    </rPh>
    <rPh sb="3" eb="4">
      <t>トオル</t>
    </rPh>
    <phoneticPr fontId="2"/>
  </si>
  <si>
    <t>高田　智美</t>
    <rPh sb="0" eb="2">
      <t>タカダ</t>
    </rPh>
    <rPh sb="3" eb="5">
      <t>トモミ</t>
    </rPh>
    <phoneticPr fontId="2"/>
  </si>
  <si>
    <t>無従事(ツルハドラッグ西仙北店)</t>
    <rPh sb="0" eb="1">
      <t>ム</t>
    </rPh>
    <rPh sb="1" eb="3">
      <t>ジュウジ</t>
    </rPh>
    <rPh sb="11" eb="12">
      <t>ニシ</t>
    </rPh>
    <rPh sb="12" eb="14">
      <t>センボク</t>
    </rPh>
    <rPh sb="14" eb="15">
      <t>テン</t>
    </rPh>
    <phoneticPr fontId="2"/>
  </si>
  <si>
    <t>高野　英夫</t>
    <rPh sb="0" eb="2">
      <t>タカノ</t>
    </rPh>
    <rPh sb="3" eb="5">
      <t>ヒデオ</t>
    </rPh>
    <phoneticPr fontId="2"/>
  </si>
  <si>
    <t>たんぽぽ薬局</t>
    <rPh sb="4" eb="6">
      <t>ヤッキョク</t>
    </rPh>
    <phoneticPr fontId="2"/>
  </si>
  <si>
    <t>鷹觜　直佑</t>
    <rPh sb="0" eb="2">
      <t>タカノハシ</t>
    </rPh>
    <rPh sb="3" eb="4">
      <t>チョク</t>
    </rPh>
    <phoneticPr fontId="2"/>
  </si>
  <si>
    <t>鷹觜　友希</t>
    <rPh sb="0" eb="1">
      <t>タカ</t>
    </rPh>
    <rPh sb="1" eb="2">
      <t>クチバシ</t>
    </rPh>
    <rPh sb="3" eb="5">
      <t>ユキ</t>
    </rPh>
    <phoneticPr fontId="2"/>
  </si>
  <si>
    <t>高橋　郁江</t>
    <rPh sb="0" eb="2">
      <t>タカハシ</t>
    </rPh>
    <rPh sb="3" eb="5">
      <t>イクエ</t>
    </rPh>
    <phoneticPr fontId="2"/>
  </si>
  <si>
    <t>ﾀｶﾊｼ</t>
    <phoneticPr fontId="2"/>
  </si>
  <si>
    <t>アイン薬局大船渡店</t>
    <rPh sb="3" eb="5">
      <t>ヤッキョク</t>
    </rPh>
    <rPh sb="5" eb="8">
      <t>オオフナト</t>
    </rPh>
    <rPh sb="8" eb="9">
      <t>テン</t>
    </rPh>
    <phoneticPr fontId="2"/>
  </si>
  <si>
    <t>高橋　功</t>
    <rPh sb="0" eb="2">
      <t>タカハシ</t>
    </rPh>
    <rPh sb="3" eb="4">
      <t>イサオ</t>
    </rPh>
    <phoneticPr fontId="2"/>
  </si>
  <si>
    <t>一関ドライブスルー薬局</t>
    <rPh sb="0" eb="2">
      <t>イチノセキ</t>
    </rPh>
    <rPh sb="9" eb="11">
      <t>ヤッキョク</t>
    </rPh>
    <phoneticPr fontId="2"/>
  </si>
  <si>
    <t>高橋　壱治</t>
    <rPh sb="0" eb="2">
      <t>タカハシ</t>
    </rPh>
    <rPh sb="3" eb="4">
      <t>イチ</t>
    </rPh>
    <rPh sb="4" eb="5">
      <t>チ</t>
    </rPh>
    <phoneticPr fontId="2"/>
  </si>
  <si>
    <t>ﾀｶﾊｼ</t>
    <phoneticPr fontId="2"/>
  </si>
  <si>
    <t>高橋　英子</t>
    <rPh sb="0" eb="2">
      <t>タカハシ</t>
    </rPh>
    <rPh sb="3" eb="5">
      <t>エイコ</t>
    </rPh>
    <phoneticPr fontId="4"/>
  </si>
  <si>
    <t>菅原薬局</t>
    <rPh sb="0" eb="2">
      <t>スガワラ</t>
    </rPh>
    <rPh sb="2" eb="4">
      <t>ヤッキョク</t>
    </rPh>
    <phoneticPr fontId="2"/>
  </si>
  <si>
    <t>高橋　志乃</t>
    <rPh sb="0" eb="2">
      <t>タカハシ</t>
    </rPh>
    <rPh sb="3" eb="5">
      <t>シノ</t>
    </rPh>
    <phoneticPr fontId="2"/>
  </si>
  <si>
    <t>カシオペア調剤薬局</t>
    <rPh sb="5" eb="7">
      <t>チョウザイ</t>
    </rPh>
    <rPh sb="7" eb="9">
      <t>ヤッキョク</t>
    </rPh>
    <phoneticPr fontId="2"/>
  </si>
  <si>
    <t>高橋　千恵</t>
    <rPh sb="0" eb="2">
      <t>タカハシ</t>
    </rPh>
    <rPh sb="3" eb="5">
      <t>チエ</t>
    </rPh>
    <phoneticPr fontId="2"/>
  </si>
  <si>
    <t>つくし薬局大堤店</t>
    <rPh sb="3" eb="5">
      <t>ヤッキョク</t>
    </rPh>
    <rPh sb="5" eb="6">
      <t>オオ</t>
    </rPh>
    <rPh sb="6" eb="7">
      <t>ツツミ</t>
    </rPh>
    <rPh sb="7" eb="8">
      <t>テン</t>
    </rPh>
    <phoneticPr fontId="2"/>
  </si>
  <si>
    <t>高橋　英彦</t>
    <rPh sb="0" eb="2">
      <t>タカハシ</t>
    </rPh>
    <rPh sb="3" eb="5">
      <t>ヒデヒコ</t>
    </rPh>
    <phoneticPr fontId="4"/>
  </si>
  <si>
    <t>中ノ橋薬局</t>
    <rPh sb="0" eb="1">
      <t>ナカ</t>
    </rPh>
    <rPh sb="2" eb="3">
      <t>ハシ</t>
    </rPh>
    <rPh sb="3" eb="5">
      <t>ヤ</t>
    </rPh>
    <phoneticPr fontId="4"/>
  </si>
  <si>
    <t>高橋　英彦</t>
    <rPh sb="0" eb="2">
      <t>タカハシ</t>
    </rPh>
    <rPh sb="3" eb="5">
      <t>ヒデヒコ</t>
    </rPh>
    <phoneticPr fontId="2"/>
  </si>
  <si>
    <t>高橋　冬華</t>
    <rPh sb="0" eb="2">
      <t>タカハシ</t>
    </rPh>
    <rPh sb="3" eb="4">
      <t>フユ</t>
    </rPh>
    <rPh sb="4" eb="5">
      <t>ハナ</t>
    </rPh>
    <phoneticPr fontId="2"/>
  </si>
  <si>
    <t>高橋　冬華</t>
    <rPh sb="0" eb="2">
      <t>タカハシ</t>
    </rPh>
    <rPh sb="3" eb="4">
      <t>フユ</t>
    </rPh>
    <rPh sb="4" eb="5">
      <t>カ</t>
    </rPh>
    <phoneticPr fontId="4"/>
  </si>
  <si>
    <t>高橋　めぐみ</t>
    <rPh sb="0" eb="2">
      <t>タカハシ</t>
    </rPh>
    <phoneticPr fontId="2"/>
  </si>
  <si>
    <t>ﾒｸﾞﾐ</t>
    <phoneticPr fontId="2"/>
  </si>
  <si>
    <t>はじめこどもクリニック</t>
    <phoneticPr fontId="2"/>
  </si>
  <si>
    <t>はじめこどもクリニック</t>
    <phoneticPr fontId="2"/>
  </si>
  <si>
    <t>高橋　優子</t>
    <rPh sb="0" eb="2">
      <t>タカハシ</t>
    </rPh>
    <rPh sb="3" eb="5">
      <t>ユウコ</t>
    </rPh>
    <phoneticPr fontId="2"/>
  </si>
  <si>
    <t>高橋　佑輔</t>
    <rPh sb="0" eb="2">
      <t>タカハシ</t>
    </rPh>
    <rPh sb="3" eb="5">
      <t>ユウスケ</t>
    </rPh>
    <phoneticPr fontId="4"/>
  </si>
  <si>
    <t>ﾖｼｺ</t>
    <phoneticPr fontId="2"/>
  </si>
  <si>
    <t>高橋　律子</t>
    <rPh sb="0" eb="2">
      <t>タカハシ</t>
    </rPh>
    <rPh sb="3" eb="5">
      <t>リツコ</t>
    </rPh>
    <phoneticPr fontId="2"/>
  </si>
  <si>
    <t>おやま薬局</t>
    <rPh sb="3" eb="5">
      <t>ヤッキョク</t>
    </rPh>
    <phoneticPr fontId="2"/>
  </si>
  <si>
    <t>田鎖　美子</t>
    <rPh sb="0" eb="2">
      <t>タグサリ</t>
    </rPh>
    <rPh sb="3" eb="5">
      <t>ヨシコ</t>
    </rPh>
    <phoneticPr fontId="2"/>
  </si>
  <si>
    <t>ﾖｼｺ</t>
    <phoneticPr fontId="2"/>
  </si>
  <si>
    <t>竹内　さかえ</t>
    <rPh sb="0" eb="2">
      <t>タケウチ</t>
    </rPh>
    <phoneticPr fontId="2"/>
  </si>
  <si>
    <t>竹重　みゆき</t>
    <rPh sb="0" eb="2">
      <t>タケシゲ</t>
    </rPh>
    <phoneticPr fontId="2"/>
  </si>
  <si>
    <t>たけしげ薬局</t>
    <rPh sb="4" eb="6">
      <t>ヤッキョク</t>
    </rPh>
    <phoneticPr fontId="2"/>
  </si>
  <si>
    <t>竹乘　弘貴</t>
    <rPh sb="0" eb="2">
      <t>タケノリ</t>
    </rPh>
    <rPh sb="3" eb="5">
      <t>ヒロキ</t>
    </rPh>
    <phoneticPr fontId="2"/>
  </si>
  <si>
    <t>武政　文彦</t>
    <rPh sb="0" eb="2">
      <t>タケマサ</t>
    </rPh>
    <rPh sb="3" eb="5">
      <t>フミヒコ</t>
    </rPh>
    <phoneticPr fontId="2"/>
  </si>
  <si>
    <t>東和薬局</t>
    <rPh sb="0" eb="2">
      <t>トウワ</t>
    </rPh>
    <rPh sb="2" eb="4">
      <t>ヤッキョク</t>
    </rPh>
    <phoneticPr fontId="2"/>
  </si>
  <si>
    <t>武政　美紀子</t>
    <rPh sb="0" eb="2">
      <t>タケマサ</t>
    </rPh>
    <rPh sb="3" eb="6">
      <t>ミキコ</t>
    </rPh>
    <phoneticPr fontId="2"/>
  </si>
  <si>
    <t>キクヤ薬局</t>
    <rPh sb="3" eb="5">
      <t>ヤッキョク</t>
    </rPh>
    <phoneticPr fontId="2"/>
  </si>
  <si>
    <t>玉川　靖則</t>
    <rPh sb="0" eb="2">
      <t>タマガワ</t>
    </rPh>
    <rPh sb="3" eb="5">
      <t>ヤスノリ</t>
    </rPh>
    <phoneticPr fontId="2"/>
  </si>
  <si>
    <t>田巻　佑一朗</t>
    <rPh sb="0" eb="2">
      <t>タマキ</t>
    </rPh>
    <rPh sb="3" eb="5">
      <t>ユウイチ</t>
    </rPh>
    <rPh sb="5" eb="6">
      <t>ロウ</t>
    </rPh>
    <phoneticPr fontId="2"/>
  </si>
  <si>
    <t>宮古調剤薬局</t>
    <rPh sb="0" eb="2">
      <t>ミヤコ</t>
    </rPh>
    <rPh sb="2" eb="4">
      <t>チョウザイ</t>
    </rPh>
    <rPh sb="4" eb="6">
      <t>ヤッキョク</t>
    </rPh>
    <phoneticPr fontId="2"/>
  </si>
  <si>
    <t>田村　保直</t>
    <rPh sb="0" eb="2">
      <t>タムラ</t>
    </rPh>
    <rPh sb="3" eb="4">
      <t>ホ</t>
    </rPh>
    <rPh sb="4" eb="5">
      <t>チョク</t>
    </rPh>
    <phoneticPr fontId="2"/>
  </si>
  <si>
    <t>田屋　幸恵</t>
    <rPh sb="0" eb="2">
      <t>タヤ</t>
    </rPh>
    <rPh sb="3" eb="5">
      <t>ユキエ</t>
    </rPh>
    <phoneticPr fontId="2"/>
  </si>
  <si>
    <t>ﾌﾛﾝﾃｨｱ薬局(ﾌｫﾚｽﾄ薬局)盛岡店</t>
    <rPh sb="6" eb="8">
      <t>ヤッキョク</t>
    </rPh>
    <rPh sb="14" eb="16">
      <t>ヤッキョク</t>
    </rPh>
    <rPh sb="17" eb="20">
      <t>モリオカテン</t>
    </rPh>
    <phoneticPr fontId="2"/>
  </si>
  <si>
    <t>田屋　幸恵</t>
    <rPh sb="0" eb="2">
      <t>タヤ</t>
    </rPh>
    <rPh sb="3" eb="5">
      <t>サチエ</t>
    </rPh>
    <phoneticPr fontId="2"/>
  </si>
  <si>
    <t>フロンティア薬局盛岡店</t>
    <rPh sb="6" eb="8">
      <t>ヤッキョク</t>
    </rPh>
    <rPh sb="8" eb="10">
      <t>モリオカ</t>
    </rPh>
    <rPh sb="10" eb="11">
      <t>テン</t>
    </rPh>
    <phoneticPr fontId="2"/>
  </si>
  <si>
    <t>千田　さゆり</t>
    <rPh sb="0" eb="2">
      <t>チダ</t>
    </rPh>
    <phoneticPr fontId="2"/>
  </si>
  <si>
    <t>千田　成人</t>
    <rPh sb="0" eb="2">
      <t>チダ</t>
    </rPh>
    <rPh sb="3" eb="5">
      <t>セイジン</t>
    </rPh>
    <phoneticPr fontId="2"/>
  </si>
  <si>
    <t>桜屋敷ファーマシー</t>
    <rPh sb="0" eb="1">
      <t>サクラ</t>
    </rPh>
    <rPh sb="1" eb="3">
      <t>ヤシキ</t>
    </rPh>
    <phoneticPr fontId="2"/>
  </si>
  <si>
    <t>千田　洋光</t>
    <rPh sb="0" eb="2">
      <t>チダ</t>
    </rPh>
    <rPh sb="3" eb="5">
      <t>ヒロミツ</t>
    </rPh>
    <phoneticPr fontId="2"/>
  </si>
  <si>
    <t>千田　友紀子</t>
    <rPh sb="0" eb="2">
      <t>チダ</t>
    </rPh>
    <rPh sb="3" eb="6">
      <t>ユキコ</t>
    </rPh>
    <phoneticPr fontId="2"/>
  </si>
  <si>
    <t>ﾕｷｺ</t>
    <phoneticPr fontId="2"/>
  </si>
  <si>
    <t>千田　由希子</t>
    <rPh sb="0" eb="2">
      <t>チダ</t>
    </rPh>
    <rPh sb="3" eb="6">
      <t>ユキコ</t>
    </rPh>
    <phoneticPr fontId="2"/>
  </si>
  <si>
    <t>サン調剤薬局</t>
    <rPh sb="2" eb="4">
      <t>チョウザイ</t>
    </rPh>
    <phoneticPr fontId="2"/>
  </si>
  <si>
    <t>千葉　厚志</t>
    <rPh sb="0" eb="2">
      <t>チバ</t>
    </rPh>
    <rPh sb="3" eb="5">
      <t>アツシ</t>
    </rPh>
    <phoneticPr fontId="2"/>
  </si>
  <si>
    <t>気仙中央薬局高田店</t>
    <rPh sb="0" eb="2">
      <t>ケセン</t>
    </rPh>
    <rPh sb="2" eb="4">
      <t>チュウオウ</t>
    </rPh>
    <rPh sb="4" eb="6">
      <t>ヤッキョク</t>
    </rPh>
    <rPh sb="6" eb="8">
      <t>タカダ</t>
    </rPh>
    <rPh sb="8" eb="9">
      <t>テン</t>
    </rPh>
    <phoneticPr fontId="2"/>
  </si>
  <si>
    <t>千葉　悦子</t>
    <rPh sb="0" eb="2">
      <t>チバ</t>
    </rPh>
    <rPh sb="3" eb="5">
      <t>エツコ</t>
    </rPh>
    <phoneticPr fontId="2"/>
  </si>
  <si>
    <t>エース薬局</t>
    <rPh sb="3" eb="5">
      <t>ヤッキョク</t>
    </rPh>
    <phoneticPr fontId="2"/>
  </si>
  <si>
    <t>千葉　圭華</t>
    <rPh sb="0" eb="2">
      <t>チバ</t>
    </rPh>
    <rPh sb="3" eb="4">
      <t>ケイ</t>
    </rPh>
    <rPh sb="4" eb="5">
      <t>ハナ</t>
    </rPh>
    <phoneticPr fontId="2"/>
  </si>
  <si>
    <t>すくらむ薬局北上店</t>
    <rPh sb="4" eb="6">
      <t>ヤッキョク</t>
    </rPh>
    <rPh sb="6" eb="8">
      <t>キタカミ</t>
    </rPh>
    <rPh sb="8" eb="9">
      <t>テン</t>
    </rPh>
    <phoneticPr fontId="2"/>
  </si>
  <si>
    <t>千葉　千香子</t>
    <rPh sb="0" eb="2">
      <t>チバ</t>
    </rPh>
    <rPh sb="3" eb="6">
      <t>チカコ</t>
    </rPh>
    <phoneticPr fontId="2"/>
  </si>
  <si>
    <t>千葉　直子</t>
    <rPh sb="0" eb="2">
      <t>チバ</t>
    </rPh>
    <rPh sb="3" eb="5">
      <t>ナオコ</t>
    </rPh>
    <phoneticPr fontId="2"/>
  </si>
  <si>
    <t>ちば薬局</t>
    <rPh sb="2" eb="4">
      <t>ヤッキョク</t>
    </rPh>
    <phoneticPr fontId="2"/>
  </si>
  <si>
    <t>千葉　恵</t>
    <rPh sb="0" eb="2">
      <t>チバ</t>
    </rPh>
    <rPh sb="3" eb="4">
      <t>メグミ</t>
    </rPh>
    <phoneticPr fontId="4"/>
  </si>
  <si>
    <t>千葉　るり子</t>
    <rPh sb="0" eb="2">
      <t>チバ</t>
    </rPh>
    <rPh sb="5" eb="6">
      <t>コ</t>
    </rPh>
    <phoneticPr fontId="4"/>
  </si>
  <si>
    <t>下ノ橋薬局</t>
    <rPh sb="0" eb="1">
      <t>シモ</t>
    </rPh>
    <rPh sb="2" eb="3">
      <t>ハシ</t>
    </rPh>
    <rPh sb="3" eb="5">
      <t>ヤ</t>
    </rPh>
    <phoneticPr fontId="4"/>
  </si>
  <si>
    <t>千代川　千代吉</t>
    <rPh sb="0" eb="3">
      <t>チヨカワ</t>
    </rPh>
    <rPh sb="4" eb="7">
      <t>チヨキチ</t>
    </rPh>
    <phoneticPr fontId="2"/>
  </si>
  <si>
    <t>築地　裕二</t>
    <rPh sb="0" eb="2">
      <t>ツキジ</t>
    </rPh>
    <rPh sb="3" eb="5">
      <t>ユウジ</t>
    </rPh>
    <phoneticPr fontId="2"/>
  </si>
  <si>
    <t>こぐま薬局矢巾店</t>
    <rPh sb="3" eb="5">
      <t>ヤッキョク</t>
    </rPh>
    <rPh sb="5" eb="7">
      <t>ヤハバ</t>
    </rPh>
    <rPh sb="7" eb="8">
      <t>テン</t>
    </rPh>
    <phoneticPr fontId="2"/>
  </si>
  <si>
    <t>対馬　三重子</t>
    <rPh sb="0" eb="2">
      <t>ツシマ</t>
    </rPh>
    <rPh sb="3" eb="6">
      <t>ミエコ</t>
    </rPh>
    <phoneticPr fontId="2"/>
  </si>
  <si>
    <t>こずかた薬局</t>
    <rPh sb="4" eb="6">
      <t>ヤッキョク</t>
    </rPh>
    <phoneticPr fontId="2"/>
  </si>
  <si>
    <t>對馬　靖人</t>
    <rPh sb="0" eb="2">
      <t>ツシマ</t>
    </rPh>
    <rPh sb="3" eb="5">
      <t>ヤスト</t>
    </rPh>
    <phoneticPr fontId="2"/>
  </si>
  <si>
    <t>あい薬局堤ケ丘店</t>
    <rPh sb="2" eb="4">
      <t>ヤッキョク</t>
    </rPh>
    <rPh sb="4" eb="5">
      <t>ツツミ</t>
    </rPh>
    <rPh sb="6" eb="7">
      <t>オカ</t>
    </rPh>
    <rPh sb="7" eb="8">
      <t>テン</t>
    </rPh>
    <phoneticPr fontId="2"/>
  </si>
  <si>
    <t>土谷　彩子</t>
    <rPh sb="0" eb="2">
      <t>ツチヤ</t>
    </rPh>
    <rPh sb="3" eb="5">
      <t>アヤコ</t>
    </rPh>
    <phoneticPr fontId="2"/>
  </si>
  <si>
    <t>寺田　均</t>
    <rPh sb="0" eb="2">
      <t>テラダ</t>
    </rPh>
    <rPh sb="3" eb="4">
      <t>ヒトシ</t>
    </rPh>
    <phoneticPr fontId="2"/>
  </si>
  <si>
    <t>吉小路調剤薬局</t>
    <rPh sb="0" eb="3">
      <t>キチコウジ</t>
    </rPh>
    <rPh sb="3" eb="5">
      <t>チョウザイ</t>
    </rPh>
    <rPh sb="5" eb="7">
      <t>ヤッキョク</t>
    </rPh>
    <phoneticPr fontId="2"/>
  </si>
  <si>
    <t>照井　範子</t>
    <rPh sb="0" eb="2">
      <t>テルイ</t>
    </rPh>
    <rPh sb="3" eb="5">
      <t>ノリコ</t>
    </rPh>
    <phoneticPr fontId="4"/>
  </si>
  <si>
    <t>クローバー薬局</t>
    <rPh sb="5" eb="7">
      <t>ヤ</t>
    </rPh>
    <phoneticPr fontId="4"/>
  </si>
  <si>
    <t>照井　真奈美</t>
    <rPh sb="0" eb="2">
      <t>テルイ</t>
    </rPh>
    <rPh sb="3" eb="6">
      <t>マナミ</t>
    </rPh>
    <phoneticPr fontId="2"/>
  </si>
  <si>
    <t>諏訪調剤薬局</t>
    <rPh sb="0" eb="2">
      <t>スワ</t>
    </rPh>
    <rPh sb="2" eb="4">
      <t>チョウザイ</t>
    </rPh>
    <rPh sb="4" eb="6">
      <t>ヤッキョク</t>
    </rPh>
    <phoneticPr fontId="2"/>
  </si>
  <si>
    <t>照井　みずほ</t>
    <rPh sb="0" eb="2">
      <t>テルイ</t>
    </rPh>
    <phoneticPr fontId="4"/>
  </si>
  <si>
    <t>こまち薬局</t>
    <rPh sb="3" eb="5">
      <t>ヤ</t>
    </rPh>
    <phoneticPr fontId="4"/>
  </si>
  <si>
    <t>照井　融子</t>
    <rPh sb="0" eb="2">
      <t>テルイ</t>
    </rPh>
    <rPh sb="3" eb="5">
      <t>ユウコ</t>
    </rPh>
    <phoneticPr fontId="2"/>
  </si>
  <si>
    <t>あおぞら薬局</t>
    <rPh sb="4" eb="6">
      <t>ヤッキョク</t>
    </rPh>
    <phoneticPr fontId="2"/>
  </si>
  <si>
    <t>照井　亮平</t>
    <rPh sb="0" eb="2">
      <t>テルイ</t>
    </rPh>
    <rPh sb="3" eb="5">
      <t>リョウヘイ</t>
    </rPh>
    <phoneticPr fontId="4"/>
  </si>
  <si>
    <t>あおぞら薬局</t>
    <rPh sb="4" eb="6">
      <t>ヤ</t>
    </rPh>
    <phoneticPr fontId="4"/>
  </si>
  <si>
    <t>照井　亮平</t>
    <rPh sb="0" eb="2">
      <t>テルイ</t>
    </rPh>
    <rPh sb="3" eb="5">
      <t>リョウヘイ</t>
    </rPh>
    <phoneticPr fontId="2"/>
  </si>
  <si>
    <t>戸田　小百合</t>
    <rPh sb="0" eb="2">
      <t>トダ</t>
    </rPh>
    <rPh sb="3" eb="6">
      <t>サユリ</t>
    </rPh>
    <phoneticPr fontId="2"/>
  </si>
  <si>
    <t>そうごう薬局盛岡つなぎ店</t>
    <rPh sb="4" eb="6">
      <t>ヤッキョク</t>
    </rPh>
    <rPh sb="6" eb="8">
      <t>モリオカ</t>
    </rPh>
    <rPh sb="11" eb="12">
      <t>テン</t>
    </rPh>
    <phoneticPr fontId="2"/>
  </si>
  <si>
    <t>内藤　富美子</t>
    <rPh sb="0" eb="2">
      <t>ナイトウ</t>
    </rPh>
    <rPh sb="3" eb="6">
      <t>フミコ</t>
    </rPh>
    <phoneticPr fontId="2"/>
  </si>
  <si>
    <t>㈱広田薬品花巻駅前薬局</t>
    <rPh sb="1" eb="3">
      <t>ヒロタ</t>
    </rPh>
    <rPh sb="3" eb="5">
      <t>ヤクヒン</t>
    </rPh>
    <rPh sb="5" eb="7">
      <t>ハナマキ</t>
    </rPh>
    <rPh sb="7" eb="8">
      <t>エキ</t>
    </rPh>
    <rPh sb="8" eb="9">
      <t>マエ</t>
    </rPh>
    <rPh sb="9" eb="11">
      <t>ヤッキョク</t>
    </rPh>
    <phoneticPr fontId="2"/>
  </si>
  <si>
    <t>長井　貴之</t>
    <rPh sb="0" eb="2">
      <t>ナガイ</t>
    </rPh>
    <rPh sb="3" eb="4">
      <t>タカシ</t>
    </rPh>
    <rPh sb="4" eb="5">
      <t>コレ</t>
    </rPh>
    <phoneticPr fontId="4"/>
  </si>
  <si>
    <t>ツルハドラッグ津志田店</t>
    <rPh sb="7" eb="10">
      <t>ツシダ</t>
    </rPh>
    <rPh sb="10" eb="11">
      <t>テン</t>
    </rPh>
    <phoneticPr fontId="4"/>
  </si>
  <si>
    <t>中神　真由美</t>
    <rPh sb="0" eb="2">
      <t>ナカガミ</t>
    </rPh>
    <rPh sb="3" eb="6">
      <t>マユミ</t>
    </rPh>
    <phoneticPr fontId="4"/>
  </si>
  <si>
    <t>すみれ薬局</t>
    <rPh sb="3" eb="5">
      <t>ヤ</t>
    </rPh>
    <phoneticPr fontId="4"/>
  </si>
  <si>
    <t>中神　真由美</t>
    <rPh sb="0" eb="2">
      <t>ナカガミ</t>
    </rPh>
    <rPh sb="3" eb="6">
      <t>マユミ</t>
    </rPh>
    <phoneticPr fontId="2"/>
  </si>
  <si>
    <t>中神　力嗣</t>
    <rPh sb="0" eb="2">
      <t>ナカガミ</t>
    </rPh>
    <rPh sb="3" eb="4">
      <t>チカラ</t>
    </rPh>
    <rPh sb="4" eb="5">
      <t>ツグ</t>
    </rPh>
    <phoneticPr fontId="4"/>
  </si>
  <si>
    <t>中澤　絵里</t>
    <rPh sb="0" eb="2">
      <t>ナカザワ</t>
    </rPh>
    <rPh sb="3" eb="5">
      <t>エリ</t>
    </rPh>
    <phoneticPr fontId="4"/>
  </si>
  <si>
    <t>気仙中央薬局</t>
    <rPh sb="0" eb="6">
      <t>ケセンチュウオウヤッキョク</t>
    </rPh>
    <phoneticPr fontId="4"/>
  </si>
  <si>
    <t>中沢　久美子</t>
    <rPh sb="0" eb="2">
      <t>ナカザワ</t>
    </rPh>
    <rPh sb="3" eb="6">
      <t>クミコ</t>
    </rPh>
    <phoneticPr fontId="2"/>
  </si>
  <si>
    <t>リープ薬局</t>
    <rPh sb="3" eb="5">
      <t>ヤッキョク</t>
    </rPh>
    <phoneticPr fontId="2"/>
  </si>
  <si>
    <t>中澤　学</t>
    <rPh sb="0" eb="1">
      <t>ナカ</t>
    </rPh>
    <rPh sb="1" eb="2">
      <t>サワ</t>
    </rPh>
    <rPh sb="3" eb="4">
      <t>ガク</t>
    </rPh>
    <phoneticPr fontId="2"/>
  </si>
  <si>
    <t>さくら薬局</t>
    <rPh sb="3" eb="5">
      <t>ヤッキョク</t>
    </rPh>
    <phoneticPr fontId="2"/>
  </si>
  <si>
    <t>中舘　満恵</t>
    <rPh sb="0" eb="2">
      <t>ナカダテ</t>
    </rPh>
    <rPh sb="3" eb="5">
      <t>ミツエ</t>
    </rPh>
    <phoneticPr fontId="4"/>
  </si>
  <si>
    <t>オーロラ薬局</t>
    <rPh sb="4" eb="6">
      <t>ヤ</t>
    </rPh>
    <phoneticPr fontId="4"/>
  </si>
  <si>
    <t>中野　町</t>
    <rPh sb="0" eb="2">
      <t>ナカノ</t>
    </rPh>
    <rPh sb="3" eb="4">
      <t>マチ</t>
    </rPh>
    <phoneticPr fontId="2"/>
  </si>
  <si>
    <t>まちの薬局</t>
    <rPh sb="3" eb="5">
      <t>ヤッキョク</t>
    </rPh>
    <phoneticPr fontId="2"/>
  </si>
  <si>
    <t>中目　祐幸</t>
    <rPh sb="0" eb="1">
      <t>ナカ</t>
    </rPh>
    <rPh sb="1" eb="2">
      <t>メ</t>
    </rPh>
    <rPh sb="3" eb="4">
      <t>ヒロ</t>
    </rPh>
    <rPh sb="4" eb="5">
      <t>ユキ</t>
    </rPh>
    <phoneticPr fontId="2"/>
  </si>
  <si>
    <t>ナカノメ薬局</t>
    <rPh sb="4" eb="6">
      <t>ヤッキョク</t>
    </rPh>
    <phoneticPr fontId="2"/>
  </si>
  <si>
    <t>中村　仁哉</t>
    <rPh sb="0" eb="2">
      <t>ナカムラ</t>
    </rPh>
    <rPh sb="3" eb="5">
      <t>ジンヤ</t>
    </rPh>
    <phoneticPr fontId="2"/>
  </si>
  <si>
    <t>中村　ちあき</t>
    <rPh sb="0" eb="2">
      <t>ナカムラ</t>
    </rPh>
    <phoneticPr fontId="2"/>
  </si>
  <si>
    <t>ﾅｶﾑﾗ</t>
    <phoneticPr fontId="2"/>
  </si>
  <si>
    <t>ﾁｱｷ</t>
    <phoneticPr fontId="2"/>
  </si>
  <si>
    <t>中央薬局</t>
    <rPh sb="0" eb="2">
      <t>チュウオウ</t>
    </rPh>
    <rPh sb="2" eb="4">
      <t>ヤッキョク</t>
    </rPh>
    <phoneticPr fontId="2"/>
  </si>
  <si>
    <t>那須　正三</t>
    <rPh sb="0" eb="2">
      <t>ナス</t>
    </rPh>
    <rPh sb="3" eb="5">
      <t>ショウゾウ</t>
    </rPh>
    <phoneticPr fontId="4"/>
  </si>
  <si>
    <t>フロンティア薬局盛岡店</t>
    <rPh sb="6" eb="8">
      <t>ヤ</t>
    </rPh>
    <rPh sb="8" eb="11">
      <t>モリオカテン</t>
    </rPh>
    <phoneticPr fontId="4"/>
  </si>
  <si>
    <t>新妻　龍之</t>
    <rPh sb="0" eb="2">
      <t>ニイツマ</t>
    </rPh>
    <rPh sb="3" eb="5">
      <t>タツユキ</t>
    </rPh>
    <phoneticPr fontId="2"/>
  </si>
  <si>
    <t>あじさい薬局</t>
    <rPh sb="4" eb="6">
      <t>ヤッキョク</t>
    </rPh>
    <phoneticPr fontId="2"/>
  </si>
  <si>
    <t>新沼　央子</t>
    <rPh sb="0" eb="2">
      <t>ニイヌマ</t>
    </rPh>
    <rPh sb="3" eb="4">
      <t>オウ</t>
    </rPh>
    <rPh sb="4" eb="5">
      <t>コ</t>
    </rPh>
    <phoneticPr fontId="2"/>
  </si>
  <si>
    <t>新淵　光子</t>
    <rPh sb="0" eb="1">
      <t>シン</t>
    </rPh>
    <rPh sb="1" eb="2">
      <t>フチ</t>
    </rPh>
    <rPh sb="3" eb="5">
      <t>ミツコ</t>
    </rPh>
    <phoneticPr fontId="2"/>
  </si>
  <si>
    <t>ｺｳｺ</t>
    <phoneticPr fontId="2"/>
  </si>
  <si>
    <t>新淵　宏</t>
    <rPh sb="0" eb="1">
      <t>シン</t>
    </rPh>
    <rPh sb="1" eb="2">
      <t>フチ</t>
    </rPh>
    <rPh sb="3" eb="4">
      <t>ヒロシ</t>
    </rPh>
    <phoneticPr fontId="2"/>
  </si>
  <si>
    <t>新井山　耕平</t>
    <rPh sb="0" eb="2">
      <t>アライ</t>
    </rPh>
    <rPh sb="2" eb="3">
      <t>ヤマ</t>
    </rPh>
    <rPh sb="4" eb="6">
      <t>コウヘイ</t>
    </rPh>
    <phoneticPr fontId="2"/>
  </si>
  <si>
    <t>津志田薬局</t>
    <rPh sb="0" eb="1">
      <t>ツ</t>
    </rPh>
    <rPh sb="1" eb="3">
      <t>シダ</t>
    </rPh>
    <rPh sb="3" eb="5">
      <t>ヤッキョク</t>
    </rPh>
    <phoneticPr fontId="2"/>
  </si>
  <si>
    <t>新井山　耕平</t>
    <rPh sb="0" eb="3">
      <t>ニイヤマ</t>
    </rPh>
    <rPh sb="4" eb="6">
      <t>コウヘイ</t>
    </rPh>
    <phoneticPr fontId="4"/>
  </si>
  <si>
    <t>津志田薬局</t>
    <rPh sb="0" eb="3">
      <t>ツシダ</t>
    </rPh>
    <rPh sb="3" eb="5">
      <t>ヤ</t>
    </rPh>
    <phoneticPr fontId="4"/>
  </si>
  <si>
    <t>新井山　耕平</t>
    <rPh sb="0" eb="3">
      <t>ニイヤマ</t>
    </rPh>
    <rPh sb="4" eb="6">
      <t>コウヘイ</t>
    </rPh>
    <phoneticPr fontId="2"/>
  </si>
  <si>
    <t>津志田薬局</t>
    <rPh sb="0" eb="3">
      <t>ツシダ</t>
    </rPh>
    <rPh sb="3" eb="5">
      <t>ヤッキョク</t>
    </rPh>
    <phoneticPr fontId="2"/>
  </si>
  <si>
    <t>西舘　孝太</t>
    <rPh sb="0" eb="2">
      <t>ニシダテ</t>
    </rPh>
    <rPh sb="3" eb="5">
      <t>コウタ</t>
    </rPh>
    <phoneticPr fontId="2"/>
  </si>
  <si>
    <t>西舘　利香</t>
    <rPh sb="0" eb="2">
      <t>ニシダテ</t>
    </rPh>
    <rPh sb="3" eb="5">
      <t>リカ</t>
    </rPh>
    <phoneticPr fontId="2"/>
  </si>
  <si>
    <t>県立東和病院</t>
    <rPh sb="0" eb="2">
      <t>ケンリツ</t>
    </rPh>
    <rPh sb="2" eb="4">
      <t>トウワ</t>
    </rPh>
    <rPh sb="4" eb="6">
      <t>ビョウイン</t>
    </rPh>
    <phoneticPr fontId="2"/>
  </si>
  <si>
    <t>似内　和也</t>
    <rPh sb="0" eb="1">
      <t>ニ</t>
    </rPh>
    <rPh sb="1" eb="2">
      <t>ナイ</t>
    </rPh>
    <rPh sb="3" eb="5">
      <t>カズヤ</t>
    </rPh>
    <phoneticPr fontId="2"/>
  </si>
  <si>
    <t>沼　潤幸</t>
    <rPh sb="0" eb="1">
      <t>ヌマ</t>
    </rPh>
    <rPh sb="2" eb="3">
      <t>ジュン</t>
    </rPh>
    <rPh sb="3" eb="4">
      <t>サチ</t>
    </rPh>
    <phoneticPr fontId="2"/>
  </si>
  <si>
    <t>しずくいし中央薬局</t>
    <rPh sb="5" eb="7">
      <t>チュウオウ</t>
    </rPh>
    <rPh sb="7" eb="9">
      <t>ヤッキョク</t>
    </rPh>
    <phoneticPr fontId="2"/>
  </si>
  <si>
    <t>沼里　貴昭</t>
    <rPh sb="0" eb="1">
      <t>ヌマ</t>
    </rPh>
    <rPh sb="1" eb="2">
      <t>サト</t>
    </rPh>
    <rPh sb="3" eb="4">
      <t>タカ</t>
    </rPh>
    <phoneticPr fontId="2"/>
  </si>
  <si>
    <t>野崎　厚子</t>
    <rPh sb="0" eb="2">
      <t>ノザキ</t>
    </rPh>
    <rPh sb="3" eb="5">
      <t>アツコ</t>
    </rPh>
    <phoneticPr fontId="2"/>
  </si>
  <si>
    <t>にいさと調剤薬局</t>
    <rPh sb="4" eb="6">
      <t>チョウザイ</t>
    </rPh>
    <rPh sb="6" eb="8">
      <t>ヤッキョク</t>
    </rPh>
    <phoneticPr fontId="2"/>
  </si>
  <si>
    <t>延足　幸代</t>
    <rPh sb="0" eb="2">
      <t>ノベアシ</t>
    </rPh>
    <rPh sb="3" eb="5">
      <t>サチヨ</t>
    </rPh>
    <phoneticPr fontId="4"/>
  </si>
  <si>
    <t>ポプラ薬局</t>
    <rPh sb="3" eb="5">
      <t>ヤ</t>
    </rPh>
    <phoneticPr fontId="4"/>
  </si>
  <si>
    <t>延足　幸代</t>
    <rPh sb="0" eb="2">
      <t>ノブタリ</t>
    </rPh>
    <rPh sb="3" eb="5">
      <t>ユキヨ</t>
    </rPh>
    <phoneticPr fontId="2"/>
  </si>
  <si>
    <t>野村　小夜子</t>
    <rPh sb="0" eb="2">
      <t>ノムラ</t>
    </rPh>
    <rPh sb="3" eb="6">
      <t>サヨコ</t>
    </rPh>
    <phoneticPr fontId="2"/>
  </si>
  <si>
    <t>芳賀　理圭</t>
    <rPh sb="0" eb="2">
      <t>ハガ</t>
    </rPh>
    <rPh sb="3" eb="4">
      <t>リ</t>
    </rPh>
    <rPh sb="4" eb="5">
      <t>ケイ</t>
    </rPh>
    <phoneticPr fontId="2"/>
  </si>
  <si>
    <t>エメラルド薬局山岸店</t>
    <rPh sb="5" eb="7">
      <t>ヤッキョク</t>
    </rPh>
    <rPh sb="7" eb="9">
      <t>ヤマギシ</t>
    </rPh>
    <rPh sb="9" eb="10">
      <t>テン</t>
    </rPh>
    <phoneticPr fontId="2"/>
  </si>
  <si>
    <t>橋本　彩</t>
    <rPh sb="0" eb="2">
      <t>ハシモト</t>
    </rPh>
    <rPh sb="3" eb="4">
      <t>アヤ</t>
    </rPh>
    <phoneticPr fontId="2"/>
  </si>
  <si>
    <t>長谷川　伸</t>
    <rPh sb="0" eb="3">
      <t>ハセガワ</t>
    </rPh>
    <rPh sb="4" eb="5">
      <t>シン</t>
    </rPh>
    <phoneticPr fontId="2"/>
  </si>
  <si>
    <t>アイン薬局大船渡店</t>
    <rPh sb="3" eb="5">
      <t>ヤッキョク</t>
    </rPh>
    <rPh sb="5" eb="9">
      <t>オオフナトテン</t>
    </rPh>
    <phoneticPr fontId="2"/>
  </si>
  <si>
    <t>あけぼの薬局</t>
    <rPh sb="4" eb="6">
      <t>ヤッキョク</t>
    </rPh>
    <phoneticPr fontId="2"/>
  </si>
  <si>
    <t>長谷川　芳恵　</t>
    <rPh sb="0" eb="3">
      <t>ハセガワ</t>
    </rPh>
    <rPh sb="4" eb="6">
      <t>ヨシエ</t>
    </rPh>
    <phoneticPr fontId="2"/>
  </si>
  <si>
    <t>畠山　紘一</t>
    <rPh sb="0" eb="2">
      <t>ハタケヤマ</t>
    </rPh>
    <rPh sb="3" eb="5">
      <t>コウイチ</t>
    </rPh>
    <phoneticPr fontId="4"/>
  </si>
  <si>
    <t>畠山　佳子</t>
    <rPh sb="0" eb="2">
      <t>ハタケヤマ</t>
    </rPh>
    <rPh sb="3" eb="5">
      <t>ケイコ</t>
    </rPh>
    <phoneticPr fontId="2"/>
  </si>
  <si>
    <t>晴山　慶子</t>
    <rPh sb="0" eb="2">
      <t>ハルヤマ</t>
    </rPh>
    <rPh sb="3" eb="5">
      <t>ケイコ</t>
    </rPh>
    <phoneticPr fontId="2"/>
  </si>
  <si>
    <t>晴山　由美子</t>
    <rPh sb="0" eb="1">
      <t>ハレ</t>
    </rPh>
    <rPh sb="1" eb="2">
      <t>ヤマ</t>
    </rPh>
    <rPh sb="3" eb="6">
      <t>ユミコ</t>
    </rPh>
    <phoneticPr fontId="4"/>
  </si>
  <si>
    <t>三愛病院</t>
    <rPh sb="0" eb="2">
      <t>サンアイ</t>
    </rPh>
    <rPh sb="2" eb="4">
      <t>ビョウイン</t>
    </rPh>
    <phoneticPr fontId="4"/>
  </si>
  <si>
    <t>菱谷　奈々江</t>
    <rPh sb="0" eb="2">
      <t>ヒシヤ</t>
    </rPh>
    <rPh sb="3" eb="6">
      <t>ナナエ</t>
    </rPh>
    <phoneticPr fontId="2"/>
  </si>
  <si>
    <t>日戸　雪乃</t>
    <rPh sb="0" eb="1">
      <t>ニチ</t>
    </rPh>
    <rPh sb="1" eb="2">
      <t>ト</t>
    </rPh>
    <rPh sb="3" eb="5">
      <t>ユキノ</t>
    </rPh>
    <phoneticPr fontId="2"/>
  </si>
  <si>
    <t>調剤薬局シオン</t>
    <rPh sb="0" eb="2">
      <t>チョウザイ</t>
    </rPh>
    <rPh sb="2" eb="4">
      <t>ヤッキョク</t>
    </rPh>
    <phoneticPr fontId="2"/>
  </si>
  <si>
    <t>日向　利明</t>
    <rPh sb="0" eb="2">
      <t>ヒムカイ</t>
    </rPh>
    <rPh sb="3" eb="5">
      <t>トシアキ</t>
    </rPh>
    <phoneticPr fontId="2"/>
  </si>
  <si>
    <t>久慈恵愛病院</t>
    <rPh sb="0" eb="2">
      <t>クジ</t>
    </rPh>
    <rPh sb="2" eb="4">
      <t>ケイアイ</t>
    </rPh>
    <rPh sb="4" eb="6">
      <t>ビョウイン</t>
    </rPh>
    <phoneticPr fontId="2"/>
  </si>
  <si>
    <t>平野　佳乃</t>
    <rPh sb="0" eb="2">
      <t>ヒラノ</t>
    </rPh>
    <rPh sb="3" eb="5">
      <t>ヨシノ</t>
    </rPh>
    <rPh sb="4" eb="5">
      <t>ノ</t>
    </rPh>
    <phoneticPr fontId="2"/>
  </si>
  <si>
    <t>2012.4</t>
    <phoneticPr fontId="2"/>
  </si>
  <si>
    <t>平野　佳乃</t>
    <rPh sb="0" eb="2">
      <t>ヒラノ</t>
    </rPh>
    <rPh sb="3" eb="5">
      <t>ヨシノ</t>
    </rPh>
    <phoneticPr fontId="4"/>
  </si>
  <si>
    <t>廣田　公子</t>
    <rPh sb="0" eb="2">
      <t>ヒロタ</t>
    </rPh>
    <rPh sb="3" eb="5">
      <t>キミコ</t>
    </rPh>
    <phoneticPr fontId="4"/>
  </si>
  <si>
    <t>フェザン薬局</t>
    <rPh sb="4" eb="6">
      <t>ヤ</t>
    </rPh>
    <phoneticPr fontId="4"/>
  </si>
  <si>
    <t>廣田　公子</t>
    <rPh sb="0" eb="2">
      <t>ヒロタ</t>
    </rPh>
    <rPh sb="3" eb="5">
      <t>キミコ</t>
    </rPh>
    <phoneticPr fontId="2"/>
  </si>
  <si>
    <t>フェザン薬局</t>
    <rPh sb="4" eb="6">
      <t>ヤッキョク</t>
    </rPh>
    <phoneticPr fontId="2"/>
  </si>
  <si>
    <t>15:00-17:40</t>
    <phoneticPr fontId="2"/>
  </si>
  <si>
    <t>レストランほりた</t>
    <phoneticPr fontId="2"/>
  </si>
  <si>
    <t>福士　恵</t>
    <rPh sb="0" eb="2">
      <t>フクシ</t>
    </rPh>
    <rPh sb="3" eb="4">
      <t>メグ</t>
    </rPh>
    <phoneticPr fontId="2"/>
  </si>
  <si>
    <t>つくし薬局舘合店</t>
    <rPh sb="3" eb="5">
      <t>ヤッキョク</t>
    </rPh>
    <rPh sb="5" eb="6">
      <t>タテ</t>
    </rPh>
    <rPh sb="6" eb="7">
      <t>ゴウ</t>
    </rPh>
    <rPh sb="7" eb="8">
      <t>テン</t>
    </rPh>
    <phoneticPr fontId="2"/>
  </si>
  <si>
    <t>福士　恵</t>
    <rPh sb="3" eb="4">
      <t>メグ</t>
    </rPh>
    <phoneticPr fontId="2"/>
  </si>
  <si>
    <t>つくし薬局磯鶏店</t>
    <rPh sb="3" eb="5">
      <t>ヤッキョク</t>
    </rPh>
    <rPh sb="5" eb="8">
      <t>ソケイテン</t>
    </rPh>
    <phoneticPr fontId="2"/>
  </si>
  <si>
    <t>福士　恵</t>
    <rPh sb="0" eb="2">
      <t>フクシ</t>
    </rPh>
    <rPh sb="3" eb="4">
      <t>メグミ</t>
    </rPh>
    <phoneticPr fontId="2"/>
  </si>
  <si>
    <t>つくし薬局磯鶏店</t>
    <rPh sb="3" eb="5">
      <t>ヤッキョク</t>
    </rPh>
    <rPh sb="5" eb="7">
      <t>ソケイ</t>
    </rPh>
    <rPh sb="7" eb="8">
      <t>テン</t>
    </rPh>
    <phoneticPr fontId="2"/>
  </si>
  <si>
    <t>福士　陽子</t>
    <rPh sb="0" eb="2">
      <t>フクシ</t>
    </rPh>
    <rPh sb="3" eb="5">
      <t>ヨウコ</t>
    </rPh>
    <phoneticPr fontId="2"/>
  </si>
  <si>
    <t>福島　真実</t>
    <rPh sb="0" eb="2">
      <t>フクシマ</t>
    </rPh>
    <rPh sb="3" eb="5">
      <t>マミ</t>
    </rPh>
    <phoneticPr fontId="2"/>
  </si>
  <si>
    <t>2012.4</t>
    <phoneticPr fontId="2"/>
  </si>
  <si>
    <t>福田　敏也</t>
    <rPh sb="0" eb="2">
      <t>フクダ</t>
    </rPh>
    <rPh sb="3" eb="4">
      <t>トシ</t>
    </rPh>
    <rPh sb="4" eb="5">
      <t>ヤ</t>
    </rPh>
    <phoneticPr fontId="2"/>
  </si>
  <si>
    <t>藤井　雅子</t>
    <rPh sb="0" eb="2">
      <t>フジイ</t>
    </rPh>
    <rPh sb="3" eb="5">
      <t>マサコ</t>
    </rPh>
    <phoneticPr fontId="2"/>
  </si>
  <si>
    <t>藤岡　綾乃</t>
    <rPh sb="0" eb="2">
      <t>フジオカ</t>
    </rPh>
    <rPh sb="3" eb="5">
      <t>アヤノ</t>
    </rPh>
    <phoneticPr fontId="4"/>
  </si>
  <si>
    <t>南昌病院</t>
    <rPh sb="0" eb="2">
      <t>ナンショウ</t>
    </rPh>
    <rPh sb="2" eb="4">
      <t>ビョウイン</t>
    </rPh>
    <phoneticPr fontId="4"/>
  </si>
  <si>
    <t>藤崎　秀紀</t>
    <rPh sb="0" eb="2">
      <t>フジサキ</t>
    </rPh>
    <rPh sb="3" eb="5">
      <t>ヒデノリ</t>
    </rPh>
    <phoneticPr fontId="2"/>
  </si>
  <si>
    <t>みどり薬局</t>
    <rPh sb="3" eb="5">
      <t>ヤッキョク</t>
    </rPh>
    <phoneticPr fontId="2"/>
  </si>
  <si>
    <t>藤澤　明弘</t>
    <rPh sb="0" eb="2">
      <t>フジサワ</t>
    </rPh>
    <rPh sb="3" eb="5">
      <t>アキヒロ</t>
    </rPh>
    <phoneticPr fontId="2"/>
  </si>
  <si>
    <t>藤島　理</t>
    <rPh sb="0" eb="2">
      <t>フジシマ</t>
    </rPh>
    <rPh sb="3" eb="4">
      <t>リ</t>
    </rPh>
    <phoneticPr fontId="2"/>
  </si>
  <si>
    <t>藤田　郁子</t>
    <rPh sb="0" eb="2">
      <t>フジタ</t>
    </rPh>
    <rPh sb="3" eb="5">
      <t>イクコ</t>
    </rPh>
    <phoneticPr fontId="2"/>
  </si>
  <si>
    <t>いずみ薬局</t>
    <rPh sb="3" eb="5">
      <t>ヤッキョク</t>
    </rPh>
    <phoneticPr fontId="2"/>
  </si>
  <si>
    <t>藤田　真澄</t>
    <rPh sb="0" eb="2">
      <t>フジタ</t>
    </rPh>
    <rPh sb="3" eb="4">
      <t>マ</t>
    </rPh>
    <rPh sb="4" eb="5">
      <t>スミ</t>
    </rPh>
    <phoneticPr fontId="4"/>
  </si>
  <si>
    <t>月が丘薬局</t>
    <rPh sb="0" eb="1">
      <t>ツキ</t>
    </rPh>
    <rPh sb="2" eb="3">
      <t>オカ</t>
    </rPh>
    <rPh sb="3" eb="5">
      <t>ヤ</t>
    </rPh>
    <phoneticPr fontId="4"/>
  </si>
  <si>
    <t>藤沼　悦子</t>
    <rPh sb="0" eb="2">
      <t>フジヌマ</t>
    </rPh>
    <rPh sb="3" eb="5">
      <t>エツコ</t>
    </rPh>
    <phoneticPr fontId="2"/>
  </si>
  <si>
    <t>ひまわり薬局</t>
    <rPh sb="4" eb="6">
      <t>ヤッキョク</t>
    </rPh>
    <phoneticPr fontId="2"/>
  </si>
  <si>
    <t>藤巻　明子</t>
    <rPh sb="0" eb="2">
      <t>フジマキ</t>
    </rPh>
    <rPh sb="3" eb="5">
      <t>アキコ</t>
    </rPh>
    <phoneticPr fontId="2"/>
  </si>
  <si>
    <t>藤巻　慎一</t>
    <rPh sb="0" eb="2">
      <t>フジマキ</t>
    </rPh>
    <rPh sb="3" eb="5">
      <t>シンイチ</t>
    </rPh>
    <phoneticPr fontId="2"/>
  </si>
  <si>
    <t>フジマキ薬局</t>
    <rPh sb="4" eb="6">
      <t>ヤッキョク</t>
    </rPh>
    <phoneticPr fontId="2"/>
  </si>
  <si>
    <t>藤本　友士</t>
    <rPh sb="0" eb="2">
      <t>フジモト</t>
    </rPh>
    <rPh sb="3" eb="4">
      <t>トモ</t>
    </rPh>
    <rPh sb="4" eb="5">
      <t>シ</t>
    </rPh>
    <phoneticPr fontId="4"/>
  </si>
  <si>
    <t>東八幡平病院</t>
    <rPh sb="0" eb="1">
      <t>ヒガシ</t>
    </rPh>
    <rPh sb="1" eb="4">
      <t>ハチマンタイ</t>
    </rPh>
    <rPh sb="4" eb="6">
      <t>ビョウイン</t>
    </rPh>
    <phoneticPr fontId="4"/>
  </si>
  <si>
    <t>藤原　勇雄</t>
    <rPh sb="0" eb="2">
      <t>フジワラ</t>
    </rPh>
    <rPh sb="3" eb="5">
      <t>イサオ</t>
    </rPh>
    <phoneticPr fontId="2"/>
  </si>
  <si>
    <t>太陽薬局</t>
    <rPh sb="0" eb="2">
      <t>タイヨウ</t>
    </rPh>
    <rPh sb="2" eb="4">
      <t>ヤッキョク</t>
    </rPh>
    <phoneticPr fontId="2"/>
  </si>
  <si>
    <t>藤原　千明</t>
    <rPh sb="0" eb="2">
      <t>フジワラ</t>
    </rPh>
    <rPh sb="3" eb="5">
      <t>チアキ</t>
    </rPh>
    <phoneticPr fontId="2"/>
  </si>
  <si>
    <t>藤原　春香</t>
    <rPh sb="0" eb="2">
      <t>フジワラ</t>
    </rPh>
    <rPh sb="3" eb="5">
      <t>ハルカ</t>
    </rPh>
    <phoneticPr fontId="2"/>
  </si>
  <si>
    <t>中田薬局町倉店</t>
    <rPh sb="0" eb="2">
      <t>ナカタ</t>
    </rPh>
    <rPh sb="2" eb="4">
      <t>ヤッキョク</t>
    </rPh>
    <rPh sb="4" eb="5">
      <t>マチ</t>
    </rPh>
    <rPh sb="5" eb="6">
      <t>クラ</t>
    </rPh>
    <rPh sb="6" eb="7">
      <t>テン</t>
    </rPh>
    <phoneticPr fontId="2"/>
  </si>
  <si>
    <t>ﾌｼﾞﾜﾗ</t>
  </si>
  <si>
    <t>ﾊﾙｶ</t>
  </si>
  <si>
    <t>中田薬局松倉店</t>
    <rPh sb="0" eb="2">
      <t>ナカタ</t>
    </rPh>
    <rPh sb="2" eb="4">
      <t>ヤッキョク</t>
    </rPh>
    <rPh sb="4" eb="6">
      <t>マツクラ</t>
    </rPh>
    <rPh sb="6" eb="7">
      <t>テン</t>
    </rPh>
    <phoneticPr fontId="2"/>
  </si>
  <si>
    <t>舩越　孝治</t>
    <rPh sb="0" eb="2">
      <t>フナコシ</t>
    </rPh>
    <rPh sb="3" eb="5">
      <t>コウジ</t>
    </rPh>
    <phoneticPr fontId="2"/>
  </si>
  <si>
    <t>好摩薬局</t>
    <rPh sb="0" eb="2">
      <t>コウマ</t>
    </rPh>
    <rPh sb="2" eb="4">
      <t>ヤッキョク</t>
    </rPh>
    <phoneticPr fontId="2"/>
  </si>
  <si>
    <t>古橋　崇</t>
    <rPh sb="0" eb="2">
      <t>フルハシ</t>
    </rPh>
    <rPh sb="3" eb="4">
      <t>タカシ</t>
    </rPh>
    <phoneticPr fontId="2"/>
  </si>
  <si>
    <t>ﾀｶｼ</t>
    <phoneticPr fontId="2"/>
  </si>
  <si>
    <t>アサヒ薬局久慈店</t>
    <rPh sb="3" eb="5">
      <t>ヤッキョク</t>
    </rPh>
    <rPh sb="5" eb="7">
      <t>クジ</t>
    </rPh>
    <rPh sb="7" eb="8">
      <t>テン</t>
    </rPh>
    <phoneticPr fontId="2"/>
  </si>
  <si>
    <t>細川　智子</t>
    <rPh sb="0" eb="2">
      <t>ホソカワ</t>
    </rPh>
    <rPh sb="3" eb="5">
      <t>トモコ</t>
    </rPh>
    <phoneticPr fontId="2"/>
  </si>
  <si>
    <t>ﾁｴｺ</t>
    <phoneticPr fontId="2"/>
  </si>
  <si>
    <t>細田　稔男</t>
    <rPh sb="0" eb="2">
      <t>ホソタ</t>
    </rPh>
    <rPh sb="3" eb="5">
      <t>トシオ</t>
    </rPh>
    <phoneticPr fontId="2"/>
  </si>
  <si>
    <t>細田　初実</t>
    <rPh sb="0" eb="2">
      <t>ホソタ</t>
    </rPh>
    <rPh sb="3" eb="5">
      <t>ハツミ</t>
    </rPh>
    <phoneticPr fontId="2"/>
  </si>
  <si>
    <t>堀合　圭子</t>
    <rPh sb="0" eb="1">
      <t>ホリ</t>
    </rPh>
    <rPh sb="1" eb="2">
      <t>ア</t>
    </rPh>
    <rPh sb="3" eb="5">
      <t>ケイコ</t>
    </rPh>
    <phoneticPr fontId="2"/>
  </si>
  <si>
    <t>なのはな薬局</t>
    <rPh sb="4" eb="6">
      <t>ヤッキョク</t>
    </rPh>
    <phoneticPr fontId="2"/>
  </si>
  <si>
    <t>真木　桃子</t>
    <rPh sb="0" eb="2">
      <t>マキ</t>
    </rPh>
    <rPh sb="3" eb="5">
      <t>モモコ</t>
    </rPh>
    <phoneticPr fontId="4"/>
  </si>
  <si>
    <t>真木　桃子</t>
    <rPh sb="0" eb="2">
      <t>マキ</t>
    </rPh>
    <rPh sb="3" eb="5">
      <t>モモコ</t>
    </rPh>
    <phoneticPr fontId="2"/>
  </si>
  <si>
    <t>盛岡市立病院</t>
    <rPh sb="0" eb="4">
      <t>モリオカシリツ</t>
    </rPh>
    <rPh sb="4" eb="6">
      <t>ビョウイン</t>
    </rPh>
    <phoneticPr fontId="2"/>
  </si>
  <si>
    <t>松井　康範</t>
    <rPh sb="0" eb="2">
      <t>マツイ</t>
    </rPh>
    <rPh sb="3" eb="5">
      <t>ヤスノリ</t>
    </rPh>
    <phoneticPr fontId="2"/>
  </si>
  <si>
    <t>一関駅前薬局</t>
    <rPh sb="0" eb="2">
      <t>イチノセキ</t>
    </rPh>
    <rPh sb="2" eb="4">
      <t>エキマエ</t>
    </rPh>
    <rPh sb="4" eb="6">
      <t>ヤッキョク</t>
    </rPh>
    <phoneticPr fontId="2"/>
  </si>
  <si>
    <t>松田　利子</t>
    <rPh sb="0" eb="2">
      <t>マツダ</t>
    </rPh>
    <rPh sb="3" eb="5">
      <t>トシコ</t>
    </rPh>
    <phoneticPr fontId="2"/>
  </si>
  <si>
    <t>ﾏﾂﾀﾞ</t>
    <phoneticPr fontId="2"/>
  </si>
  <si>
    <t>松本　さとみ</t>
    <rPh sb="0" eb="2">
      <t>マツモト</t>
    </rPh>
    <phoneticPr fontId="2"/>
  </si>
  <si>
    <t>松本　薫之</t>
    <rPh sb="0" eb="2">
      <t>マツモト</t>
    </rPh>
    <rPh sb="3" eb="4">
      <t>カオル</t>
    </rPh>
    <rPh sb="4" eb="5">
      <t>ユキ</t>
    </rPh>
    <phoneticPr fontId="2"/>
  </si>
  <si>
    <t>とんぼ薬局</t>
    <rPh sb="3" eb="5">
      <t>ヤッキョク</t>
    </rPh>
    <phoneticPr fontId="2"/>
  </si>
  <si>
    <t>松本　洋江</t>
    <rPh sb="0" eb="2">
      <t>マツモト</t>
    </rPh>
    <rPh sb="3" eb="4">
      <t>ヨウ</t>
    </rPh>
    <rPh sb="4" eb="5">
      <t>エ</t>
    </rPh>
    <phoneticPr fontId="2"/>
  </si>
  <si>
    <t>松本　友理</t>
    <rPh sb="0" eb="2">
      <t>マツモト</t>
    </rPh>
    <rPh sb="3" eb="5">
      <t>ユリ</t>
    </rPh>
    <phoneticPr fontId="2"/>
  </si>
  <si>
    <t>松本　友理</t>
    <rPh sb="0" eb="2">
      <t>マツモト</t>
    </rPh>
    <rPh sb="3" eb="4">
      <t>トモ</t>
    </rPh>
    <rPh sb="4" eb="5">
      <t>リ</t>
    </rPh>
    <phoneticPr fontId="2"/>
  </si>
  <si>
    <t>眞鍋　恵子</t>
    <rPh sb="0" eb="1">
      <t>マ</t>
    </rPh>
    <rPh sb="1" eb="2">
      <t>ナベ</t>
    </rPh>
    <rPh sb="3" eb="5">
      <t>ケイコ</t>
    </rPh>
    <phoneticPr fontId="4"/>
  </si>
  <si>
    <t>サンドラッグ紫波店</t>
    <rPh sb="6" eb="8">
      <t>シワ</t>
    </rPh>
    <rPh sb="8" eb="9">
      <t>テン</t>
    </rPh>
    <phoneticPr fontId="4"/>
  </si>
  <si>
    <t>三浦　一樹</t>
    <rPh sb="0" eb="2">
      <t>ミウラ</t>
    </rPh>
    <rPh sb="3" eb="5">
      <t>カズキ</t>
    </rPh>
    <phoneticPr fontId="2"/>
  </si>
  <si>
    <t>ﾐｳﾗ</t>
  </si>
  <si>
    <t>ｶｽﾞｷ</t>
  </si>
  <si>
    <t>はまゆり調剤薬局</t>
    <rPh sb="4" eb="6">
      <t>チョウザイ</t>
    </rPh>
    <rPh sb="6" eb="8">
      <t>ヤッキョク</t>
    </rPh>
    <phoneticPr fontId="2"/>
  </si>
  <si>
    <t>三浦　清明</t>
    <rPh sb="0" eb="2">
      <t>ミウラ</t>
    </rPh>
    <rPh sb="3" eb="5">
      <t>キヨアキ</t>
    </rPh>
    <phoneticPr fontId="2"/>
  </si>
  <si>
    <t>いちご薬局</t>
    <rPh sb="3" eb="5">
      <t>ヤッキョク</t>
    </rPh>
    <phoneticPr fontId="2"/>
  </si>
  <si>
    <t>三浦　清彦</t>
    <rPh sb="0" eb="2">
      <t>ミウラ</t>
    </rPh>
    <rPh sb="3" eb="5">
      <t>キヨヒコ</t>
    </rPh>
    <phoneticPr fontId="2"/>
  </si>
  <si>
    <t>岩手県立江刺病院</t>
    <rPh sb="0" eb="4">
      <t>イワテケンリツ</t>
    </rPh>
    <rPh sb="4" eb="6">
      <t>エサシ</t>
    </rPh>
    <rPh sb="6" eb="8">
      <t>ビョウイン</t>
    </rPh>
    <phoneticPr fontId="2"/>
  </si>
  <si>
    <t>三浦　正樹</t>
    <rPh sb="0" eb="2">
      <t>ミウラ</t>
    </rPh>
    <rPh sb="3" eb="5">
      <t>マサキ</t>
    </rPh>
    <phoneticPr fontId="2"/>
  </si>
  <si>
    <t>キセキレイ薬局</t>
    <rPh sb="5" eb="7">
      <t>ヤッキョク</t>
    </rPh>
    <phoneticPr fontId="2"/>
  </si>
  <si>
    <t>三浦　祐福</t>
    <rPh sb="0" eb="2">
      <t>ミウラ</t>
    </rPh>
    <rPh sb="3" eb="4">
      <t>ユウ</t>
    </rPh>
    <rPh sb="4" eb="5">
      <t>フク</t>
    </rPh>
    <phoneticPr fontId="2"/>
  </si>
  <si>
    <t>三上　沙織</t>
    <rPh sb="0" eb="2">
      <t>ミカミ</t>
    </rPh>
    <rPh sb="3" eb="5">
      <t>サオリ</t>
    </rPh>
    <phoneticPr fontId="2"/>
  </si>
  <si>
    <t>三上　智美</t>
    <rPh sb="0" eb="2">
      <t>ミカミ</t>
    </rPh>
    <rPh sb="3" eb="5">
      <t>トモミ</t>
    </rPh>
    <phoneticPr fontId="2"/>
  </si>
  <si>
    <t>つなぎ温泉病院</t>
    <rPh sb="3" eb="5">
      <t>オンセン</t>
    </rPh>
    <rPh sb="5" eb="7">
      <t>ビョウイン</t>
    </rPh>
    <phoneticPr fontId="2"/>
  </si>
  <si>
    <t>そうごう薬局盛岡中央通西店</t>
    <rPh sb="4" eb="6">
      <t>ヤッキョク</t>
    </rPh>
    <rPh sb="6" eb="8">
      <t>モリオカ</t>
    </rPh>
    <rPh sb="8" eb="11">
      <t>チュウオウドオリ</t>
    </rPh>
    <rPh sb="11" eb="12">
      <t>ニシ</t>
    </rPh>
    <rPh sb="12" eb="13">
      <t>テン</t>
    </rPh>
    <phoneticPr fontId="2"/>
  </si>
  <si>
    <t>そうごう薬局盛岡中央通西店</t>
    <rPh sb="4" eb="6">
      <t>ヤッキョク</t>
    </rPh>
    <rPh sb="6" eb="8">
      <t>モリオカ</t>
    </rPh>
    <rPh sb="8" eb="10">
      <t>チュウオウ</t>
    </rPh>
    <rPh sb="11" eb="12">
      <t>ニシ</t>
    </rPh>
    <rPh sb="12" eb="13">
      <t>テン</t>
    </rPh>
    <phoneticPr fontId="2"/>
  </si>
  <si>
    <t>三神　祐一郎</t>
    <rPh sb="0" eb="2">
      <t>ミカミ</t>
    </rPh>
    <rPh sb="3" eb="6">
      <t>ユウイチロウ</t>
    </rPh>
    <phoneticPr fontId="2"/>
  </si>
  <si>
    <t>こぶし薬局(かたくり薬局)</t>
    <rPh sb="3" eb="5">
      <t>ヤッキョク</t>
    </rPh>
    <rPh sb="10" eb="12">
      <t>ヤッキョク</t>
    </rPh>
    <phoneticPr fontId="2"/>
  </si>
  <si>
    <t>水谷　久</t>
    <rPh sb="0" eb="2">
      <t>ミズタニ</t>
    </rPh>
    <rPh sb="3" eb="4">
      <t>ヒサシ</t>
    </rPh>
    <phoneticPr fontId="2"/>
  </si>
  <si>
    <t>ななっく調剤薬局</t>
    <rPh sb="4" eb="6">
      <t>チョウザイ</t>
    </rPh>
    <rPh sb="6" eb="8">
      <t>ヤッキョク</t>
    </rPh>
    <phoneticPr fontId="2"/>
  </si>
  <si>
    <t>皆川　貴洋</t>
    <rPh sb="0" eb="2">
      <t>ミナガワ</t>
    </rPh>
    <rPh sb="3" eb="5">
      <t>タカヒロ</t>
    </rPh>
    <phoneticPr fontId="2"/>
  </si>
  <si>
    <t>皆川　登</t>
    <rPh sb="0" eb="2">
      <t>ミナガワ</t>
    </rPh>
    <rPh sb="3" eb="4">
      <t>ノボル</t>
    </rPh>
    <phoneticPr fontId="2"/>
  </si>
  <si>
    <t>丸久薬局</t>
    <rPh sb="0" eb="2">
      <t>マルキュウ</t>
    </rPh>
    <rPh sb="2" eb="4">
      <t>ヤッキョク</t>
    </rPh>
    <phoneticPr fontId="2"/>
  </si>
  <si>
    <t>湊谷　泉</t>
    <rPh sb="0" eb="2">
      <t>ミナトヤ</t>
    </rPh>
    <rPh sb="3" eb="4">
      <t>イズミ</t>
    </rPh>
    <phoneticPr fontId="2"/>
  </si>
  <si>
    <t>宮澤　有紀</t>
    <rPh sb="0" eb="2">
      <t>ミヤザワ</t>
    </rPh>
    <rPh sb="3" eb="5">
      <t>ユキ</t>
    </rPh>
    <phoneticPr fontId="2"/>
  </si>
  <si>
    <t>湊　香織</t>
    <rPh sb="0" eb="1">
      <t>ミナト</t>
    </rPh>
    <rPh sb="2" eb="4">
      <t>カオリ</t>
    </rPh>
    <phoneticPr fontId="2"/>
  </si>
  <si>
    <t>宮本　亜希</t>
    <rPh sb="0" eb="2">
      <t>ミヤモト</t>
    </rPh>
    <rPh sb="3" eb="5">
      <t>アキ</t>
    </rPh>
    <phoneticPr fontId="4"/>
  </si>
  <si>
    <t>宮守　功知</t>
    <rPh sb="0" eb="2">
      <t>ミヤモリ</t>
    </rPh>
    <rPh sb="3" eb="4">
      <t>コウ</t>
    </rPh>
    <rPh sb="4" eb="5">
      <t>チ</t>
    </rPh>
    <phoneticPr fontId="4"/>
  </si>
  <si>
    <t>岩手医大</t>
    <rPh sb="0" eb="2">
      <t>イワテ</t>
    </rPh>
    <rPh sb="2" eb="4">
      <t>イダイ</t>
    </rPh>
    <phoneticPr fontId="4"/>
  </si>
  <si>
    <t>牟岐　和房</t>
    <rPh sb="0" eb="2">
      <t>ムキ</t>
    </rPh>
    <rPh sb="3" eb="4">
      <t>カズ</t>
    </rPh>
    <rPh sb="4" eb="5">
      <t>フサ</t>
    </rPh>
    <phoneticPr fontId="4"/>
  </si>
  <si>
    <t>武藤　貞夫</t>
    <rPh sb="0" eb="2">
      <t>ムトウ</t>
    </rPh>
    <rPh sb="3" eb="5">
      <t>サダオ</t>
    </rPh>
    <phoneticPr fontId="2"/>
  </si>
  <si>
    <t>山田中央薬局</t>
    <rPh sb="0" eb="2">
      <t>ヤマダ</t>
    </rPh>
    <rPh sb="2" eb="4">
      <t>チュウオウ</t>
    </rPh>
    <rPh sb="4" eb="6">
      <t>ヤッキョク</t>
    </rPh>
    <phoneticPr fontId="2"/>
  </si>
  <si>
    <t>村井　利昭</t>
    <rPh sb="0" eb="2">
      <t>ムライ</t>
    </rPh>
    <rPh sb="3" eb="4">
      <t>リ</t>
    </rPh>
    <rPh sb="4" eb="5">
      <t>アキラ</t>
    </rPh>
    <phoneticPr fontId="4"/>
  </si>
  <si>
    <t>村源薬局</t>
    <rPh sb="0" eb="1">
      <t>ムラ</t>
    </rPh>
    <rPh sb="1" eb="2">
      <t>ゲン</t>
    </rPh>
    <rPh sb="2" eb="4">
      <t>ヤ</t>
    </rPh>
    <phoneticPr fontId="4"/>
  </si>
  <si>
    <t>村岡　雅江</t>
    <rPh sb="0" eb="2">
      <t>ムラオカ</t>
    </rPh>
    <rPh sb="3" eb="5">
      <t>マサエ</t>
    </rPh>
    <phoneticPr fontId="2"/>
  </si>
  <si>
    <t>調剤薬局ツルハドラッグ大堤店</t>
    <rPh sb="0" eb="2">
      <t>チョウザイ</t>
    </rPh>
    <rPh sb="2" eb="4">
      <t>ヤッキョク</t>
    </rPh>
    <rPh sb="11" eb="12">
      <t>オオ</t>
    </rPh>
    <rPh sb="12" eb="13">
      <t>ツツミ</t>
    </rPh>
    <rPh sb="13" eb="14">
      <t>テン</t>
    </rPh>
    <phoneticPr fontId="2"/>
  </si>
  <si>
    <t>村上　恵美子</t>
    <rPh sb="0" eb="2">
      <t>ムラカミ</t>
    </rPh>
    <rPh sb="3" eb="6">
      <t>エミコ</t>
    </rPh>
    <phoneticPr fontId="2"/>
  </si>
  <si>
    <t>村上　昌恵</t>
    <rPh sb="0" eb="2">
      <t>ムラカミ</t>
    </rPh>
    <rPh sb="3" eb="5">
      <t>マサエ</t>
    </rPh>
    <phoneticPr fontId="2"/>
  </si>
  <si>
    <t>無従事(本宮センター薬局)</t>
    <rPh sb="0" eb="1">
      <t>ム</t>
    </rPh>
    <rPh sb="1" eb="3">
      <t>ジュウジ</t>
    </rPh>
    <rPh sb="4" eb="6">
      <t>モトミヤ</t>
    </rPh>
    <rPh sb="10" eb="12">
      <t>ヤッキョク</t>
    </rPh>
    <phoneticPr fontId="2"/>
  </si>
  <si>
    <t>村山　健</t>
    <rPh sb="0" eb="2">
      <t>ムラヤマ</t>
    </rPh>
    <rPh sb="3" eb="4">
      <t>ケン</t>
    </rPh>
    <phoneticPr fontId="2"/>
  </si>
  <si>
    <t>アイン薬局東山店</t>
    <rPh sb="3" eb="5">
      <t>ヤッキョク</t>
    </rPh>
    <rPh sb="5" eb="7">
      <t>ヒガシヤマ</t>
    </rPh>
    <rPh sb="7" eb="8">
      <t>テン</t>
    </rPh>
    <phoneticPr fontId="2"/>
  </si>
  <si>
    <t>森　サワ子</t>
    <rPh sb="0" eb="1">
      <t>モリ</t>
    </rPh>
    <rPh sb="4" eb="5">
      <t>コ</t>
    </rPh>
    <phoneticPr fontId="2"/>
  </si>
  <si>
    <t>森　サワ子</t>
    <rPh sb="0" eb="1">
      <t>モリ</t>
    </rPh>
    <rPh sb="4" eb="5">
      <t>コ</t>
    </rPh>
    <phoneticPr fontId="4"/>
  </si>
  <si>
    <t>森　雅文</t>
    <rPh sb="0" eb="1">
      <t>モリ</t>
    </rPh>
    <rPh sb="2" eb="4">
      <t>マサフミ</t>
    </rPh>
    <phoneticPr fontId="2"/>
  </si>
  <si>
    <t>みどり薬局日高店</t>
    <rPh sb="3" eb="5">
      <t>ヤッキョク</t>
    </rPh>
    <rPh sb="5" eb="7">
      <t>ヒタカ</t>
    </rPh>
    <rPh sb="7" eb="8">
      <t>テン</t>
    </rPh>
    <phoneticPr fontId="2"/>
  </si>
  <si>
    <t>森内　智衣</t>
    <rPh sb="0" eb="2">
      <t>モリウチ</t>
    </rPh>
    <rPh sb="3" eb="4">
      <t>トモ</t>
    </rPh>
    <rPh sb="4" eb="5">
      <t>コロモ</t>
    </rPh>
    <phoneticPr fontId="2"/>
  </si>
  <si>
    <t>ほのぼの薬局</t>
    <rPh sb="4" eb="6">
      <t>ヤッキョク</t>
    </rPh>
    <phoneticPr fontId="2"/>
  </si>
  <si>
    <t>森川　則子</t>
    <rPh sb="0" eb="2">
      <t>モリカワ</t>
    </rPh>
    <rPh sb="3" eb="5">
      <t>ノリコ</t>
    </rPh>
    <phoneticPr fontId="2"/>
  </si>
  <si>
    <t>森川歯科医院</t>
    <rPh sb="0" eb="2">
      <t>モリカワ</t>
    </rPh>
    <rPh sb="2" eb="4">
      <t>シカ</t>
    </rPh>
    <rPh sb="4" eb="6">
      <t>イイン</t>
    </rPh>
    <phoneticPr fontId="2"/>
  </si>
  <si>
    <t>森塚　宗徳</t>
    <rPh sb="0" eb="1">
      <t>モリ</t>
    </rPh>
    <rPh sb="1" eb="2">
      <t>ヅカ</t>
    </rPh>
    <rPh sb="3" eb="5">
      <t>ムネノリ</t>
    </rPh>
    <phoneticPr fontId="2"/>
  </si>
  <si>
    <t>国立釜石病院</t>
    <rPh sb="0" eb="2">
      <t>コクリツ</t>
    </rPh>
    <rPh sb="2" eb="4">
      <t>カマイシ</t>
    </rPh>
    <rPh sb="4" eb="6">
      <t>ビョウイン</t>
    </rPh>
    <phoneticPr fontId="2"/>
  </si>
  <si>
    <t>守屋　彰子</t>
    <rPh sb="0" eb="2">
      <t>モリヤ</t>
    </rPh>
    <rPh sb="3" eb="5">
      <t>アキコ</t>
    </rPh>
    <phoneticPr fontId="2"/>
  </si>
  <si>
    <t>大手町薬局</t>
    <rPh sb="0" eb="3">
      <t>オオテマチ</t>
    </rPh>
    <rPh sb="3" eb="5">
      <t>ヤッキョク</t>
    </rPh>
    <phoneticPr fontId="2"/>
  </si>
  <si>
    <t>森谷　尚光</t>
    <rPh sb="0" eb="2">
      <t>モリヤ</t>
    </rPh>
    <rPh sb="3" eb="4">
      <t>ナオ</t>
    </rPh>
    <rPh sb="4" eb="5">
      <t>ヒカリ</t>
    </rPh>
    <phoneticPr fontId="2"/>
  </si>
  <si>
    <t>ﾓﾘﾔ</t>
    <phoneticPr fontId="2"/>
  </si>
  <si>
    <t>ﾀｶﾐﾂ</t>
    <phoneticPr fontId="2"/>
  </si>
  <si>
    <t>ハート薬局（ハロー薬局）</t>
    <rPh sb="3" eb="5">
      <t>ヤッキョク</t>
    </rPh>
    <rPh sb="9" eb="11">
      <t>ヤッキョク</t>
    </rPh>
    <phoneticPr fontId="2"/>
  </si>
  <si>
    <t>森谷　尚光</t>
    <rPh sb="0" eb="2">
      <t>モリヤ</t>
    </rPh>
    <rPh sb="3" eb="4">
      <t>ヒサシ</t>
    </rPh>
    <rPh sb="4" eb="5">
      <t>ヒカリ</t>
    </rPh>
    <phoneticPr fontId="2"/>
  </si>
  <si>
    <t>ハート薬局</t>
    <rPh sb="3" eb="5">
      <t>ヤッキョク</t>
    </rPh>
    <phoneticPr fontId="2"/>
  </si>
  <si>
    <t>八重樫　恭平</t>
    <rPh sb="0" eb="3">
      <t>ヤエガシ</t>
    </rPh>
    <rPh sb="4" eb="6">
      <t>キョウヘイ</t>
    </rPh>
    <phoneticPr fontId="2"/>
  </si>
  <si>
    <t>八重樫　徳子</t>
    <rPh sb="0" eb="3">
      <t>ヤエガシ</t>
    </rPh>
    <rPh sb="4" eb="6">
      <t>ノリコ</t>
    </rPh>
    <phoneticPr fontId="2"/>
  </si>
  <si>
    <t>つくし薬局舘合店</t>
    <rPh sb="3" eb="5">
      <t>ヤッキョク</t>
    </rPh>
    <rPh sb="5" eb="6">
      <t>タテ</t>
    </rPh>
    <rPh sb="6" eb="7">
      <t>アイ</t>
    </rPh>
    <rPh sb="7" eb="8">
      <t>テン</t>
    </rPh>
    <phoneticPr fontId="2"/>
  </si>
  <si>
    <t>八重樫　裕司</t>
    <rPh sb="0" eb="3">
      <t>ヤエガシ</t>
    </rPh>
    <rPh sb="4" eb="6">
      <t>ユウジ</t>
    </rPh>
    <phoneticPr fontId="2"/>
  </si>
  <si>
    <t>健康堂薬局駅前店</t>
    <rPh sb="0" eb="2">
      <t>ケンコウ</t>
    </rPh>
    <rPh sb="2" eb="3">
      <t>ドウ</t>
    </rPh>
    <rPh sb="3" eb="5">
      <t>ヤッキョク</t>
    </rPh>
    <rPh sb="5" eb="7">
      <t>エキマエ</t>
    </rPh>
    <rPh sb="7" eb="8">
      <t>テン</t>
    </rPh>
    <phoneticPr fontId="2"/>
  </si>
  <si>
    <t>八木　沙織</t>
    <rPh sb="0" eb="2">
      <t>ヤギ</t>
    </rPh>
    <rPh sb="3" eb="5">
      <t>サオリ</t>
    </rPh>
    <phoneticPr fontId="2"/>
  </si>
  <si>
    <t>八木　健彰</t>
    <rPh sb="0" eb="2">
      <t>ヤギ</t>
    </rPh>
    <rPh sb="3" eb="5">
      <t>タケアキ</t>
    </rPh>
    <phoneticPr fontId="2"/>
  </si>
  <si>
    <t>八木薬局</t>
    <rPh sb="0" eb="2">
      <t>ヤギ</t>
    </rPh>
    <rPh sb="2" eb="4">
      <t>ヤッキョク</t>
    </rPh>
    <phoneticPr fontId="2"/>
  </si>
  <si>
    <t>屋城　昌弘</t>
    <rPh sb="0" eb="1">
      <t>ヤ</t>
    </rPh>
    <rPh sb="1" eb="2">
      <t>シロ</t>
    </rPh>
    <rPh sb="3" eb="5">
      <t>マサヒロ</t>
    </rPh>
    <phoneticPr fontId="2"/>
  </si>
  <si>
    <t>ワカバ薬局</t>
    <rPh sb="3" eb="5">
      <t>ヤッキョク</t>
    </rPh>
    <phoneticPr fontId="2"/>
  </si>
  <si>
    <t>安原　孝郎</t>
    <rPh sb="0" eb="2">
      <t>ヤスハラ</t>
    </rPh>
    <rPh sb="3" eb="5">
      <t>タカオ</t>
    </rPh>
    <phoneticPr fontId="2"/>
  </si>
  <si>
    <t>無従事(材木町薬局)</t>
    <rPh sb="0" eb="1">
      <t>ム</t>
    </rPh>
    <rPh sb="1" eb="3">
      <t>ジュウジ</t>
    </rPh>
    <rPh sb="4" eb="7">
      <t>ザイモクチョウ</t>
    </rPh>
    <rPh sb="7" eb="9">
      <t>ヤッキョク</t>
    </rPh>
    <phoneticPr fontId="2"/>
  </si>
  <si>
    <t>材木町薬局</t>
    <rPh sb="0" eb="3">
      <t>ザイモクマチ</t>
    </rPh>
    <rPh sb="3" eb="5">
      <t>ヤッキョク</t>
    </rPh>
    <phoneticPr fontId="2"/>
  </si>
  <si>
    <t>谷地　恵理子</t>
    <rPh sb="0" eb="2">
      <t>ヤチ</t>
    </rPh>
    <rPh sb="3" eb="6">
      <t>エリコ</t>
    </rPh>
    <phoneticPr fontId="2"/>
  </si>
  <si>
    <t>県立一戸病院</t>
    <rPh sb="0" eb="2">
      <t>ケンリツ</t>
    </rPh>
    <rPh sb="2" eb="4">
      <t>イチノヘ</t>
    </rPh>
    <rPh sb="4" eb="6">
      <t>ビョウイン</t>
    </rPh>
    <phoneticPr fontId="2"/>
  </si>
  <si>
    <t>谷地　千明</t>
    <rPh sb="0" eb="2">
      <t>ヤチ</t>
    </rPh>
    <rPh sb="3" eb="5">
      <t>チアキ</t>
    </rPh>
    <phoneticPr fontId="2"/>
  </si>
  <si>
    <t>はやせ薬局</t>
    <rPh sb="3" eb="5">
      <t>ヤッキョク</t>
    </rPh>
    <phoneticPr fontId="2"/>
  </si>
  <si>
    <t>柳澤　丹精</t>
    <rPh sb="0" eb="2">
      <t>ヤナギサワ</t>
    </rPh>
    <rPh sb="3" eb="5">
      <t>タンセイ</t>
    </rPh>
    <phoneticPr fontId="4"/>
  </si>
  <si>
    <t>ヤナギサワ薬局</t>
    <rPh sb="5" eb="7">
      <t>ヤ</t>
    </rPh>
    <phoneticPr fontId="4"/>
  </si>
  <si>
    <t>柳田　博</t>
    <rPh sb="0" eb="2">
      <t>ヤナギダ</t>
    </rPh>
    <rPh sb="3" eb="4">
      <t>ヒロシ</t>
    </rPh>
    <phoneticPr fontId="2"/>
  </si>
  <si>
    <t>岩手医大</t>
    <rPh sb="0" eb="2">
      <t>イワテ</t>
    </rPh>
    <rPh sb="2" eb="4">
      <t>イダイ</t>
    </rPh>
    <phoneticPr fontId="2"/>
  </si>
  <si>
    <t>矢部　文彦</t>
    <rPh sb="0" eb="2">
      <t>ヤベ</t>
    </rPh>
    <rPh sb="3" eb="5">
      <t>フミヒコ</t>
    </rPh>
    <phoneticPr fontId="2"/>
  </si>
  <si>
    <t>スマイル薬局新町店</t>
    <rPh sb="4" eb="6">
      <t>ヤッキョク</t>
    </rPh>
    <rPh sb="6" eb="8">
      <t>シンマチ</t>
    </rPh>
    <rPh sb="8" eb="9">
      <t>テン</t>
    </rPh>
    <phoneticPr fontId="2"/>
  </si>
  <si>
    <t>山内　拓也</t>
    <rPh sb="0" eb="2">
      <t>ヤマウチ</t>
    </rPh>
    <rPh sb="3" eb="5">
      <t>タクヤ</t>
    </rPh>
    <phoneticPr fontId="2"/>
  </si>
  <si>
    <t>ﾔﾏｳﾁ</t>
    <phoneticPr fontId="2"/>
  </si>
  <si>
    <t>サンケア薬局県病前店</t>
    <rPh sb="4" eb="6">
      <t>ヤッキョク</t>
    </rPh>
    <rPh sb="6" eb="7">
      <t>ケン</t>
    </rPh>
    <rPh sb="7" eb="8">
      <t>ビョウ</t>
    </rPh>
    <rPh sb="8" eb="9">
      <t>マエ</t>
    </rPh>
    <rPh sb="9" eb="10">
      <t>テン</t>
    </rPh>
    <phoneticPr fontId="2"/>
  </si>
  <si>
    <t>山口　正</t>
    <rPh sb="0" eb="2">
      <t>ヤマグチ</t>
    </rPh>
    <rPh sb="3" eb="4">
      <t>タダシ</t>
    </rPh>
    <phoneticPr fontId="2"/>
  </si>
  <si>
    <t>むかいなかの調剤薬局</t>
    <rPh sb="6" eb="8">
      <t>チョウザイ</t>
    </rPh>
    <rPh sb="8" eb="10">
      <t>ヤッキョク</t>
    </rPh>
    <phoneticPr fontId="2"/>
  </si>
  <si>
    <t>山口　正</t>
    <rPh sb="0" eb="2">
      <t>ヤマグチ</t>
    </rPh>
    <rPh sb="3" eb="4">
      <t>タダシ</t>
    </rPh>
    <phoneticPr fontId="4"/>
  </si>
  <si>
    <t>むかいなかの調剤薬局</t>
    <rPh sb="6" eb="8">
      <t>チョウザイ</t>
    </rPh>
    <rPh sb="8" eb="10">
      <t>ヤ</t>
    </rPh>
    <phoneticPr fontId="4"/>
  </si>
  <si>
    <t>大和　圭二郎</t>
    <rPh sb="0" eb="2">
      <t>ヤマト</t>
    </rPh>
    <rPh sb="3" eb="6">
      <t>ケイジロウ</t>
    </rPh>
    <phoneticPr fontId="2"/>
  </si>
  <si>
    <t>月が丘薬局</t>
    <rPh sb="0" eb="1">
      <t>ツキ</t>
    </rPh>
    <rPh sb="2" eb="3">
      <t>オカ</t>
    </rPh>
    <rPh sb="3" eb="5">
      <t>ヤッキョク</t>
    </rPh>
    <phoneticPr fontId="2"/>
  </si>
  <si>
    <t>山本　とよみ</t>
    <rPh sb="0" eb="2">
      <t>ヤマモト</t>
    </rPh>
    <phoneticPr fontId="2"/>
  </si>
  <si>
    <t>山本　裕昭</t>
    <rPh sb="0" eb="2">
      <t>ヤマモト</t>
    </rPh>
    <rPh sb="3" eb="5">
      <t>ヒロアキ</t>
    </rPh>
    <phoneticPr fontId="2"/>
  </si>
  <si>
    <t>弓削　伸一</t>
    <rPh sb="0" eb="2">
      <t>ユゲ</t>
    </rPh>
    <rPh sb="3" eb="5">
      <t>シンイチ</t>
    </rPh>
    <phoneticPr fontId="4"/>
  </si>
  <si>
    <t>銀河薬局雫石店</t>
    <rPh sb="0" eb="2">
      <t>ギンガ</t>
    </rPh>
    <rPh sb="2" eb="4">
      <t>ヤ</t>
    </rPh>
    <rPh sb="4" eb="6">
      <t>シズクイシ</t>
    </rPh>
    <rPh sb="6" eb="7">
      <t>テン</t>
    </rPh>
    <phoneticPr fontId="4"/>
  </si>
  <si>
    <t>横井　舞</t>
    <rPh sb="0" eb="2">
      <t>ヨコイ</t>
    </rPh>
    <rPh sb="3" eb="4">
      <t>マイ</t>
    </rPh>
    <phoneticPr fontId="2"/>
  </si>
  <si>
    <t>みどり薬局佐倉河店</t>
    <rPh sb="3" eb="5">
      <t>ヤッキョク</t>
    </rPh>
    <rPh sb="5" eb="7">
      <t>サクラ</t>
    </rPh>
    <rPh sb="7" eb="8">
      <t>カワ</t>
    </rPh>
    <rPh sb="8" eb="9">
      <t>テン</t>
    </rPh>
    <phoneticPr fontId="2"/>
  </si>
  <si>
    <t>横澤　臣紀</t>
    <rPh sb="0" eb="2">
      <t>ヨコサワ</t>
    </rPh>
    <rPh sb="3" eb="4">
      <t>シン</t>
    </rPh>
    <rPh sb="4" eb="5">
      <t>オサム</t>
    </rPh>
    <phoneticPr fontId="2"/>
  </si>
  <si>
    <t>気仙中央薬局</t>
    <rPh sb="0" eb="2">
      <t>ケセン</t>
    </rPh>
    <rPh sb="2" eb="4">
      <t>チュウオウ</t>
    </rPh>
    <rPh sb="4" eb="6">
      <t>ヤッキョク</t>
    </rPh>
    <phoneticPr fontId="2"/>
  </si>
  <si>
    <t>横澤　臣紀</t>
    <rPh sb="0" eb="2">
      <t>ヨコサワ</t>
    </rPh>
    <rPh sb="3" eb="4">
      <t>ジン</t>
    </rPh>
    <rPh sb="4" eb="5">
      <t>ノリ</t>
    </rPh>
    <phoneticPr fontId="4"/>
  </si>
  <si>
    <t>横田　雅子</t>
    <rPh sb="0" eb="2">
      <t>ヨコタ</t>
    </rPh>
    <rPh sb="3" eb="5">
      <t>マサコ</t>
    </rPh>
    <phoneticPr fontId="4"/>
  </si>
  <si>
    <t>ひばり薬局</t>
    <rPh sb="3" eb="5">
      <t>ヤ</t>
    </rPh>
    <phoneticPr fontId="4"/>
  </si>
  <si>
    <t>吉田　悦子</t>
    <rPh sb="0" eb="2">
      <t>ヨシダ</t>
    </rPh>
    <rPh sb="3" eb="5">
      <t>エツコ</t>
    </rPh>
    <phoneticPr fontId="2"/>
  </si>
  <si>
    <t>吉田　久美子</t>
    <rPh sb="0" eb="2">
      <t>ヨシダ</t>
    </rPh>
    <rPh sb="3" eb="6">
      <t>クミコ</t>
    </rPh>
    <phoneticPr fontId="2"/>
  </si>
  <si>
    <t>つくし薬局猪川店</t>
    <rPh sb="3" eb="8">
      <t>ヤッキョクイカワテン</t>
    </rPh>
    <phoneticPr fontId="2"/>
  </si>
  <si>
    <t>吉田　健吾</t>
    <rPh sb="0" eb="2">
      <t>ヨシダ</t>
    </rPh>
    <rPh sb="3" eb="5">
      <t>ケンゴ</t>
    </rPh>
    <phoneticPr fontId="2"/>
  </si>
  <si>
    <t>ヨシダ調剤薬局</t>
    <rPh sb="3" eb="5">
      <t>チョウザイ</t>
    </rPh>
    <rPh sb="5" eb="7">
      <t>ヤッキョク</t>
    </rPh>
    <phoneticPr fontId="2"/>
  </si>
  <si>
    <t>吉田　洋枝</t>
    <rPh sb="0" eb="2">
      <t>ヨシダ</t>
    </rPh>
    <rPh sb="3" eb="5">
      <t>ヒロエ</t>
    </rPh>
    <phoneticPr fontId="2"/>
  </si>
  <si>
    <t>タカハシひかる薬局</t>
    <rPh sb="7" eb="9">
      <t>ヤッキョク</t>
    </rPh>
    <phoneticPr fontId="2"/>
  </si>
  <si>
    <t>吉田　博之</t>
    <rPh sb="0" eb="2">
      <t>ヨシダ</t>
    </rPh>
    <rPh sb="3" eb="5">
      <t>ヒロユキ</t>
    </rPh>
    <phoneticPr fontId="2"/>
  </si>
  <si>
    <t>吉田　裕美</t>
    <rPh sb="0" eb="2">
      <t>ヨシダ</t>
    </rPh>
    <rPh sb="3" eb="5">
      <t>ヒロミ</t>
    </rPh>
    <phoneticPr fontId="2"/>
  </si>
  <si>
    <t>吉田　和加子</t>
    <rPh sb="0" eb="2">
      <t>ヨシダ</t>
    </rPh>
    <rPh sb="3" eb="6">
      <t>ワカコ</t>
    </rPh>
    <phoneticPr fontId="2"/>
  </si>
  <si>
    <t>與那覇　定範</t>
    <rPh sb="0" eb="3">
      <t>ヨナハ</t>
    </rPh>
    <rPh sb="4" eb="6">
      <t>サダノリ</t>
    </rPh>
    <phoneticPr fontId="2"/>
  </si>
  <si>
    <t>せせらぎ薬局</t>
    <rPh sb="4" eb="6">
      <t>ヤッキョク</t>
    </rPh>
    <phoneticPr fontId="2"/>
  </si>
  <si>
    <t>米澤　優子</t>
    <rPh sb="0" eb="2">
      <t>ヨネザワ</t>
    </rPh>
    <rPh sb="3" eb="5">
      <t>ユウコ</t>
    </rPh>
    <phoneticPr fontId="2"/>
  </si>
  <si>
    <t>西和賀すみれ薬局</t>
    <rPh sb="0" eb="1">
      <t>ニシ</t>
    </rPh>
    <rPh sb="1" eb="3">
      <t>ワガ</t>
    </rPh>
    <rPh sb="6" eb="8">
      <t>ヤッキョク</t>
    </rPh>
    <phoneticPr fontId="2"/>
  </si>
  <si>
    <t>米島　茂樹</t>
    <rPh sb="0" eb="2">
      <t>ヨネシマ</t>
    </rPh>
    <rPh sb="3" eb="5">
      <t>シゲキ</t>
    </rPh>
    <phoneticPr fontId="2"/>
  </si>
  <si>
    <t>すばる薬局永井店</t>
    <rPh sb="3" eb="5">
      <t>ヤッキョク</t>
    </rPh>
    <rPh sb="5" eb="7">
      <t>ナガイ</t>
    </rPh>
    <rPh sb="7" eb="8">
      <t>テン</t>
    </rPh>
    <phoneticPr fontId="2"/>
  </si>
  <si>
    <t>米塚　聖和</t>
    <rPh sb="0" eb="1">
      <t>コメ</t>
    </rPh>
    <rPh sb="1" eb="2">
      <t>ツカ</t>
    </rPh>
    <rPh sb="3" eb="5">
      <t>セイワ</t>
    </rPh>
    <phoneticPr fontId="2"/>
  </si>
  <si>
    <t>みどり薬局西町店</t>
    <rPh sb="3" eb="5">
      <t>ヤッキョク</t>
    </rPh>
    <rPh sb="5" eb="6">
      <t>ニシ</t>
    </rPh>
    <rPh sb="6" eb="7">
      <t>マチ</t>
    </rPh>
    <rPh sb="7" eb="8">
      <t>テン</t>
    </rPh>
    <phoneticPr fontId="2"/>
  </si>
  <si>
    <t>野坂　明美</t>
    <rPh sb="0" eb="2">
      <t>ノサカ</t>
    </rPh>
    <rPh sb="3" eb="5">
      <t>アケミ</t>
    </rPh>
    <phoneticPr fontId="4"/>
  </si>
  <si>
    <t>本町薬局</t>
    <rPh sb="0" eb="2">
      <t>ホンチョウ</t>
    </rPh>
    <rPh sb="2" eb="4">
      <t>ヤ</t>
    </rPh>
    <phoneticPr fontId="4"/>
  </si>
  <si>
    <t>渡辺　典子</t>
    <rPh sb="0" eb="2">
      <t>ワタナベ</t>
    </rPh>
    <rPh sb="3" eb="5">
      <t>ノリコ</t>
    </rPh>
    <phoneticPr fontId="2"/>
  </si>
  <si>
    <t>阿部　司</t>
    <rPh sb="0" eb="2">
      <t>アベ</t>
    </rPh>
    <rPh sb="3" eb="4">
      <t>ツカサ</t>
    </rPh>
    <phoneticPr fontId="2"/>
  </si>
  <si>
    <t>佐々木　徹</t>
    <rPh sb="0" eb="3">
      <t>ササキ</t>
    </rPh>
    <rPh sb="4" eb="5">
      <t>トオル</t>
    </rPh>
    <phoneticPr fontId="2"/>
  </si>
  <si>
    <t>ﾄｵﾙ</t>
    <phoneticPr fontId="2"/>
  </si>
  <si>
    <t>かなん薬局</t>
    <rPh sb="3" eb="5">
      <t>ヤッキョク</t>
    </rPh>
    <phoneticPr fontId="2"/>
  </si>
  <si>
    <t>ｻｻｷ</t>
    <phoneticPr fontId="2"/>
  </si>
  <si>
    <t>山内　亮子</t>
    <rPh sb="0" eb="2">
      <t>ヤマウチ</t>
    </rPh>
    <rPh sb="3" eb="5">
      <t>リョウコ</t>
    </rPh>
    <phoneticPr fontId="2"/>
  </si>
  <si>
    <t>あさがお薬局</t>
    <rPh sb="4" eb="6">
      <t>ヤッキョク</t>
    </rPh>
    <phoneticPr fontId="2"/>
  </si>
  <si>
    <t>山内　亮子</t>
    <rPh sb="0" eb="2">
      <t>ヤマウチ</t>
    </rPh>
    <rPh sb="3" eb="5">
      <t>リョウコ</t>
    </rPh>
    <phoneticPr fontId="4"/>
  </si>
  <si>
    <t>あさがお薬局</t>
    <rPh sb="4" eb="6">
      <t>ヤ</t>
    </rPh>
    <phoneticPr fontId="4"/>
  </si>
  <si>
    <t>佐々木　克人</t>
    <rPh sb="0" eb="3">
      <t>ササキ</t>
    </rPh>
    <rPh sb="4" eb="6">
      <t>カツト</t>
    </rPh>
    <phoneticPr fontId="2"/>
  </si>
  <si>
    <t>ｶﾂﾄ</t>
    <phoneticPr fontId="2"/>
  </si>
  <si>
    <t>さくら調剤薬局</t>
    <rPh sb="3" eb="5">
      <t>チョウザイ</t>
    </rPh>
    <rPh sb="5" eb="7">
      <t>ヤッキョク</t>
    </rPh>
    <phoneticPr fontId="2"/>
  </si>
  <si>
    <t>佐々木　克人</t>
    <rPh sb="0" eb="3">
      <t>ササキ</t>
    </rPh>
    <rPh sb="4" eb="6">
      <t>カツヒト</t>
    </rPh>
    <phoneticPr fontId="2"/>
  </si>
  <si>
    <t>東　金一</t>
    <rPh sb="0" eb="1">
      <t>ヒガシ</t>
    </rPh>
    <rPh sb="2" eb="4">
      <t>キンイチ</t>
    </rPh>
    <phoneticPr fontId="2"/>
  </si>
  <si>
    <t>東大薬局</t>
    <rPh sb="0" eb="2">
      <t>トウダイ</t>
    </rPh>
    <rPh sb="2" eb="4">
      <t>ヤッキョク</t>
    </rPh>
    <phoneticPr fontId="2"/>
  </si>
  <si>
    <t>東　金一</t>
    <rPh sb="0" eb="1">
      <t>ヒガシ</t>
    </rPh>
    <rPh sb="2" eb="4">
      <t>キンイチ</t>
    </rPh>
    <phoneticPr fontId="4"/>
  </si>
  <si>
    <t>ｷﾝｲﾁ</t>
    <phoneticPr fontId="2"/>
  </si>
  <si>
    <t>東大薬局</t>
    <rPh sb="0" eb="2">
      <t>トウダイ</t>
    </rPh>
    <rPh sb="2" eb="4">
      <t>ヤ</t>
    </rPh>
    <phoneticPr fontId="4"/>
  </si>
  <si>
    <t>ﾋｶﾞｼ</t>
    <phoneticPr fontId="2"/>
  </si>
  <si>
    <t>新妻　龍子</t>
    <rPh sb="0" eb="2">
      <t>ニイツマ</t>
    </rPh>
    <rPh sb="3" eb="5">
      <t>リュウコ</t>
    </rPh>
    <phoneticPr fontId="2"/>
  </si>
  <si>
    <t>オーロラ薬局沼宮内店(ｵｰﾛﾗ薬局)</t>
    <rPh sb="4" eb="6">
      <t>ヤッキョク</t>
    </rPh>
    <rPh sb="6" eb="9">
      <t>ヌマクナイ</t>
    </rPh>
    <rPh sb="9" eb="10">
      <t>テン</t>
    </rPh>
    <rPh sb="15" eb="17">
      <t>ヤッキョク</t>
    </rPh>
    <phoneticPr fontId="2"/>
  </si>
  <si>
    <t>オーロラ薬局沼宮内店</t>
    <rPh sb="4" eb="6">
      <t>ヤッキョク</t>
    </rPh>
    <rPh sb="6" eb="10">
      <t>ヌマクナイテン</t>
    </rPh>
    <phoneticPr fontId="2"/>
  </si>
  <si>
    <t>オーロラ薬局沼宮内店</t>
    <rPh sb="4" eb="6">
      <t>ヤッキョク</t>
    </rPh>
    <rPh sb="6" eb="9">
      <t>ヌマクナイ</t>
    </rPh>
    <rPh sb="9" eb="10">
      <t>テン</t>
    </rPh>
    <phoneticPr fontId="2"/>
  </si>
  <si>
    <t>新妻　龍之</t>
    <rPh sb="0" eb="2">
      <t>ニイツマ</t>
    </rPh>
    <rPh sb="3" eb="4">
      <t>タツ</t>
    </rPh>
    <rPh sb="4" eb="5">
      <t>ユキ</t>
    </rPh>
    <phoneticPr fontId="2"/>
  </si>
  <si>
    <t>アロエ薬局</t>
    <rPh sb="3" eb="5">
      <t>ヤッキョク</t>
    </rPh>
    <phoneticPr fontId="2"/>
  </si>
  <si>
    <t>新妻　龍之</t>
    <rPh sb="0" eb="2">
      <t>ニイヅマ</t>
    </rPh>
    <rPh sb="3" eb="5">
      <t>タツユキ</t>
    </rPh>
    <phoneticPr fontId="2"/>
  </si>
  <si>
    <t>石田　昌玄</t>
    <rPh sb="0" eb="2">
      <t>イシダ</t>
    </rPh>
    <rPh sb="3" eb="4">
      <t>マサ</t>
    </rPh>
    <rPh sb="4" eb="5">
      <t>ゲン</t>
    </rPh>
    <phoneticPr fontId="2"/>
  </si>
  <si>
    <t>中田薬局小佐野店</t>
    <rPh sb="0" eb="4">
      <t>ナカタヤッキョク</t>
    </rPh>
    <rPh sb="4" eb="5">
      <t>コ</t>
    </rPh>
    <rPh sb="5" eb="7">
      <t>サノ</t>
    </rPh>
    <rPh sb="7" eb="8">
      <t>テン</t>
    </rPh>
    <phoneticPr fontId="2"/>
  </si>
  <si>
    <t>ｲｼﾀﾞ</t>
  </si>
  <si>
    <t>ｼｮｳｹﾞﾝ</t>
  </si>
  <si>
    <t>中田薬局小佐野店</t>
    <rPh sb="0" eb="2">
      <t>ナカタ</t>
    </rPh>
    <rPh sb="2" eb="4">
      <t>ヤッキョク</t>
    </rPh>
    <rPh sb="4" eb="5">
      <t>コ</t>
    </rPh>
    <rPh sb="5" eb="7">
      <t>サノ</t>
    </rPh>
    <rPh sb="7" eb="8">
      <t>テン</t>
    </rPh>
    <phoneticPr fontId="2"/>
  </si>
  <si>
    <t>川崎　卓</t>
    <rPh sb="0" eb="2">
      <t>カワサキ</t>
    </rPh>
    <rPh sb="3" eb="4">
      <t>スグル</t>
    </rPh>
    <phoneticPr fontId="2"/>
  </si>
  <si>
    <t>さんぺい薬局</t>
    <rPh sb="4" eb="6">
      <t>ヤッキョク</t>
    </rPh>
    <phoneticPr fontId="2"/>
  </si>
  <si>
    <t>川崎　卓</t>
    <rPh sb="0" eb="2">
      <t>カワサキ</t>
    </rPh>
    <rPh sb="3" eb="4">
      <t>タク</t>
    </rPh>
    <phoneticPr fontId="2"/>
  </si>
  <si>
    <t>19:45-21:00</t>
    <phoneticPr fontId="2"/>
  </si>
  <si>
    <t>宮古合同庁舎(宮古保健所)</t>
    <rPh sb="0" eb="2">
      <t>ミヤコ</t>
    </rPh>
    <rPh sb="2" eb="4">
      <t>ゴウドウ</t>
    </rPh>
    <rPh sb="4" eb="6">
      <t>チョウシャ</t>
    </rPh>
    <rPh sb="7" eb="9">
      <t>ミヤコ</t>
    </rPh>
    <rPh sb="9" eb="11">
      <t>ホケン</t>
    </rPh>
    <rPh sb="11" eb="12">
      <t>ショ</t>
    </rPh>
    <phoneticPr fontId="2"/>
  </si>
  <si>
    <t>吉田　圭一</t>
    <rPh sb="0" eb="2">
      <t>ヨシダ</t>
    </rPh>
    <rPh sb="3" eb="5">
      <t>ケイイチ</t>
    </rPh>
    <phoneticPr fontId="2"/>
  </si>
  <si>
    <t>健康堂薬局駅前店</t>
  </si>
  <si>
    <t>長島　健太郎</t>
    <rPh sb="0" eb="2">
      <t>ナガシマ</t>
    </rPh>
    <rPh sb="3" eb="4">
      <t>ケン</t>
    </rPh>
    <rPh sb="4" eb="6">
      <t>タロウ</t>
    </rPh>
    <phoneticPr fontId="2"/>
  </si>
  <si>
    <t>あすなろ薬局</t>
    <rPh sb="4" eb="6">
      <t>ヤッキョク</t>
    </rPh>
    <phoneticPr fontId="2"/>
  </si>
  <si>
    <t>長島　健太郎</t>
    <rPh sb="0" eb="2">
      <t>ナガシマ</t>
    </rPh>
    <rPh sb="3" eb="6">
      <t>ケンタロウ</t>
    </rPh>
    <phoneticPr fontId="2"/>
  </si>
  <si>
    <t>長嶋　健太郎</t>
    <rPh sb="0" eb="2">
      <t>ナガシマ</t>
    </rPh>
    <rPh sb="3" eb="6">
      <t>ケンタロウ</t>
    </rPh>
    <phoneticPr fontId="2"/>
  </si>
  <si>
    <t>袴田　達也</t>
    <rPh sb="0" eb="2">
      <t>ハカマダ</t>
    </rPh>
    <rPh sb="3" eb="5">
      <t>タツヤ</t>
    </rPh>
    <phoneticPr fontId="2"/>
  </si>
  <si>
    <t>中田薬局上中島店（小佐野店）</t>
    <rPh sb="0" eb="2">
      <t>ナカタ</t>
    </rPh>
    <rPh sb="2" eb="4">
      <t>ヤッキョク</t>
    </rPh>
    <rPh sb="4" eb="5">
      <t>ウエ</t>
    </rPh>
    <rPh sb="5" eb="7">
      <t>ナカシマ</t>
    </rPh>
    <rPh sb="7" eb="8">
      <t>テン</t>
    </rPh>
    <rPh sb="9" eb="12">
      <t>コサノ</t>
    </rPh>
    <rPh sb="12" eb="13">
      <t>テン</t>
    </rPh>
    <phoneticPr fontId="2"/>
  </si>
  <si>
    <t>中田薬局上中島店</t>
    <rPh sb="0" eb="4">
      <t>ナカタヤッキョク</t>
    </rPh>
    <rPh sb="4" eb="5">
      <t>ウエ</t>
    </rPh>
    <rPh sb="5" eb="7">
      <t>ナカシマ</t>
    </rPh>
    <rPh sb="7" eb="8">
      <t>テン</t>
    </rPh>
    <phoneticPr fontId="2"/>
  </si>
  <si>
    <t>ﾊｶﾏﾀﾞ</t>
  </si>
  <si>
    <t>ﾀﾂﾔ</t>
  </si>
  <si>
    <t>ハロー薬局</t>
    <rPh sb="3" eb="5">
      <t>ヤッキョク</t>
    </rPh>
    <phoneticPr fontId="2"/>
  </si>
  <si>
    <t>平石　淳子</t>
    <rPh sb="0" eb="2">
      <t>ヒライシ</t>
    </rPh>
    <rPh sb="3" eb="5">
      <t>ジュンコ</t>
    </rPh>
    <phoneticPr fontId="2"/>
  </si>
  <si>
    <t>冨山　道彦</t>
    <rPh sb="0" eb="2">
      <t>トミヤマ</t>
    </rPh>
    <rPh sb="3" eb="5">
      <t>ミチヒコ</t>
    </rPh>
    <phoneticPr fontId="2"/>
  </si>
  <si>
    <t>盛岡市立病院</t>
    <rPh sb="0" eb="2">
      <t>モリオカ</t>
    </rPh>
    <rPh sb="2" eb="4">
      <t>シリツ</t>
    </rPh>
    <rPh sb="4" eb="6">
      <t>ビョウイン</t>
    </rPh>
    <phoneticPr fontId="2"/>
  </si>
  <si>
    <t>冨山　道彦</t>
    <rPh sb="0" eb="2">
      <t>トミヤマ</t>
    </rPh>
    <rPh sb="3" eb="5">
      <t>ミチヒコ</t>
    </rPh>
    <phoneticPr fontId="4"/>
  </si>
  <si>
    <t>ﾐﾁﾋｺ</t>
    <phoneticPr fontId="2"/>
  </si>
  <si>
    <t>盛岡市立病院</t>
    <rPh sb="0" eb="2">
      <t>モリオカ</t>
    </rPh>
    <rPh sb="2" eb="4">
      <t>シリツ</t>
    </rPh>
    <rPh sb="4" eb="6">
      <t>ビョウイン</t>
    </rPh>
    <phoneticPr fontId="4"/>
  </si>
  <si>
    <t>ﾄﾐﾔﾏ</t>
    <phoneticPr fontId="2"/>
  </si>
  <si>
    <t>盛岡市立病院</t>
    <rPh sb="0" eb="2">
      <t>モリオカ</t>
    </rPh>
    <rPh sb="2" eb="3">
      <t>シ</t>
    </rPh>
    <rPh sb="3" eb="4">
      <t>リツ</t>
    </rPh>
    <rPh sb="4" eb="6">
      <t>ビョウイン</t>
    </rPh>
    <phoneticPr fontId="2"/>
  </si>
  <si>
    <t>小泉　千明</t>
    <rPh sb="0" eb="2">
      <t>コイズミ</t>
    </rPh>
    <rPh sb="3" eb="5">
      <t>チアキ</t>
    </rPh>
    <phoneticPr fontId="2"/>
  </si>
  <si>
    <t>ツルハドラッグ上田店</t>
    <rPh sb="7" eb="9">
      <t>ウエダ</t>
    </rPh>
    <rPh sb="9" eb="10">
      <t>テン</t>
    </rPh>
    <phoneticPr fontId="2"/>
  </si>
  <si>
    <t>小笠原　修二</t>
    <rPh sb="0" eb="3">
      <t>オガサワラ</t>
    </rPh>
    <rPh sb="4" eb="6">
      <t>シュウジ</t>
    </rPh>
    <phoneticPr fontId="2"/>
  </si>
  <si>
    <t>ｼｭｳｼﾞ</t>
    <phoneticPr fontId="2"/>
  </si>
  <si>
    <t>ｼｭｳｼﾞ</t>
  </si>
  <si>
    <t>釜石のぞみ病院</t>
    <rPh sb="0" eb="2">
      <t>カマイシ</t>
    </rPh>
    <rPh sb="5" eb="7">
      <t>ビョウイン</t>
    </rPh>
    <phoneticPr fontId="2"/>
  </si>
  <si>
    <t>高橋　菜穂子</t>
    <rPh sb="0" eb="2">
      <t>タカハシ</t>
    </rPh>
    <rPh sb="3" eb="6">
      <t>ナオコ</t>
    </rPh>
    <phoneticPr fontId="2"/>
  </si>
  <si>
    <t>くすりの情報センター</t>
    <rPh sb="4" eb="6">
      <t>ジョウホウ</t>
    </rPh>
    <phoneticPr fontId="2"/>
  </si>
  <si>
    <t>ﾅｵｺ</t>
    <phoneticPr fontId="2"/>
  </si>
  <si>
    <t>髙橋　菜穂子</t>
    <rPh sb="0" eb="2">
      <t>タカハシ</t>
    </rPh>
    <rPh sb="3" eb="6">
      <t>ナオコ</t>
    </rPh>
    <phoneticPr fontId="2"/>
  </si>
  <si>
    <t>阿部　佳子</t>
    <rPh sb="0" eb="2">
      <t>アベ</t>
    </rPh>
    <rPh sb="3" eb="5">
      <t>ケイコ</t>
    </rPh>
    <phoneticPr fontId="2"/>
  </si>
  <si>
    <t>やまぶき薬局</t>
    <rPh sb="4" eb="6">
      <t>ヤッキョク</t>
    </rPh>
    <phoneticPr fontId="2"/>
  </si>
  <si>
    <t>小倉　千枝子</t>
    <rPh sb="0" eb="2">
      <t>オグラ</t>
    </rPh>
    <rPh sb="3" eb="6">
      <t>チエコ</t>
    </rPh>
    <phoneticPr fontId="2"/>
  </si>
  <si>
    <t>ｵｸﾞﾗ</t>
    <phoneticPr fontId="2"/>
  </si>
  <si>
    <t>菊地　瑞恵</t>
    <rPh sb="0" eb="2">
      <t>キクチ</t>
    </rPh>
    <rPh sb="3" eb="5">
      <t>ミズエ</t>
    </rPh>
    <phoneticPr fontId="2"/>
  </si>
  <si>
    <t>ﾐｽﾞｴ</t>
    <phoneticPr fontId="2"/>
  </si>
  <si>
    <t>ながい薬局</t>
    <rPh sb="3" eb="5">
      <t>ヤッキョク</t>
    </rPh>
    <phoneticPr fontId="2"/>
  </si>
  <si>
    <t>菊池　瑞穂</t>
    <rPh sb="0" eb="2">
      <t>キクチ</t>
    </rPh>
    <rPh sb="3" eb="5">
      <t>ミズホ</t>
    </rPh>
    <phoneticPr fontId="2"/>
  </si>
  <si>
    <t>三田　弘子</t>
    <rPh sb="0" eb="2">
      <t>ミタ</t>
    </rPh>
    <rPh sb="3" eb="5">
      <t>ヒロコ</t>
    </rPh>
    <phoneticPr fontId="2"/>
  </si>
  <si>
    <t>天神町薬局</t>
    <rPh sb="0" eb="2">
      <t>テンジン</t>
    </rPh>
    <rPh sb="2" eb="3">
      <t>マチ</t>
    </rPh>
    <rPh sb="3" eb="5">
      <t>ヤッキョク</t>
    </rPh>
    <phoneticPr fontId="2"/>
  </si>
  <si>
    <t>ﾐﾀ</t>
    <phoneticPr fontId="2"/>
  </si>
  <si>
    <t>ﾋﾛｺ</t>
    <phoneticPr fontId="2"/>
  </si>
  <si>
    <t>村井　悦子</t>
    <rPh sb="0" eb="2">
      <t>ムライ</t>
    </rPh>
    <rPh sb="3" eb="5">
      <t>エツコ</t>
    </rPh>
    <phoneticPr fontId="2"/>
  </si>
  <si>
    <t>村井　悦子</t>
    <rPh sb="0" eb="2">
      <t>ムライ</t>
    </rPh>
    <rPh sb="3" eb="5">
      <t>エツコ</t>
    </rPh>
    <phoneticPr fontId="4"/>
  </si>
  <si>
    <t>ﾑﾗｲ</t>
    <phoneticPr fontId="2"/>
  </si>
  <si>
    <t>田中　温子</t>
    <rPh sb="0" eb="2">
      <t>タナカ</t>
    </rPh>
    <rPh sb="3" eb="5">
      <t>アツコ</t>
    </rPh>
    <phoneticPr fontId="2"/>
  </si>
  <si>
    <t>県立遠野病院(大迫地域診療ｾﾝﾀｰ)</t>
    <rPh sb="0" eb="2">
      <t>ケンリツ</t>
    </rPh>
    <rPh sb="2" eb="4">
      <t>トオノ</t>
    </rPh>
    <rPh sb="4" eb="6">
      <t>ビョウイン</t>
    </rPh>
    <rPh sb="7" eb="9">
      <t>オオハサマ</t>
    </rPh>
    <rPh sb="9" eb="11">
      <t>チイキ</t>
    </rPh>
    <rPh sb="11" eb="13">
      <t>シンリョウ</t>
    </rPh>
    <phoneticPr fontId="2"/>
  </si>
  <si>
    <t>田中　温子</t>
    <rPh sb="0" eb="2">
      <t>タナカ</t>
    </rPh>
    <rPh sb="3" eb="5">
      <t>アツコ</t>
    </rPh>
    <phoneticPr fontId="4"/>
  </si>
  <si>
    <t>小笠原　慈夫</t>
    <rPh sb="0" eb="3">
      <t>オガサワラ</t>
    </rPh>
    <rPh sb="4" eb="6">
      <t>シゲオ</t>
    </rPh>
    <phoneticPr fontId="2"/>
  </si>
  <si>
    <t>かたくり薬局</t>
    <rPh sb="4" eb="6">
      <t>ヤッキョク</t>
    </rPh>
    <phoneticPr fontId="2"/>
  </si>
  <si>
    <t>ﾔｽｵ</t>
    <phoneticPr fontId="2"/>
  </si>
  <si>
    <t>高林　江美</t>
    <rPh sb="0" eb="2">
      <t>タカバヤシ</t>
    </rPh>
    <rPh sb="3" eb="5">
      <t>エミ</t>
    </rPh>
    <phoneticPr fontId="2"/>
  </si>
  <si>
    <t>ﾀｶﾊﾞﾔｼ</t>
    <phoneticPr fontId="2"/>
  </si>
  <si>
    <t>ｴﾐ</t>
    <phoneticPr fontId="2"/>
  </si>
  <si>
    <t>高橋　道子</t>
    <rPh sb="0" eb="2">
      <t>タカハシ</t>
    </rPh>
    <rPh sb="3" eb="5">
      <t>ミチコ</t>
    </rPh>
    <phoneticPr fontId="2"/>
  </si>
  <si>
    <t>八角病院</t>
    <rPh sb="0" eb="2">
      <t>ヤスミ</t>
    </rPh>
    <rPh sb="2" eb="4">
      <t>ビョウイン</t>
    </rPh>
    <phoneticPr fontId="2"/>
  </si>
  <si>
    <t>伊藤　明人</t>
    <rPh sb="0" eb="2">
      <t>イトウ</t>
    </rPh>
    <rPh sb="3" eb="5">
      <t>アキト</t>
    </rPh>
    <phoneticPr fontId="2"/>
  </si>
  <si>
    <t>ｱｷﾄ</t>
    <phoneticPr fontId="2"/>
  </si>
  <si>
    <t>伊藤　明人</t>
    <rPh sb="0" eb="2">
      <t>イトウ</t>
    </rPh>
    <rPh sb="3" eb="5">
      <t>アキヒト</t>
    </rPh>
    <phoneticPr fontId="2"/>
  </si>
  <si>
    <t>宮手　義和</t>
    <rPh sb="0" eb="1">
      <t>ミヤ</t>
    </rPh>
    <rPh sb="1" eb="2">
      <t>テ</t>
    </rPh>
    <rPh sb="3" eb="5">
      <t>ヨシカズ</t>
    </rPh>
    <phoneticPr fontId="2"/>
  </si>
  <si>
    <t>岩手県医薬品衛生検査センター</t>
    <rPh sb="0" eb="3">
      <t>イワテケン</t>
    </rPh>
    <rPh sb="3" eb="6">
      <t>イヤクヒン</t>
    </rPh>
    <rPh sb="6" eb="8">
      <t>エイセイ</t>
    </rPh>
    <rPh sb="8" eb="10">
      <t>ケンサ</t>
    </rPh>
    <phoneticPr fontId="2"/>
  </si>
  <si>
    <t>宮手　義和</t>
    <rPh sb="0" eb="2">
      <t>ミヤテ</t>
    </rPh>
    <rPh sb="3" eb="5">
      <t>ヨシカズ</t>
    </rPh>
    <phoneticPr fontId="2"/>
  </si>
  <si>
    <t>ﾐﾔﾃ</t>
    <phoneticPr fontId="2"/>
  </si>
  <si>
    <t>ﾖｼｶｽﾞ</t>
    <phoneticPr fontId="2"/>
  </si>
  <si>
    <t>平原　芳子</t>
    <rPh sb="0" eb="2">
      <t>ヒラハラ</t>
    </rPh>
    <rPh sb="3" eb="5">
      <t>ヨシコ</t>
    </rPh>
    <phoneticPr fontId="2"/>
  </si>
  <si>
    <t>はるかぜ調剤薬局(孝仁病院)</t>
    <rPh sb="4" eb="6">
      <t>チョウザイ</t>
    </rPh>
    <rPh sb="6" eb="8">
      <t>ヤッキョク</t>
    </rPh>
    <rPh sb="9" eb="10">
      <t>タカシ</t>
    </rPh>
    <rPh sb="10" eb="11">
      <t>ジン</t>
    </rPh>
    <rPh sb="11" eb="13">
      <t>ビョウイン</t>
    </rPh>
    <phoneticPr fontId="2"/>
  </si>
  <si>
    <t>柴田　美佐子</t>
    <rPh sb="0" eb="2">
      <t>シバタ</t>
    </rPh>
    <rPh sb="3" eb="6">
      <t>ミサコ</t>
    </rPh>
    <phoneticPr fontId="2"/>
  </si>
  <si>
    <t>なごみ薬局</t>
    <rPh sb="3" eb="5">
      <t>ヤッキョク</t>
    </rPh>
    <phoneticPr fontId="2"/>
  </si>
  <si>
    <t>ｼﾊﾞﾀ</t>
    <phoneticPr fontId="2"/>
  </si>
  <si>
    <t>ﾐｻｺ</t>
    <phoneticPr fontId="2"/>
  </si>
  <si>
    <t>柴田　美佐子</t>
    <rPh sb="0" eb="2">
      <t>シバタ</t>
    </rPh>
    <rPh sb="3" eb="6">
      <t>ミサコ</t>
    </rPh>
    <phoneticPr fontId="4"/>
  </si>
  <si>
    <t>なごみ薬局</t>
    <rPh sb="3" eb="5">
      <t>ヤ</t>
    </rPh>
    <phoneticPr fontId="4"/>
  </si>
  <si>
    <t>金澤　貴子</t>
    <rPh sb="0" eb="2">
      <t>カナザワ</t>
    </rPh>
    <rPh sb="3" eb="5">
      <t>タカコ</t>
    </rPh>
    <phoneticPr fontId="2"/>
  </si>
  <si>
    <t>ﾀｶｺ</t>
    <phoneticPr fontId="2"/>
  </si>
  <si>
    <t>ﾀｶｺ</t>
    <phoneticPr fontId="2"/>
  </si>
  <si>
    <t>佐藤　拓洋</t>
    <rPh sb="0" eb="2">
      <t>サトウ</t>
    </rPh>
    <rPh sb="3" eb="5">
      <t>タクヨウ</t>
    </rPh>
    <phoneticPr fontId="2"/>
  </si>
  <si>
    <t>つくし薬局大町店</t>
    <rPh sb="3" eb="5">
      <t>ヤッキョク</t>
    </rPh>
    <rPh sb="5" eb="7">
      <t>オオマチ</t>
    </rPh>
    <rPh sb="7" eb="8">
      <t>テン</t>
    </rPh>
    <phoneticPr fontId="2"/>
  </si>
  <si>
    <t>佐藤　拓洋</t>
    <rPh sb="0" eb="2">
      <t>サトウ</t>
    </rPh>
    <rPh sb="3" eb="4">
      <t>ヒラク</t>
    </rPh>
    <rPh sb="4" eb="5">
      <t>ヨウ</t>
    </rPh>
    <phoneticPr fontId="2"/>
  </si>
  <si>
    <t>つくし薬局中妻店</t>
    <rPh sb="3" eb="5">
      <t>ヤッキョク</t>
    </rPh>
    <rPh sb="5" eb="7">
      <t>ナカツマ</t>
    </rPh>
    <rPh sb="7" eb="8">
      <t>テン</t>
    </rPh>
    <phoneticPr fontId="2"/>
  </si>
  <si>
    <t>ﾀｸﾋﾛ</t>
  </si>
  <si>
    <t>佐藤　拓洋</t>
    <rPh sb="0" eb="2">
      <t>サトウ</t>
    </rPh>
    <rPh sb="3" eb="4">
      <t>タク</t>
    </rPh>
    <phoneticPr fontId="2"/>
  </si>
  <si>
    <t>齋藤　宏一</t>
    <rPh sb="0" eb="2">
      <t>サイトウ</t>
    </rPh>
    <rPh sb="3" eb="5">
      <t>コウイチ</t>
    </rPh>
    <phoneticPr fontId="2"/>
  </si>
  <si>
    <t>なでしこ薬局(やまぶき薬局)</t>
    <rPh sb="4" eb="6">
      <t>ヤッキョク</t>
    </rPh>
    <rPh sb="11" eb="13">
      <t>ヤッキョク</t>
    </rPh>
    <phoneticPr fontId="2"/>
  </si>
  <si>
    <t>ｻｲﾄｳ</t>
    <phoneticPr fontId="2"/>
  </si>
  <si>
    <t>なでしこ薬局</t>
    <rPh sb="4" eb="6">
      <t>ヤッキョク</t>
    </rPh>
    <phoneticPr fontId="2"/>
  </si>
  <si>
    <t>齋藤　宏一</t>
    <rPh sb="0" eb="2">
      <t>サイトウ</t>
    </rPh>
    <rPh sb="3" eb="5">
      <t>ヒロカズ</t>
    </rPh>
    <phoneticPr fontId="2"/>
  </si>
  <si>
    <t>松田　智行</t>
    <rPh sb="0" eb="2">
      <t>マツダ</t>
    </rPh>
    <rPh sb="3" eb="5">
      <t>トモユキ</t>
    </rPh>
    <phoneticPr fontId="2"/>
  </si>
  <si>
    <t>中田薬局松倉店</t>
    <rPh sb="0" eb="2">
      <t>ナカタ</t>
    </rPh>
    <rPh sb="2" eb="4">
      <t>ヤッキョク</t>
    </rPh>
    <rPh sb="4" eb="7">
      <t>マツクラテン</t>
    </rPh>
    <phoneticPr fontId="2"/>
  </si>
  <si>
    <t>ﾏﾂﾀﾞ</t>
  </si>
  <si>
    <t>ﾄﾓﾕｷ</t>
  </si>
  <si>
    <t>佐竹　尚司</t>
    <rPh sb="0" eb="2">
      <t>サタケ</t>
    </rPh>
    <rPh sb="3" eb="5">
      <t>ショウジ</t>
    </rPh>
    <phoneticPr fontId="2"/>
  </si>
  <si>
    <t>ｻﾀｹ</t>
    <phoneticPr fontId="2"/>
  </si>
  <si>
    <t>ｼｮｳｼﾞ</t>
    <phoneticPr fontId="2"/>
  </si>
  <si>
    <t>ｻﾀｹ</t>
  </si>
  <si>
    <t>ｼｮｳｼﾞ</t>
  </si>
  <si>
    <t>佐藤　千喜子</t>
    <rPh sb="0" eb="2">
      <t>サトウ</t>
    </rPh>
    <rPh sb="3" eb="6">
      <t>チカコ</t>
    </rPh>
    <phoneticPr fontId="2"/>
  </si>
  <si>
    <t>押切　昌子</t>
    <rPh sb="0" eb="2">
      <t>オシキリ</t>
    </rPh>
    <rPh sb="3" eb="5">
      <t>マサコ</t>
    </rPh>
    <phoneticPr fontId="2"/>
  </si>
  <si>
    <t>ﾖｼｺ</t>
    <phoneticPr fontId="2"/>
  </si>
  <si>
    <t>ｵｼｷﾘ</t>
    <phoneticPr fontId="2"/>
  </si>
  <si>
    <t>押切　昌子</t>
    <rPh sb="0" eb="2">
      <t>オシキリ</t>
    </rPh>
    <rPh sb="3" eb="5">
      <t>マサコ</t>
    </rPh>
    <phoneticPr fontId="4"/>
  </si>
  <si>
    <t>藤本　有紀</t>
    <rPh sb="0" eb="2">
      <t>フジモト</t>
    </rPh>
    <rPh sb="3" eb="5">
      <t>ユキ</t>
    </rPh>
    <phoneticPr fontId="2"/>
  </si>
  <si>
    <t>藤本　有紀</t>
    <rPh sb="0" eb="2">
      <t>フジモト</t>
    </rPh>
    <rPh sb="3" eb="4">
      <t>ユウ</t>
    </rPh>
    <rPh sb="4" eb="5">
      <t>キ</t>
    </rPh>
    <phoneticPr fontId="4"/>
  </si>
  <si>
    <t>熊谷　明知</t>
    <rPh sb="0" eb="2">
      <t>クマガイ</t>
    </rPh>
    <rPh sb="3" eb="4">
      <t>ア</t>
    </rPh>
    <rPh sb="4" eb="5">
      <t>トモ</t>
    </rPh>
    <phoneticPr fontId="2"/>
  </si>
  <si>
    <t>会営くすりの情報センター</t>
    <rPh sb="0" eb="1">
      <t>カイ</t>
    </rPh>
    <rPh sb="1" eb="2">
      <t>エイ</t>
    </rPh>
    <rPh sb="6" eb="8">
      <t>ジョウホウ</t>
    </rPh>
    <phoneticPr fontId="2"/>
  </si>
  <si>
    <t>熊谷　明知</t>
    <rPh sb="0" eb="2">
      <t>クマガイ</t>
    </rPh>
    <rPh sb="3" eb="4">
      <t>アキ</t>
    </rPh>
    <rPh sb="4" eb="5">
      <t>チ</t>
    </rPh>
    <phoneticPr fontId="2"/>
  </si>
  <si>
    <t>ｱｷﾄﾓ</t>
    <phoneticPr fontId="2"/>
  </si>
  <si>
    <t>熊谷　明知</t>
    <rPh sb="0" eb="2">
      <t>クマガイ</t>
    </rPh>
    <rPh sb="3" eb="5">
      <t>アケチ</t>
    </rPh>
    <phoneticPr fontId="2"/>
  </si>
  <si>
    <t>熊谷　明知</t>
    <rPh sb="0" eb="2">
      <t>クマガイ</t>
    </rPh>
    <rPh sb="3" eb="4">
      <t>アキ</t>
    </rPh>
    <rPh sb="4" eb="5">
      <t>トモ</t>
    </rPh>
    <phoneticPr fontId="2"/>
  </si>
  <si>
    <t>朝賀　千春</t>
    <rPh sb="0" eb="2">
      <t>アサカ</t>
    </rPh>
    <rPh sb="3" eb="5">
      <t>チハル</t>
    </rPh>
    <phoneticPr fontId="2"/>
  </si>
  <si>
    <t>ｱｻｶ</t>
    <phoneticPr fontId="2"/>
  </si>
  <si>
    <t>ﾁﾊﾙ</t>
    <phoneticPr fontId="2"/>
  </si>
  <si>
    <t>浅田　孝子</t>
    <rPh sb="0" eb="2">
      <t>アサダ</t>
    </rPh>
    <rPh sb="3" eb="5">
      <t>タカコ</t>
    </rPh>
    <phoneticPr fontId="2"/>
  </si>
  <si>
    <t>浅田　孝子</t>
    <rPh sb="0" eb="2">
      <t>アサダ</t>
    </rPh>
    <rPh sb="3" eb="5">
      <t>タカコ</t>
    </rPh>
    <phoneticPr fontId="4"/>
  </si>
  <si>
    <t>ｱｻﾀﾞ</t>
    <phoneticPr fontId="2"/>
  </si>
  <si>
    <t>栗原　悠輔</t>
    <rPh sb="0" eb="2">
      <t>クリハラ</t>
    </rPh>
    <rPh sb="3" eb="5">
      <t>ユウスケ</t>
    </rPh>
    <phoneticPr fontId="2"/>
  </si>
  <si>
    <t>川口　さち子</t>
    <rPh sb="0" eb="2">
      <t>カワグチ</t>
    </rPh>
    <rPh sb="5" eb="6">
      <t>コ</t>
    </rPh>
    <phoneticPr fontId="2"/>
  </si>
  <si>
    <t>三浦　敏子</t>
    <rPh sb="0" eb="2">
      <t>ミウラ</t>
    </rPh>
    <rPh sb="3" eb="5">
      <t>トシコ</t>
    </rPh>
    <phoneticPr fontId="2"/>
  </si>
  <si>
    <t>田老調剤薬局</t>
    <rPh sb="0" eb="2">
      <t>タロウ</t>
    </rPh>
    <rPh sb="2" eb="4">
      <t>チョウザイ</t>
    </rPh>
    <rPh sb="4" eb="6">
      <t>ヤッキョク</t>
    </rPh>
    <phoneticPr fontId="2"/>
  </si>
  <si>
    <t>大松　宏貴</t>
    <rPh sb="0" eb="2">
      <t>ダイマツ</t>
    </rPh>
    <rPh sb="3" eb="5">
      <t>ヒロタカ</t>
    </rPh>
    <phoneticPr fontId="2"/>
  </si>
  <si>
    <t>ｵｵﾏﾂ</t>
    <phoneticPr fontId="2"/>
  </si>
  <si>
    <t>ﾋﾛｷ</t>
    <phoneticPr fontId="2"/>
  </si>
  <si>
    <t>大松　宏貴</t>
    <rPh sb="0" eb="2">
      <t>オオマツ</t>
    </rPh>
    <rPh sb="3" eb="5">
      <t>ヒロタカ</t>
    </rPh>
    <phoneticPr fontId="2"/>
  </si>
  <si>
    <t>石坂　和憲</t>
    <rPh sb="0" eb="2">
      <t>イシザカ</t>
    </rPh>
    <rPh sb="3" eb="5">
      <t>カズノリ</t>
    </rPh>
    <phoneticPr fontId="2"/>
  </si>
  <si>
    <t>及川薬局田屋町店</t>
    <rPh sb="0" eb="2">
      <t>オイカワ</t>
    </rPh>
    <rPh sb="2" eb="4">
      <t>ヤッキョク</t>
    </rPh>
    <rPh sb="4" eb="6">
      <t>タヤ</t>
    </rPh>
    <rPh sb="6" eb="7">
      <t>マチ</t>
    </rPh>
    <rPh sb="7" eb="8">
      <t>テン</t>
    </rPh>
    <phoneticPr fontId="2"/>
  </si>
  <si>
    <t>梅村　和子</t>
    <rPh sb="0" eb="2">
      <t>ウメムラ</t>
    </rPh>
    <rPh sb="3" eb="5">
      <t>カズコ</t>
    </rPh>
    <phoneticPr fontId="2"/>
  </si>
  <si>
    <t>すばる薬局</t>
    <rPh sb="3" eb="5">
      <t>ヤッキョク</t>
    </rPh>
    <phoneticPr fontId="2"/>
  </si>
  <si>
    <t>ｳﾒﾑﾗ</t>
    <phoneticPr fontId="2"/>
  </si>
  <si>
    <t>四倉　雄二</t>
    <rPh sb="0" eb="2">
      <t>ヨツクラ</t>
    </rPh>
    <rPh sb="3" eb="5">
      <t>ユウジ</t>
    </rPh>
    <phoneticPr fontId="2"/>
  </si>
  <si>
    <t>盛岡つなぎ温泉病院</t>
    <rPh sb="0" eb="2">
      <t>モリオカ</t>
    </rPh>
    <rPh sb="5" eb="7">
      <t>オンセン</t>
    </rPh>
    <rPh sb="7" eb="9">
      <t>ビョウイン</t>
    </rPh>
    <phoneticPr fontId="2"/>
  </si>
  <si>
    <t>ﾖﾂｸﾗ</t>
    <phoneticPr fontId="2"/>
  </si>
  <si>
    <t>ﾕｳｼﾞ</t>
    <phoneticPr fontId="2"/>
  </si>
  <si>
    <t>四倉　雄二</t>
    <rPh sb="0" eb="2">
      <t>ヨツクラ</t>
    </rPh>
    <rPh sb="3" eb="5">
      <t>ユウジ</t>
    </rPh>
    <phoneticPr fontId="4"/>
  </si>
  <si>
    <t>町田　和敏</t>
    <rPh sb="0" eb="2">
      <t>マチダ</t>
    </rPh>
    <rPh sb="3" eb="5">
      <t>カズトシ</t>
    </rPh>
    <phoneticPr fontId="2"/>
  </si>
  <si>
    <t>ﾏﾁﾀﾞ</t>
  </si>
  <si>
    <t>ｶｽﾞﾄｼ</t>
  </si>
  <si>
    <t>三浦　美子</t>
    <rPh sb="0" eb="2">
      <t>ミウラ</t>
    </rPh>
    <rPh sb="3" eb="5">
      <t>ヨシコ</t>
    </rPh>
    <phoneticPr fontId="2"/>
  </si>
  <si>
    <t>小田島　郁子</t>
    <rPh sb="0" eb="3">
      <t>オダシマ</t>
    </rPh>
    <rPh sb="4" eb="6">
      <t>イクコ</t>
    </rPh>
    <phoneticPr fontId="2"/>
  </si>
  <si>
    <t>小田島薬局</t>
    <rPh sb="0" eb="3">
      <t>オダシマ</t>
    </rPh>
    <rPh sb="3" eb="5">
      <t>ヤッキョク</t>
    </rPh>
    <phoneticPr fontId="2"/>
  </si>
  <si>
    <t>藤井　純也</t>
    <rPh sb="0" eb="2">
      <t>フジイ</t>
    </rPh>
    <rPh sb="3" eb="5">
      <t>ジュンヤ</t>
    </rPh>
    <phoneticPr fontId="2"/>
  </si>
  <si>
    <t>藤井　純也</t>
    <rPh sb="0" eb="2">
      <t>フジイ</t>
    </rPh>
    <rPh sb="3" eb="5">
      <t>ジュンヤ</t>
    </rPh>
    <phoneticPr fontId="4"/>
  </si>
  <si>
    <t>アヤメ薬局</t>
    <rPh sb="3" eb="5">
      <t>ヤ</t>
    </rPh>
    <phoneticPr fontId="4"/>
  </si>
  <si>
    <t>松橋　昌平</t>
    <rPh sb="0" eb="2">
      <t>マツハシ</t>
    </rPh>
    <rPh sb="3" eb="5">
      <t>ショウヘイ</t>
    </rPh>
    <phoneticPr fontId="2"/>
  </si>
  <si>
    <t>つくし薬局前沢店</t>
    <rPh sb="3" eb="5">
      <t>ヤッキョク</t>
    </rPh>
    <rPh sb="5" eb="7">
      <t>マエサワ</t>
    </rPh>
    <rPh sb="7" eb="8">
      <t>テン</t>
    </rPh>
    <phoneticPr fontId="2"/>
  </si>
  <si>
    <t>古里　歩美</t>
    <rPh sb="0" eb="2">
      <t>フルサト</t>
    </rPh>
    <rPh sb="3" eb="5">
      <t>アユミ</t>
    </rPh>
    <phoneticPr fontId="2"/>
  </si>
  <si>
    <t>053</t>
    <phoneticPr fontId="2"/>
  </si>
  <si>
    <t>古舘　真知子</t>
    <rPh sb="0" eb="2">
      <t>フルダテ</t>
    </rPh>
    <rPh sb="3" eb="6">
      <t>マチコ</t>
    </rPh>
    <phoneticPr fontId="2"/>
  </si>
  <si>
    <t>オーロラ薬局</t>
    <rPh sb="4" eb="6">
      <t>ヤッキョク</t>
    </rPh>
    <phoneticPr fontId="2"/>
  </si>
  <si>
    <t>古舘　真知子</t>
    <rPh sb="0" eb="2">
      <t>フルダテ</t>
    </rPh>
    <rPh sb="3" eb="6">
      <t>マチコ</t>
    </rPh>
    <phoneticPr fontId="4"/>
  </si>
  <si>
    <t>054</t>
    <phoneticPr fontId="2"/>
  </si>
  <si>
    <t>内田　一幸</t>
    <rPh sb="0" eb="2">
      <t>ウチダ</t>
    </rPh>
    <rPh sb="3" eb="5">
      <t>カズユキ</t>
    </rPh>
    <phoneticPr fontId="2"/>
  </si>
  <si>
    <t>クローバー薬局</t>
    <rPh sb="5" eb="7">
      <t>ヤッキョク</t>
    </rPh>
    <phoneticPr fontId="2"/>
  </si>
  <si>
    <t>クローバー薬局飯岡店</t>
    <rPh sb="5" eb="7">
      <t>ヤッキョク</t>
    </rPh>
    <rPh sb="7" eb="10">
      <t>イイオカテン</t>
    </rPh>
    <phoneticPr fontId="2"/>
  </si>
  <si>
    <t>クローバー薬局飯岡店</t>
    <rPh sb="5" eb="7">
      <t>ヤッキョク</t>
    </rPh>
    <rPh sb="7" eb="9">
      <t>イイオカ</t>
    </rPh>
    <rPh sb="9" eb="10">
      <t>テン</t>
    </rPh>
    <phoneticPr fontId="2"/>
  </si>
  <si>
    <t>岩坂　一士</t>
    <rPh sb="0" eb="2">
      <t>イワサカ</t>
    </rPh>
    <rPh sb="3" eb="5">
      <t>カズシ</t>
    </rPh>
    <phoneticPr fontId="2"/>
  </si>
  <si>
    <t>河野　真里</t>
    <rPh sb="0" eb="2">
      <t>カワノ</t>
    </rPh>
    <rPh sb="3" eb="5">
      <t>マリ</t>
    </rPh>
    <phoneticPr fontId="2"/>
  </si>
  <si>
    <t>河野　真里</t>
    <rPh sb="0" eb="2">
      <t>コウノ</t>
    </rPh>
    <rPh sb="3" eb="5">
      <t>マリ</t>
    </rPh>
    <phoneticPr fontId="4"/>
  </si>
  <si>
    <t>河野　真里</t>
    <rPh sb="0" eb="2">
      <t>コウノ</t>
    </rPh>
    <rPh sb="3" eb="5">
      <t>マリ</t>
    </rPh>
    <phoneticPr fontId="2"/>
  </si>
  <si>
    <t>芦川　勲</t>
    <rPh sb="0" eb="2">
      <t>アシカワ</t>
    </rPh>
    <rPh sb="3" eb="4">
      <t>イサム</t>
    </rPh>
    <phoneticPr fontId="4"/>
  </si>
  <si>
    <t>銀河薬局北上店</t>
    <rPh sb="0" eb="2">
      <t>ギンガ</t>
    </rPh>
    <rPh sb="2" eb="4">
      <t>ヤ</t>
    </rPh>
    <rPh sb="4" eb="7">
      <t>キタカミテン</t>
    </rPh>
    <phoneticPr fontId="4"/>
  </si>
  <si>
    <t>058</t>
    <phoneticPr fontId="2"/>
  </si>
  <si>
    <t>芦川　勲</t>
    <rPh sb="0" eb="2">
      <t>アシカワ</t>
    </rPh>
    <rPh sb="3" eb="4">
      <t>イサオ</t>
    </rPh>
    <phoneticPr fontId="2"/>
  </si>
  <si>
    <t>銀河薬局北上店</t>
    <rPh sb="0" eb="2">
      <t>ギンガ</t>
    </rPh>
    <rPh sb="2" eb="4">
      <t>ヤッキョク</t>
    </rPh>
    <rPh sb="4" eb="6">
      <t>キタカミ</t>
    </rPh>
    <rPh sb="6" eb="7">
      <t>テン</t>
    </rPh>
    <phoneticPr fontId="2"/>
  </si>
  <si>
    <t>北田　克文</t>
    <rPh sb="0" eb="2">
      <t>キタダ</t>
    </rPh>
    <rPh sb="3" eb="5">
      <t>カツフミ</t>
    </rPh>
    <phoneticPr fontId="2"/>
  </si>
  <si>
    <t>たんぽぽ薬局桜城店</t>
    <rPh sb="4" eb="6">
      <t>ヤッキョク</t>
    </rPh>
    <rPh sb="6" eb="7">
      <t>サクラ</t>
    </rPh>
    <rPh sb="7" eb="8">
      <t>シロ</t>
    </rPh>
    <rPh sb="8" eb="9">
      <t>テン</t>
    </rPh>
    <phoneticPr fontId="2"/>
  </si>
  <si>
    <t>北田　克文</t>
    <rPh sb="0" eb="2">
      <t>キタダ</t>
    </rPh>
    <rPh sb="3" eb="4">
      <t>カツ</t>
    </rPh>
    <rPh sb="4" eb="5">
      <t>ブン</t>
    </rPh>
    <phoneticPr fontId="4"/>
  </si>
  <si>
    <t>たんぽぽ薬局桜城店</t>
    <rPh sb="4" eb="6">
      <t>ヤ</t>
    </rPh>
    <rPh sb="6" eb="7">
      <t>サクラ</t>
    </rPh>
    <rPh sb="7" eb="8">
      <t>シロ</t>
    </rPh>
    <rPh sb="8" eb="9">
      <t>テン</t>
    </rPh>
    <phoneticPr fontId="4"/>
  </si>
  <si>
    <t>059</t>
    <phoneticPr fontId="2"/>
  </si>
  <si>
    <t>下畑　直美</t>
    <rPh sb="0" eb="2">
      <t>シモハタ</t>
    </rPh>
    <rPh sb="3" eb="5">
      <t>ナオミ</t>
    </rPh>
    <phoneticPr fontId="2"/>
  </si>
  <si>
    <t>クイーン薬局</t>
    <rPh sb="4" eb="6">
      <t>ヤッキョク</t>
    </rPh>
    <phoneticPr fontId="2"/>
  </si>
  <si>
    <t>田川　恵</t>
    <rPh sb="0" eb="2">
      <t>タガワ</t>
    </rPh>
    <rPh sb="3" eb="4">
      <t>メグミ</t>
    </rPh>
    <phoneticPr fontId="2"/>
  </si>
  <si>
    <t>白樺薬局</t>
    <rPh sb="0" eb="2">
      <t>シラカバ</t>
    </rPh>
    <rPh sb="2" eb="4">
      <t>ヤッキョク</t>
    </rPh>
    <phoneticPr fontId="2"/>
  </si>
  <si>
    <t>及川　康憲</t>
    <rPh sb="0" eb="2">
      <t>オイカワ</t>
    </rPh>
    <rPh sb="3" eb="5">
      <t>ヤスノリ</t>
    </rPh>
    <phoneticPr fontId="2"/>
  </si>
  <si>
    <t>062</t>
    <phoneticPr fontId="2"/>
  </si>
  <si>
    <t>笹井　康則</t>
    <rPh sb="0" eb="2">
      <t>ササイ</t>
    </rPh>
    <rPh sb="3" eb="5">
      <t>ヤスノリ</t>
    </rPh>
    <phoneticPr fontId="2"/>
  </si>
  <si>
    <t>宇治川　智之</t>
    <rPh sb="0" eb="3">
      <t>ウジガワ</t>
    </rPh>
    <rPh sb="4" eb="6">
      <t>トモユキ</t>
    </rPh>
    <phoneticPr fontId="2"/>
  </si>
  <si>
    <t>ﾄﾓﾕｷ</t>
    <phoneticPr fontId="2"/>
  </si>
  <si>
    <t>フロンティア薬局</t>
    <rPh sb="6" eb="8">
      <t>ヤッキョク</t>
    </rPh>
    <phoneticPr fontId="2"/>
  </si>
  <si>
    <t>宇治川　智之</t>
    <rPh sb="0" eb="2">
      <t>ウジ</t>
    </rPh>
    <rPh sb="2" eb="3">
      <t>カワ</t>
    </rPh>
    <rPh sb="4" eb="6">
      <t>トモユキ</t>
    </rPh>
    <phoneticPr fontId="2"/>
  </si>
  <si>
    <t>フロンティア薬局石鳥谷店</t>
    <rPh sb="6" eb="8">
      <t>ヤッキョク</t>
    </rPh>
    <rPh sb="8" eb="11">
      <t>イシドリヤ</t>
    </rPh>
    <rPh sb="11" eb="12">
      <t>テン</t>
    </rPh>
    <phoneticPr fontId="2"/>
  </si>
  <si>
    <t>ﾄﾓﾕｷ</t>
    <phoneticPr fontId="2"/>
  </si>
  <si>
    <t>小保内　みつゑ</t>
    <rPh sb="0" eb="3">
      <t>オボナイ</t>
    </rPh>
    <phoneticPr fontId="2"/>
  </si>
  <si>
    <t>小保内　みつゑ</t>
    <rPh sb="0" eb="1">
      <t>コ</t>
    </rPh>
    <rPh sb="1" eb="2">
      <t>ホ</t>
    </rPh>
    <rPh sb="2" eb="3">
      <t>ナイ</t>
    </rPh>
    <phoneticPr fontId="2"/>
  </si>
  <si>
    <t>佐々木　美代</t>
    <rPh sb="0" eb="3">
      <t>ササキ</t>
    </rPh>
    <rPh sb="4" eb="6">
      <t>ミヨ</t>
    </rPh>
    <phoneticPr fontId="2"/>
  </si>
  <si>
    <t>ハーモニー薬局</t>
    <rPh sb="5" eb="7">
      <t>ヤッキョク</t>
    </rPh>
    <phoneticPr fontId="2"/>
  </si>
  <si>
    <t>金野　良則</t>
    <rPh sb="0" eb="2">
      <t>キンノ</t>
    </rPh>
    <rPh sb="3" eb="5">
      <t>ヨシノリ</t>
    </rPh>
    <phoneticPr fontId="2"/>
  </si>
  <si>
    <t>気仙中央薬局</t>
    <rPh sb="0" eb="6">
      <t>ケセンチュウオウヤッキョク</t>
    </rPh>
    <phoneticPr fontId="2"/>
  </si>
  <si>
    <t>067</t>
    <phoneticPr fontId="2"/>
  </si>
  <si>
    <t>金野　良則</t>
    <rPh sb="0" eb="2">
      <t>キンノ</t>
    </rPh>
    <rPh sb="3" eb="5">
      <t>ヨシノリ</t>
    </rPh>
    <phoneticPr fontId="4"/>
  </si>
  <si>
    <t>金野　良則</t>
    <rPh sb="0" eb="1">
      <t>キン</t>
    </rPh>
    <rPh sb="1" eb="2">
      <t>ノ</t>
    </rPh>
    <rPh sb="3" eb="5">
      <t>ヨシノリ</t>
    </rPh>
    <phoneticPr fontId="2"/>
  </si>
  <si>
    <t>増本　慶</t>
    <rPh sb="0" eb="2">
      <t>マスモト</t>
    </rPh>
    <rPh sb="3" eb="4">
      <t>ケイ</t>
    </rPh>
    <phoneticPr fontId="2"/>
  </si>
  <si>
    <t>増本　慶</t>
    <rPh sb="0" eb="2">
      <t>マスモト</t>
    </rPh>
    <rPh sb="3" eb="4">
      <t>ケイ</t>
    </rPh>
    <phoneticPr fontId="4"/>
  </si>
  <si>
    <t>そうごう薬局盛岡つなぎ店</t>
    <rPh sb="4" eb="6">
      <t>ヤ</t>
    </rPh>
    <rPh sb="6" eb="8">
      <t>モリオカ</t>
    </rPh>
    <rPh sb="11" eb="12">
      <t>テン</t>
    </rPh>
    <phoneticPr fontId="4"/>
  </si>
  <si>
    <t>068</t>
    <phoneticPr fontId="2"/>
  </si>
  <si>
    <t>佐藤　和可子</t>
    <rPh sb="0" eb="2">
      <t>サトウ</t>
    </rPh>
    <rPh sb="3" eb="6">
      <t>ワカコ</t>
    </rPh>
    <phoneticPr fontId="2"/>
  </si>
  <si>
    <t>髙橋薬局</t>
    <rPh sb="0" eb="2">
      <t>タカハシ</t>
    </rPh>
    <rPh sb="2" eb="4">
      <t>ヤッキョク</t>
    </rPh>
    <phoneticPr fontId="2"/>
  </si>
  <si>
    <t>高橋薬局</t>
    <rPh sb="0" eb="2">
      <t>タカハシ</t>
    </rPh>
    <rPh sb="2" eb="4">
      <t>ヤッキョク</t>
    </rPh>
    <phoneticPr fontId="2"/>
  </si>
  <si>
    <t>佐々木　努</t>
    <rPh sb="0" eb="3">
      <t>ササキ</t>
    </rPh>
    <rPh sb="4" eb="5">
      <t>ツトム</t>
    </rPh>
    <phoneticPr fontId="2"/>
  </si>
  <si>
    <t>どんぐり薬局材木町店</t>
    <rPh sb="4" eb="6">
      <t>ヤッキョク</t>
    </rPh>
    <rPh sb="6" eb="9">
      <t>ザイモクチョウ</t>
    </rPh>
    <rPh sb="9" eb="10">
      <t>テン</t>
    </rPh>
    <phoneticPr fontId="2"/>
  </si>
  <si>
    <t>070</t>
    <phoneticPr fontId="2"/>
  </si>
  <si>
    <t>佐々木　努</t>
    <rPh sb="0" eb="3">
      <t>ササキ</t>
    </rPh>
    <rPh sb="4" eb="5">
      <t>ツトム</t>
    </rPh>
    <phoneticPr fontId="4"/>
  </si>
  <si>
    <t>どんぐり薬局材木町店</t>
    <rPh sb="4" eb="6">
      <t>ヤ</t>
    </rPh>
    <rPh sb="6" eb="9">
      <t>ザイモクチョウ</t>
    </rPh>
    <rPh sb="9" eb="10">
      <t>テン</t>
    </rPh>
    <phoneticPr fontId="4"/>
  </si>
  <si>
    <t>どんぐり薬局材木町店</t>
    <rPh sb="4" eb="6">
      <t>ヤッキョク</t>
    </rPh>
    <rPh sb="6" eb="9">
      <t>ザイモクマチ</t>
    </rPh>
    <rPh sb="9" eb="10">
      <t>テン</t>
    </rPh>
    <phoneticPr fontId="2"/>
  </si>
  <si>
    <t>三瓶　麻里子</t>
    <rPh sb="0" eb="2">
      <t>サンペイ</t>
    </rPh>
    <rPh sb="3" eb="6">
      <t>マリコ</t>
    </rPh>
    <phoneticPr fontId="2"/>
  </si>
  <si>
    <t>071</t>
    <phoneticPr fontId="2"/>
  </si>
  <si>
    <t>畑澤　昌美</t>
    <rPh sb="0" eb="2">
      <t>ハタザワ</t>
    </rPh>
    <rPh sb="3" eb="5">
      <t>マサミ</t>
    </rPh>
    <phoneticPr fontId="2"/>
  </si>
  <si>
    <t>下ノ橋薬局</t>
    <rPh sb="0" eb="1">
      <t>シモ</t>
    </rPh>
    <rPh sb="2" eb="3">
      <t>ハシ</t>
    </rPh>
    <rPh sb="3" eb="5">
      <t>ヤッキョク</t>
    </rPh>
    <phoneticPr fontId="2"/>
  </si>
  <si>
    <t>072</t>
    <phoneticPr fontId="2"/>
  </si>
  <si>
    <t>ﾊﾀｻﾞﾜ</t>
    <phoneticPr fontId="2"/>
  </si>
  <si>
    <t>ﾏｻﾐ</t>
    <phoneticPr fontId="2"/>
  </si>
  <si>
    <t>畑澤　昌美　</t>
    <rPh sb="0" eb="2">
      <t>ハタザワ</t>
    </rPh>
    <rPh sb="3" eb="5">
      <t>マサミ</t>
    </rPh>
    <phoneticPr fontId="2"/>
  </si>
  <si>
    <t>佐々木　美保</t>
    <rPh sb="0" eb="3">
      <t>ササキ</t>
    </rPh>
    <rPh sb="4" eb="6">
      <t>ミホ</t>
    </rPh>
    <phoneticPr fontId="4"/>
  </si>
  <si>
    <t>ユニオン薬局</t>
    <rPh sb="4" eb="6">
      <t>ヤ</t>
    </rPh>
    <phoneticPr fontId="4"/>
  </si>
  <si>
    <t>八巻　貴信</t>
    <rPh sb="0" eb="2">
      <t>ヤマキ</t>
    </rPh>
    <rPh sb="3" eb="5">
      <t>タカノブ</t>
    </rPh>
    <phoneticPr fontId="2"/>
  </si>
  <si>
    <t>むつみ薬局</t>
    <rPh sb="3" eb="5">
      <t>ヤッキョク</t>
    </rPh>
    <phoneticPr fontId="2"/>
  </si>
  <si>
    <t>三浦　公成</t>
    <rPh sb="0" eb="2">
      <t>ミウラ</t>
    </rPh>
    <rPh sb="3" eb="4">
      <t>コウ</t>
    </rPh>
    <rPh sb="4" eb="5">
      <t>セイ</t>
    </rPh>
    <phoneticPr fontId="2"/>
  </si>
  <si>
    <t>㈱バイタルネット宮古支店</t>
    <rPh sb="8" eb="10">
      <t>ミヤコ</t>
    </rPh>
    <rPh sb="10" eb="12">
      <t>シテン</t>
    </rPh>
    <phoneticPr fontId="2"/>
  </si>
  <si>
    <t>㈱バイタルネット宮古支店</t>
  </si>
  <si>
    <t>075</t>
    <phoneticPr fontId="2"/>
  </si>
  <si>
    <t>三浦　公成</t>
    <rPh sb="0" eb="2">
      <t>ミウラ</t>
    </rPh>
    <rPh sb="3" eb="5">
      <t>キミナリ</t>
    </rPh>
    <phoneticPr fontId="2"/>
  </si>
  <si>
    <t>伊東　祐太郎</t>
    <rPh sb="0" eb="2">
      <t>イトウ</t>
    </rPh>
    <rPh sb="3" eb="6">
      <t>ユウタロウ</t>
    </rPh>
    <phoneticPr fontId="2"/>
  </si>
  <si>
    <t>伊東薬局</t>
    <rPh sb="0" eb="2">
      <t>イトウ</t>
    </rPh>
    <rPh sb="2" eb="4">
      <t>ヤッキョク</t>
    </rPh>
    <phoneticPr fontId="2"/>
  </si>
  <si>
    <t>076</t>
    <phoneticPr fontId="2"/>
  </si>
  <si>
    <t>菊地　秋子</t>
    <rPh sb="0" eb="2">
      <t>キクチ</t>
    </rPh>
    <rPh sb="3" eb="5">
      <t>アキコ</t>
    </rPh>
    <phoneticPr fontId="2"/>
  </si>
  <si>
    <t>077</t>
    <phoneticPr fontId="2"/>
  </si>
  <si>
    <t>菊地　秋子</t>
    <rPh sb="0" eb="2">
      <t>キクチ</t>
    </rPh>
    <rPh sb="3" eb="5">
      <t>アキコ</t>
    </rPh>
    <phoneticPr fontId="4"/>
  </si>
  <si>
    <t>熊谷　壮一郎</t>
    <rPh sb="0" eb="2">
      <t>クマガイ</t>
    </rPh>
    <rPh sb="3" eb="6">
      <t>ソウイチロウ</t>
    </rPh>
    <phoneticPr fontId="2"/>
  </si>
  <si>
    <t>山田調剤薬局</t>
    <rPh sb="0" eb="2">
      <t>ヤマダ</t>
    </rPh>
    <rPh sb="2" eb="4">
      <t>チョウザイ</t>
    </rPh>
    <rPh sb="4" eb="6">
      <t>ヤッキョク</t>
    </rPh>
    <phoneticPr fontId="2"/>
  </si>
  <si>
    <t>佐々木　馨</t>
    <rPh sb="0" eb="3">
      <t>ササキ</t>
    </rPh>
    <rPh sb="4" eb="5">
      <t>カオル</t>
    </rPh>
    <phoneticPr fontId="2"/>
  </si>
  <si>
    <t>佐々木　馨</t>
    <rPh sb="0" eb="3">
      <t>ササキ</t>
    </rPh>
    <rPh sb="4" eb="5">
      <t>カオリ</t>
    </rPh>
    <phoneticPr fontId="4"/>
  </si>
  <si>
    <t>鎌田　邦孝</t>
    <rPh sb="0" eb="2">
      <t>カマダ</t>
    </rPh>
    <rPh sb="3" eb="5">
      <t>クニタカ</t>
    </rPh>
    <phoneticPr fontId="2"/>
  </si>
  <si>
    <t>花調きたまん薬局</t>
    <rPh sb="0" eb="1">
      <t>ハナ</t>
    </rPh>
    <rPh sb="1" eb="2">
      <t>チョウ</t>
    </rPh>
    <rPh sb="6" eb="8">
      <t>ヤッキョク</t>
    </rPh>
    <phoneticPr fontId="2"/>
  </si>
  <si>
    <t>鎌田　邦孝</t>
    <rPh sb="0" eb="2">
      <t>カマタ</t>
    </rPh>
    <rPh sb="3" eb="5">
      <t>クニタカ</t>
    </rPh>
    <phoneticPr fontId="2"/>
  </si>
  <si>
    <t>大橋　正和</t>
    <rPh sb="0" eb="2">
      <t>オオハシ</t>
    </rPh>
    <rPh sb="3" eb="5">
      <t>マサカズ</t>
    </rPh>
    <phoneticPr fontId="2"/>
  </si>
  <si>
    <t>キリン薬局</t>
    <rPh sb="3" eb="5">
      <t>ヤッキョク</t>
    </rPh>
    <phoneticPr fontId="2"/>
  </si>
  <si>
    <t>大橋　正和</t>
    <rPh sb="0" eb="2">
      <t>オオハシ</t>
    </rPh>
    <rPh sb="3" eb="5">
      <t>マサカズ</t>
    </rPh>
    <phoneticPr fontId="4"/>
  </si>
  <si>
    <t>キリン薬局</t>
    <rPh sb="3" eb="5">
      <t>ヤ</t>
    </rPh>
    <phoneticPr fontId="4"/>
  </si>
  <si>
    <t>野舘　敬直</t>
    <rPh sb="0" eb="1">
      <t>ノ</t>
    </rPh>
    <rPh sb="1" eb="2">
      <t>ダテ</t>
    </rPh>
    <rPh sb="3" eb="4">
      <t>ケイ</t>
    </rPh>
    <rPh sb="4" eb="5">
      <t>チョク</t>
    </rPh>
    <phoneticPr fontId="4"/>
  </si>
  <si>
    <t>082</t>
    <phoneticPr fontId="2"/>
  </si>
  <si>
    <t>野舘　敬直</t>
    <rPh sb="0" eb="1">
      <t>ノ</t>
    </rPh>
    <rPh sb="1" eb="2">
      <t>タテ</t>
    </rPh>
    <rPh sb="3" eb="4">
      <t>ケイ</t>
    </rPh>
    <rPh sb="4" eb="5">
      <t>チョク</t>
    </rPh>
    <phoneticPr fontId="2"/>
  </si>
  <si>
    <t>ポプラ薬局(岩手医大)</t>
    <rPh sb="3" eb="5">
      <t>ヤッキョク</t>
    </rPh>
    <rPh sb="6" eb="8">
      <t>イワテ</t>
    </rPh>
    <rPh sb="8" eb="10">
      <t>イダイ</t>
    </rPh>
    <phoneticPr fontId="2"/>
  </si>
  <si>
    <t>野舘　敬直</t>
    <rPh sb="0" eb="1">
      <t>ノ</t>
    </rPh>
    <rPh sb="1" eb="2">
      <t>タテ</t>
    </rPh>
    <rPh sb="3" eb="5">
      <t>ケイチョク</t>
    </rPh>
    <phoneticPr fontId="2"/>
  </si>
  <si>
    <t>野舘　敬直</t>
    <rPh sb="0" eb="2">
      <t>ノダテ</t>
    </rPh>
    <rPh sb="3" eb="5">
      <t>ケイチョク</t>
    </rPh>
    <phoneticPr fontId="2"/>
  </si>
  <si>
    <t>高見　秀和</t>
    <rPh sb="0" eb="2">
      <t>タカミ</t>
    </rPh>
    <rPh sb="3" eb="5">
      <t>ヒデカズ</t>
    </rPh>
    <phoneticPr fontId="2"/>
  </si>
  <si>
    <t>高見　秀和</t>
    <rPh sb="0" eb="2">
      <t>タカミ</t>
    </rPh>
    <rPh sb="3" eb="5">
      <t>ヒデカズ</t>
    </rPh>
    <phoneticPr fontId="4"/>
  </si>
  <si>
    <t>083</t>
    <phoneticPr fontId="2"/>
  </si>
  <si>
    <t>佐々木　栄一</t>
    <rPh sb="0" eb="3">
      <t>ササキ</t>
    </rPh>
    <rPh sb="4" eb="6">
      <t>エイイチ</t>
    </rPh>
    <phoneticPr fontId="2"/>
  </si>
  <si>
    <t>盛岡赤十字病院</t>
    <rPh sb="0" eb="2">
      <t>モリオカ</t>
    </rPh>
    <rPh sb="2" eb="5">
      <t>セキジュウジ</t>
    </rPh>
    <rPh sb="5" eb="7">
      <t>ビョウイン</t>
    </rPh>
    <phoneticPr fontId="2"/>
  </si>
  <si>
    <t>佐々木　栄一</t>
    <rPh sb="0" eb="3">
      <t>ササキ</t>
    </rPh>
    <rPh sb="4" eb="6">
      <t>エイイチ</t>
    </rPh>
    <phoneticPr fontId="4"/>
  </si>
  <si>
    <t>盛岡赤十字病院</t>
    <rPh sb="0" eb="2">
      <t>モリオカ</t>
    </rPh>
    <rPh sb="2" eb="5">
      <t>セキジュウジ</t>
    </rPh>
    <rPh sb="5" eb="7">
      <t>ビョウイン</t>
    </rPh>
    <phoneticPr fontId="4"/>
  </si>
  <si>
    <t>藤崎　可奈子</t>
    <rPh sb="0" eb="2">
      <t>フジサキ</t>
    </rPh>
    <rPh sb="3" eb="6">
      <t>カナコ</t>
    </rPh>
    <phoneticPr fontId="2"/>
  </si>
  <si>
    <t>085</t>
    <phoneticPr fontId="2"/>
  </si>
  <si>
    <t>小野寺　透</t>
    <rPh sb="0" eb="3">
      <t>オノデラ</t>
    </rPh>
    <rPh sb="4" eb="5">
      <t>トオル</t>
    </rPh>
    <phoneticPr fontId="2"/>
  </si>
  <si>
    <t>仁衛堂薬局</t>
    <rPh sb="0" eb="1">
      <t>ジン</t>
    </rPh>
    <rPh sb="1" eb="2">
      <t>マモル</t>
    </rPh>
    <rPh sb="2" eb="3">
      <t>ドウ</t>
    </rPh>
    <rPh sb="3" eb="5">
      <t>ヤッキョク</t>
    </rPh>
    <phoneticPr fontId="2"/>
  </si>
  <si>
    <t>仁衛堂薬局</t>
    <rPh sb="0" eb="1">
      <t>ジン</t>
    </rPh>
    <rPh sb="1" eb="2">
      <t>エイ</t>
    </rPh>
    <rPh sb="2" eb="3">
      <t>ドウ</t>
    </rPh>
    <rPh sb="3" eb="5">
      <t>ヤッキョク</t>
    </rPh>
    <phoneticPr fontId="2"/>
  </si>
  <si>
    <t>石井　淑子</t>
    <rPh sb="0" eb="2">
      <t>イシイ</t>
    </rPh>
    <rPh sb="3" eb="5">
      <t>ヨシコ</t>
    </rPh>
    <phoneticPr fontId="2"/>
  </si>
  <si>
    <t>石井　淑子</t>
    <rPh sb="0" eb="2">
      <t>イシイ</t>
    </rPh>
    <rPh sb="3" eb="5">
      <t>シュクコ</t>
    </rPh>
    <phoneticPr fontId="4"/>
  </si>
  <si>
    <t>087</t>
    <phoneticPr fontId="2"/>
  </si>
  <si>
    <t>渡邊　幸弘</t>
    <rPh sb="0" eb="2">
      <t>ワタナベ</t>
    </rPh>
    <rPh sb="3" eb="5">
      <t>ユキヒロ</t>
    </rPh>
    <phoneticPr fontId="2"/>
  </si>
  <si>
    <t>木いちご薬局</t>
    <rPh sb="0" eb="1">
      <t>キ</t>
    </rPh>
    <rPh sb="4" eb="6">
      <t>ヤッキョク</t>
    </rPh>
    <phoneticPr fontId="2"/>
  </si>
  <si>
    <t>渡辺　幸弘</t>
    <rPh sb="0" eb="2">
      <t>ワタナベ</t>
    </rPh>
    <rPh sb="3" eb="5">
      <t>ユキヒロ</t>
    </rPh>
    <phoneticPr fontId="2"/>
  </si>
  <si>
    <t>木いちご薬局</t>
    <rPh sb="0" eb="1">
      <t>キ</t>
    </rPh>
    <phoneticPr fontId="2"/>
  </si>
  <si>
    <t>笹井　彩</t>
    <rPh sb="0" eb="2">
      <t>ササイ</t>
    </rPh>
    <rPh sb="3" eb="4">
      <t>アヤ</t>
    </rPh>
    <phoneticPr fontId="2"/>
  </si>
  <si>
    <t>みなとや薬局</t>
    <rPh sb="4" eb="6">
      <t>ヤッキョク</t>
    </rPh>
    <phoneticPr fontId="2"/>
  </si>
  <si>
    <t>黒田　真智子</t>
    <rPh sb="0" eb="2">
      <t>クロダ</t>
    </rPh>
    <rPh sb="3" eb="6">
      <t>マチコ</t>
    </rPh>
    <phoneticPr fontId="2"/>
  </si>
  <si>
    <t>090</t>
    <phoneticPr fontId="2"/>
  </si>
  <si>
    <t>田村　満博</t>
    <rPh sb="0" eb="2">
      <t>タムラ</t>
    </rPh>
    <rPh sb="3" eb="5">
      <t>ミツヒロ</t>
    </rPh>
    <phoneticPr fontId="2"/>
  </si>
  <si>
    <t>ﾀﾑﾗ</t>
    <phoneticPr fontId="2"/>
  </si>
  <si>
    <t>かりん薬局</t>
    <rPh sb="3" eb="5">
      <t>ヤッキョク</t>
    </rPh>
    <phoneticPr fontId="2"/>
  </si>
  <si>
    <t>佐々木　恵子</t>
    <rPh sb="0" eb="3">
      <t>ササキ</t>
    </rPh>
    <rPh sb="4" eb="6">
      <t>ケイコ</t>
    </rPh>
    <phoneticPr fontId="2"/>
  </si>
  <si>
    <t>佐々木　恵子</t>
    <rPh sb="0" eb="3">
      <t>ササキ</t>
    </rPh>
    <rPh sb="4" eb="6">
      <t>ケイコ</t>
    </rPh>
    <phoneticPr fontId="4"/>
  </si>
  <si>
    <t>山本　千絵</t>
    <rPh sb="0" eb="2">
      <t>ヤマモト</t>
    </rPh>
    <rPh sb="3" eb="5">
      <t>チエ</t>
    </rPh>
    <phoneticPr fontId="2"/>
  </si>
  <si>
    <t>山本　千絵</t>
    <rPh sb="0" eb="2">
      <t>ヤマモト</t>
    </rPh>
    <rPh sb="3" eb="5">
      <t>チエ</t>
    </rPh>
    <phoneticPr fontId="4"/>
  </si>
  <si>
    <t>093</t>
    <phoneticPr fontId="2"/>
  </si>
  <si>
    <t>齊藤　明</t>
    <rPh sb="0" eb="2">
      <t>サイトウ</t>
    </rPh>
    <rPh sb="3" eb="4">
      <t>アキラ</t>
    </rPh>
    <phoneticPr fontId="2"/>
  </si>
  <si>
    <t>094</t>
    <phoneticPr fontId="2"/>
  </si>
  <si>
    <t>齋藤　明</t>
    <rPh sb="0" eb="2">
      <t>サイトウ</t>
    </rPh>
    <rPh sb="3" eb="4">
      <t>アキラ</t>
    </rPh>
    <phoneticPr fontId="2"/>
  </si>
  <si>
    <t>齊藤　りえ</t>
    <rPh sb="0" eb="2">
      <t>サイトウ</t>
    </rPh>
    <phoneticPr fontId="2"/>
  </si>
  <si>
    <t>さくら調剤薬局(すずらん薬局)</t>
    <rPh sb="3" eb="5">
      <t>チョウザイ</t>
    </rPh>
    <rPh sb="5" eb="7">
      <t>ヤッキョク</t>
    </rPh>
    <rPh sb="12" eb="14">
      <t>ヤッキョク</t>
    </rPh>
    <phoneticPr fontId="2"/>
  </si>
  <si>
    <t>095</t>
    <phoneticPr fontId="2"/>
  </si>
  <si>
    <t>安倍　奨</t>
    <rPh sb="0" eb="2">
      <t>アベ</t>
    </rPh>
    <rPh sb="3" eb="4">
      <t>ススム</t>
    </rPh>
    <phoneticPr fontId="2"/>
  </si>
  <si>
    <t>リード薬局</t>
    <rPh sb="3" eb="5">
      <t>ヤッキョク</t>
    </rPh>
    <phoneticPr fontId="2"/>
  </si>
  <si>
    <t>安倍　奨</t>
    <rPh sb="0" eb="2">
      <t>アベ</t>
    </rPh>
    <rPh sb="3" eb="4">
      <t>ショウ</t>
    </rPh>
    <phoneticPr fontId="4"/>
  </si>
  <si>
    <t>リード薬局</t>
    <rPh sb="3" eb="5">
      <t>ヤ</t>
    </rPh>
    <phoneticPr fontId="4"/>
  </si>
  <si>
    <t>安倍　奨</t>
    <rPh sb="0" eb="2">
      <t>アンバイ</t>
    </rPh>
    <rPh sb="3" eb="4">
      <t>ススム</t>
    </rPh>
    <phoneticPr fontId="2"/>
  </si>
  <si>
    <t>096</t>
    <phoneticPr fontId="2"/>
  </si>
  <si>
    <t>生田　弘子</t>
    <rPh sb="0" eb="2">
      <t>イクタ</t>
    </rPh>
    <rPh sb="3" eb="5">
      <t>ヒロコ</t>
    </rPh>
    <phoneticPr fontId="2"/>
  </si>
  <si>
    <t>097</t>
    <phoneticPr fontId="2"/>
  </si>
  <si>
    <t>福本　優悟</t>
    <rPh sb="0" eb="2">
      <t>フクモト</t>
    </rPh>
    <rPh sb="3" eb="4">
      <t>ユウ</t>
    </rPh>
    <rPh sb="4" eb="5">
      <t>サトル</t>
    </rPh>
    <phoneticPr fontId="2"/>
  </si>
  <si>
    <t>サンケア薬局県立久慈病院前店</t>
    <rPh sb="4" eb="6">
      <t>ヤッキョク</t>
    </rPh>
    <rPh sb="6" eb="8">
      <t>ケンリツ</t>
    </rPh>
    <rPh sb="8" eb="10">
      <t>クジ</t>
    </rPh>
    <rPh sb="10" eb="12">
      <t>ビョウイン</t>
    </rPh>
    <rPh sb="12" eb="13">
      <t>マエ</t>
    </rPh>
    <rPh sb="13" eb="14">
      <t>テン</t>
    </rPh>
    <phoneticPr fontId="2"/>
  </si>
  <si>
    <t>伊藤　勝彦</t>
    <rPh sb="0" eb="2">
      <t>イトウ</t>
    </rPh>
    <rPh sb="3" eb="5">
      <t>カツヒコ</t>
    </rPh>
    <phoneticPr fontId="2"/>
  </si>
  <si>
    <t>高野　浩史</t>
    <rPh sb="0" eb="2">
      <t>タカノ</t>
    </rPh>
    <rPh sb="3" eb="5">
      <t>ヒロシ</t>
    </rPh>
    <phoneticPr fontId="4"/>
  </si>
  <si>
    <t>高野　浩史</t>
    <rPh sb="0" eb="2">
      <t>タカノ</t>
    </rPh>
    <rPh sb="3" eb="5">
      <t>ヒロシ</t>
    </rPh>
    <phoneticPr fontId="2"/>
  </si>
  <si>
    <t>村上　貴弘</t>
    <rPh sb="0" eb="2">
      <t>ムラカミ</t>
    </rPh>
    <rPh sb="3" eb="5">
      <t>タカヒロ</t>
    </rPh>
    <phoneticPr fontId="2"/>
  </si>
  <si>
    <t>小友調剤薬局</t>
    <rPh sb="0" eb="2">
      <t>オトモ</t>
    </rPh>
    <rPh sb="2" eb="4">
      <t>チョウザイ</t>
    </rPh>
    <rPh sb="4" eb="6">
      <t>ヤッキョク</t>
    </rPh>
    <phoneticPr fontId="2"/>
  </si>
  <si>
    <t>村上　貴弘</t>
    <rPh sb="0" eb="2">
      <t>ムラカミ</t>
    </rPh>
    <rPh sb="3" eb="5">
      <t>タカヒロ</t>
    </rPh>
    <phoneticPr fontId="4"/>
  </si>
  <si>
    <t>小友調剤薬局</t>
    <rPh sb="0" eb="6">
      <t>オトモチョウザイヤッキョク</t>
    </rPh>
    <phoneticPr fontId="4"/>
  </si>
  <si>
    <t>澤田　東子</t>
    <rPh sb="0" eb="2">
      <t>サワダ</t>
    </rPh>
    <rPh sb="3" eb="5">
      <t>トウコ</t>
    </rPh>
    <phoneticPr fontId="2"/>
  </si>
  <si>
    <t>ｻﾜﾀﾞ</t>
    <phoneticPr fontId="2"/>
  </si>
  <si>
    <t>ﾄｳｺ</t>
    <phoneticPr fontId="2"/>
  </si>
  <si>
    <t>田邉　浪子</t>
    <rPh sb="0" eb="2">
      <t>タナベ</t>
    </rPh>
    <rPh sb="3" eb="5">
      <t>ナミコ</t>
    </rPh>
    <phoneticPr fontId="2"/>
  </si>
  <si>
    <t>田邉　浪子</t>
    <rPh sb="0" eb="2">
      <t>タナベ</t>
    </rPh>
    <rPh sb="3" eb="5">
      <t>ナミコ</t>
    </rPh>
    <phoneticPr fontId="4"/>
  </si>
  <si>
    <t>徳田　禎子</t>
    <rPh sb="0" eb="1">
      <t>トク</t>
    </rPh>
    <rPh sb="1" eb="2">
      <t>タ</t>
    </rPh>
    <rPh sb="3" eb="5">
      <t>テイコ</t>
    </rPh>
    <phoneticPr fontId="4"/>
  </si>
  <si>
    <t>ツルハドラッグ三本柳店</t>
    <rPh sb="7" eb="9">
      <t>サンボン</t>
    </rPh>
    <rPh sb="9" eb="10">
      <t>ヤナギ</t>
    </rPh>
    <rPh sb="10" eb="11">
      <t>テン</t>
    </rPh>
    <phoneticPr fontId="4"/>
  </si>
  <si>
    <t>104</t>
    <phoneticPr fontId="2"/>
  </si>
  <si>
    <t>佐藤　明</t>
    <rPh sb="0" eb="2">
      <t>サトウ</t>
    </rPh>
    <rPh sb="3" eb="4">
      <t>アキラ</t>
    </rPh>
    <phoneticPr fontId="2"/>
  </si>
  <si>
    <t>山田　裕司</t>
    <rPh sb="0" eb="2">
      <t>ヤマダ</t>
    </rPh>
    <rPh sb="3" eb="5">
      <t>ユウジ</t>
    </rPh>
    <phoneticPr fontId="2"/>
  </si>
  <si>
    <t>河東田　利香</t>
    <rPh sb="0" eb="2">
      <t>カワヒガシ</t>
    </rPh>
    <rPh sb="2" eb="3">
      <t>タ</t>
    </rPh>
    <rPh sb="4" eb="6">
      <t>リカ</t>
    </rPh>
    <phoneticPr fontId="2"/>
  </si>
  <si>
    <t>河東田　利香</t>
    <rPh sb="0" eb="2">
      <t>カトウ</t>
    </rPh>
    <rPh sb="2" eb="3">
      <t>タ</t>
    </rPh>
    <rPh sb="4" eb="6">
      <t>リカ</t>
    </rPh>
    <phoneticPr fontId="2"/>
  </si>
  <si>
    <t>調剤薬局ﾂﾙﾊﾄﾞﾗｯｸﾞ藤沢町店</t>
    <rPh sb="0" eb="2">
      <t>チョウザイ</t>
    </rPh>
    <rPh sb="2" eb="4">
      <t>ヤッキョク</t>
    </rPh>
    <rPh sb="13" eb="15">
      <t>フジサワ</t>
    </rPh>
    <rPh sb="15" eb="16">
      <t>マチ</t>
    </rPh>
    <rPh sb="16" eb="17">
      <t>テン</t>
    </rPh>
    <phoneticPr fontId="2"/>
  </si>
  <si>
    <t>107</t>
    <phoneticPr fontId="2"/>
  </si>
  <si>
    <t>伊藤　房子</t>
    <rPh sb="0" eb="2">
      <t>イトウ</t>
    </rPh>
    <rPh sb="3" eb="5">
      <t>フサコ</t>
    </rPh>
    <phoneticPr fontId="2"/>
  </si>
  <si>
    <t>リーフ薬局(あおぞら薬局)</t>
    <rPh sb="3" eb="5">
      <t>ヤッキョク</t>
    </rPh>
    <rPh sb="10" eb="12">
      <t>ヤッキョク</t>
    </rPh>
    <phoneticPr fontId="2"/>
  </si>
  <si>
    <t>伊藤　房子</t>
    <rPh sb="0" eb="2">
      <t>イトウ</t>
    </rPh>
    <rPh sb="3" eb="5">
      <t>フサコ</t>
    </rPh>
    <phoneticPr fontId="4"/>
  </si>
  <si>
    <t>リーフ薬局</t>
    <rPh sb="3" eb="5">
      <t>ヤ</t>
    </rPh>
    <phoneticPr fontId="4"/>
  </si>
  <si>
    <t>畠山　理美</t>
    <rPh sb="0" eb="2">
      <t>ハタケヤマ</t>
    </rPh>
    <rPh sb="3" eb="5">
      <t>サトミ</t>
    </rPh>
    <phoneticPr fontId="2"/>
  </si>
  <si>
    <t>ﾊﾀｹﾔﾏ</t>
    <phoneticPr fontId="2"/>
  </si>
  <si>
    <t>ｻﾄﾐ</t>
    <phoneticPr fontId="2"/>
  </si>
  <si>
    <t>鈴木　茂</t>
    <rPh sb="0" eb="2">
      <t>スズキ</t>
    </rPh>
    <rPh sb="3" eb="4">
      <t>シゲル</t>
    </rPh>
    <phoneticPr fontId="2"/>
  </si>
  <si>
    <t>ｼｹﾞﾙ</t>
    <phoneticPr fontId="2"/>
  </si>
  <si>
    <t>県立大槌病院</t>
    <rPh sb="0" eb="2">
      <t>ケンリツ</t>
    </rPh>
    <rPh sb="2" eb="4">
      <t>オオツチ</t>
    </rPh>
    <rPh sb="4" eb="6">
      <t>ビョウイン</t>
    </rPh>
    <phoneticPr fontId="2"/>
  </si>
  <si>
    <t>110</t>
    <phoneticPr fontId="2"/>
  </si>
  <si>
    <t>古川　有子</t>
    <rPh sb="0" eb="2">
      <t>フルカワ</t>
    </rPh>
    <rPh sb="3" eb="5">
      <t>ユウコ</t>
    </rPh>
    <phoneticPr fontId="2"/>
  </si>
  <si>
    <t>藤田　仁美</t>
    <rPh sb="0" eb="2">
      <t>フジタ</t>
    </rPh>
    <rPh sb="3" eb="5">
      <t>ヒトミ</t>
    </rPh>
    <phoneticPr fontId="2"/>
  </si>
  <si>
    <t>藤田　仁美</t>
    <rPh sb="0" eb="2">
      <t>フジタ</t>
    </rPh>
    <rPh sb="3" eb="5">
      <t>ヒトミ</t>
    </rPh>
    <phoneticPr fontId="4"/>
  </si>
  <si>
    <t>そうごう薬局</t>
    <rPh sb="4" eb="6">
      <t>ヤ</t>
    </rPh>
    <phoneticPr fontId="4"/>
  </si>
  <si>
    <t>岩本　一廣</t>
    <rPh sb="0" eb="2">
      <t>イワモト</t>
    </rPh>
    <rPh sb="3" eb="5">
      <t>カズヒロ</t>
    </rPh>
    <phoneticPr fontId="2"/>
  </si>
  <si>
    <t>菅原　克朗</t>
    <rPh sb="0" eb="2">
      <t>スガワラ</t>
    </rPh>
    <rPh sb="3" eb="5">
      <t>カツロウ</t>
    </rPh>
    <phoneticPr fontId="2"/>
  </si>
  <si>
    <t>あかまつ薬局</t>
    <rPh sb="4" eb="6">
      <t>ヤッキョク</t>
    </rPh>
    <phoneticPr fontId="2"/>
  </si>
  <si>
    <t>小財　直子</t>
    <rPh sb="0" eb="1">
      <t>コ</t>
    </rPh>
    <rPh sb="1" eb="2">
      <t>ザイ</t>
    </rPh>
    <rPh sb="3" eb="5">
      <t>ナオコ</t>
    </rPh>
    <phoneticPr fontId="2"/>
  </si>
  <si>
    <t>小財　直子</t>
    <rPh sb="0" eb="2">
      <t>コザイ</t>
    </rPh>
    <rPh sb="3" eb="5">
      <t>ナオコ</t>
    </rPh>
    <phoneticPr fontId="2"/>
  </si>
  <si>
    <t>115</t>
    <phoneticPr fontId="2"/>
  </si>
  <si>
    <t>新渕　純司</t>
    <rPh sb="0" eb="1">
      <t>シン</t>
    </rPh>
    <rPh sb="1" eb="2">
      <t>フチ</t>
    </rPh>
    <rPh sb="3" eb="5">
      <t>ジュンジ</t>
    </rPh>
    <phoneticPr fontId="2"/>
  </si>
  <si>
    <t>菊屋薬局荒町店</t>
    <rPh sb="0" eb="2">
      <t>キクヤ</t>
    </rPh>
    <rPh sb="2" eb="4">
      <t>ヤッキョク</t>
    </rPh>
    <rPh sb="4" eb="6">
      <t>アラマチ</t>
    </rPh>
    <rPh sb="6" eb="7">
      <t>テン</t>
    </rPh>
    <phoneticPr fontId="2"/>
  </si>
  <si>
    <t>齊藤　貴子</t>
    <rPh sb="0" eb="2">
      <t>サイトウ</t>
    </rPh>
    <rPh sb="3" eb="5">
      <t>タカコ</t>
    </rPh>
    <phoneticPr fontId="2"/>
  </si>
  <si>
    <t>高水寺薬局(中央通薬局)</t>
    <rPh sb="0" eb="1">
      <t>タカ</t>
    </rPh>
    <rPh sb="1" eb="2">
      <t>スイ</t>
    </rPh>
    <rPh sb="2" eb="3">
      <t>テラ</t>
    </rPh>
    <rPh sb="3" eb="5">
      <t>ヤッキョク</t>
    </rPh>
    <rPh sb="6" eb="8">
      <t>チュウオウ</t>
    </rPh>
    <rPh sb="8" eb="9">
      <t>ドオ</t>
    </rPh>
    <rPh sb="9" eb="11">
      <t>ヤッキョク</t>
    </rPh>
    <phoneticPr fontId="2"/>
  </si>
  <si>
    <t>117</t>
    <phoneticPr fontId="2"/>
  </si>
  <si>
    <t>川口　正純</t>
    <rPh sb="0" eb="2">
      <t>カワグチ</t>
    </rPh>
    <rPh sb="3" eb="5">
      <t>マサズミ</t>
    </rPh>
    <phoneticPr fontId="2"/>
  </si>
  <si>
    <t>アンイ薬局浄法寺店</t>
    <rPh sb="3" eb="5">
      <t>ヤッキョク</t>
    </rPh>
    <rPh sb="5" eb="8">
      <t>ジョウボウジ</t>
    </rPh>
    <rPh sb="8" eb="9">
      <t>テン</t>
    </rPh>
    <phoneticPr fontId="2"/>
  </si>
  <si>
    <t>川口　正純</t>
    <rPh sb="0" eb="2">
      <t>カワグチ</t>
    </rPh>
    <rPh sb="3" eb="4">
      <t>タダシ</t>
    </rPh>
    <phoneticPr fontId="2"/>
  </si>
  <si>
    <t>アイン薬局浄法寺店</t>
    <rPh sb="3" eb="5">
      <t>ヤッキョク</t>
    </rPh>
    <rPh sb="5" eb="8">
      <t>ジョウボウジ</t>
    </rPh>
    <rPh sb="8" eb="9">
      <t>テン</t>
    </rPh>
    <phoneticPr fontId="2"/>
  </si>
  <si>
    <t>髙橋　功行</t>
    <rPh sb="0" eb="2">
      <t>タカハシ</t>
    </rPh>
    <rPh sb="3" eb="5">
      <t>コウユキ</t>
    </rPh>
    <phoneticPr fontId="2"/>
  </si>
  <si>
    <t>120</t>
    <phoneticPr fontId="2"/>
  </si>
  <si>
    <t>高橋　功行</t>
    <rPh sb="0" eb="2">
      <t>タカハシ</t>
    </rPh>
    <rPh sb="3" eb="4">
      <t>コウ</t>
    </rPh>
    <rPh sb="4" eb="5">
      <t>イ</t>
    </rPh>
    <phoneticPr fontId="2"/>
  </si>
  <si>
    <t>黒沼　圭</t>
    <rPh sb="0" eb="2">
      <t>クロヌマ</t>
    </rPh>
    <rPh sb="3" eb="4">
      <t>ケイ</t>
    </rPh>
    <phoneticPr fontId="4"/>
  </si>
  <si>
    <t>錦袋堂一の町薬局</t>
    <rPh sb="0" eb="1">
      <t>ニシキ</t>
    </rPh>
    <rPh sb="1" eb="2">
      <t>ブクロ</t>
    </rPh>
    <rPh sb="2" eb="3">
      <t>ドウ</t>
    </rPh>
    <rPh sb="3" eb="4">
      <t>イチ</t>
    </rPh>
    <rPh sb="5" eb="6">
      <t>マチ</t>
    </rPh>
    <rPh sb="6" eb="8">
      <t>ヤ</t>
    </rPh>
    <phoneticPr fontId="4"/>
  </si>
  <si>
    <t>121</t>
    <phoneticPr fontId="2"/>
  </si>
  <si>
    <t>黒沼　圭</t>
    <rPh sb="0" eb="2">
      <t>クロヌマ</t>
    </rPh>
    <rPh sb="3" eb="4">
      <t>ケイ</t>
    </rPh>
    <phoneticPr fontId="2"/>
  </si>
  <si>
    <t>錦袋堂一の町薬局</t>
    <rPh sb="0" eb="1">
      <t>ニシキ</t>
    </rPh>
    <rPh sb="1" eb="2">
      <t>フクロ</t>
    </rPh>
    <rPh sb="2" eb="3">
      <t>ドウ</t>
    </rPh>
    <rPh sb="3" eb="4">
      <t>イチ</t>
    </rPh>
    <rPh sb="5" eb="6">
      <t>マチ</t>
    </rPh>
    <rPh sb="6" eb="8">
      <t>ヤッキョク</t>
    </rPh>
    <phoneticPr fontId="2"/>
  </si>
  <si>
    <t>島岡　史子</t>
    <rPh sb="0" eb="2">
      <t>シマオカ</t>
    </rPh>
    <rPh sb="3" eb="5">
      <t>フミコ</t>
    </rPh>
    <phoneticPr fontId="4"/>
  </si>
  <si>
    <t>122</t>
    <phoneticPr fontId="2"/>
  </si>
  <si>
    <t>工藤　琢身</t>
    <rPh sb="0" eb="2">
      <t>クドウ</t>
    </rPh>
    <rPh sb="3" eb="5">
      <t>タクミ</t>
    </rPh>
    <phoneticPr fontId="2"/>
  </si>
  <si>
    <t>工藤　琢身</t>
    <rPh sb="0" eb="2">
      <t>クドウ</t>
    </rPh>
    <rPh sb="3" eb="4">
      <t>タク</t>
    </rPh>
    <rPh sb="4" eb="5">
      <t>ミ</t>
    </rPh>
    <phoneticPr fontId="4"/>
  </si>
  <si>
    <t>県立磐井病院</t>
    <rPh sb="0" eb="2">
      <t>ケンリツ</t>
    </rPh>
    <rPh sb="2" eb="4">
      <t>イワイ</t>
    </rPh>
    <rPh sb="4" eb="6">
      <t>ビョウイン</t>
    </rPh>
    <phoneticPr fontId="4"/>
  </si>
  <si>
    <t>工藤　理加</t>
    <rPh sb="0" eb="2">
      <t>クドウ</t>
    </rPh>
    <rPh sb="3" eb="4">
      <t>リ</t>
    </rPh>
    <rPh sb="4" eb="5">
      <t>カ</t>
    </rPh>
    <phoneticPr fontId="4"/>
  </si>
  <si>
    <t>中津川薬局</t>
    <rPh sb="0" eb="3">
      <t>ナカツガワ</t>
    </rPh>
    <rPh sb="3" eb="5">
      <t>ヤ</t>
    </rPh>
    <phoneticPr fontId="4"/>
  </si>
  <si>
    <t>124</t>
    <phoneticPr fontId="2"/>
  </si>
  <si>
    <t>工藤　理加</t>
    <rPh sb="0" eb="2">
      <t>クドウ</t>
    </rPh>
    <rPh sb="3" eb="5">
      <t>リカ</t>
    </rPh>
    <phoneticPr fontId="2"/>
  </si>
  <si>
    <t>中津川薬局</t>
    <rPh sb="0" eb="3">
      <t>ナカツガワ</t>
    </rPh>
    <rPh sb="3" eb="5">
      <t>ヤッキョク</t>
    </rPh>
    <phoneticPr fontId="2"/>
  </si>
  <si>
    <t>佐藤　由佳</t>
    <rPh sb="0" eb="2">
      <t>サトウ</t>
    </rPh>
    <rPh sb="3" eb="5">
      <t>ユカ</t>
    </rPh>
    <phoneticPr fontId="2"/>
  </si>
  <si>
    <t>佐藤　由佳</t>
    <rPh sb="0" eb="2">
      <t>サトウ</t>
    </rPh>
    <rPh sb="3" eb="5">
      <t>ユカ</t>
    </rPh>
    <phoneticPr fontId="4"/>
  </si>
  <si>
    <t>125</t>
    <phoneticPr fontId="2"/>
  </si>
  <si>
    <t>照井　玲子</t>
    <rPh sb="0" eb="2">
      <t>テルイ</t>
    </rPh>
    <rPh sb="3" eb="5">
      <t>レイコ</t>
    </rPh>
    <phoneticPr fontId="2"/>
  </si>
  <si>
    <t>照井　玲子</t>
    <rPh sb="0" eb="2">
      <t>テルイ</t>
    </rPh>
    <rPh sb="3" eb="5">
      <t>レイコ</t>
    </rPh>
    <phoneticPr fontId="4"/>
  </si>
  <si>
    <t>ﾚｲｺ</t>
    <phoneticPr fontId="2"/>
  </si>
  <si>
    <t>126</t>
    <phoneticPr fontId="2"/>
  </si>
  <si>
    <t>田村　宏司</t>
    <rPh sb="0" eb="2">
      <t>タムラ</t>
    </rPh>
    <rPh sb="3" eb="5">
      <t>コウジ</t>
    </rPh>
    <phoneticPr fontId="2"/>
  </si>
  <si>
    <t>タムラ薬局</t>
    <rPh sb="3" eb="5">
      <t>ヤッキョク</t>
    </rPh>
    <phoneticPr fontId="2"/>
  </si>
  <si>
    <t>森　純啓</t>
    <rPh sb="0" eb="1">
      <t>モリ</t>
    </rPh>
    <rPh sb="2" eb="4">
      <t>スミヒロ</t>
    </rPh>
    <phoneticPr fontId="2"/>
  </si>
  <si>
    <t>ミズサワ薬局前沢店</t>
    <rPh sb="4" eb="6">
      <t>ヤッキョク</t>
    </rPh>
    <rPh sb="6" eb="8">
      <t>マエサワ</t>
    </rPh>
    <rPh sb="8" eb="9">
      <t>テン</t>
    </rPh>
    <phoneticPr fontId="2"/>
  </si>
  <si>
    <t>森　純啓</t>
    <rPh sb="0" eb="1">
      <t>モリ</t>
    </rPh>
    <rPh sb="2" eb="3">
      <t>ジュン</t>
    </rPh>
    <rPh sb="3" eb="4">
      <t>ケイ</t>
    </rPh>
    <phoneticPr fontId="2"/>
  </si>
  <si>
    <t>みずさわ薬局前沢店</t>
    <rPh sb="4" eb="6">
      <t>ヤッキョク</t>
    </rPh>
    <rPh sb="6" eb="8">
      <t>マエサワ</t>
    </rPh>
    <rPh sb="8" eb="9">
      <t>テン</t>
    </rPh>
    <phoneticPr fontId="2"/>
  </si>
  <si>
    <t>鈴木　友和</t>
    <rPh sb="0" eb="2">
      <t>スズキ</t>
    </rPh>
    <rPh sb="3" eb="5">
      <t>トモカズ</t>
    </rPh>
    <phoneticPr fontId="2"/>
  </si>
  <si>
    <t>鈴木　友和</t>
    <rPh sb="0" eb="2">
      <t>スズキ</t>
    </rPh>
    <rPh sb="3" eb="5">
      <t>トモカズ</t>
    </rPh>
    <phoneticPr fontId="4"/>
  </si>
  <si>
    <t>気仙中央薬局高田店</t>
    <rPh sb="0" eb="6">
      <t>ケセンチュウオウヤッキョク</t>
    </rPh>
    <rPh sb="6" eb="8">
      <t>タカタ</t>
    </rPh>
    <rPh sb="8" eb="9">
      <t>テン</t>
    </rPh>
    <phoneticPr fontId="4"/>
  </si>
  <si>
    <t>129</t>
    <phoneticPr fontId="2"/>
  </si>
  <si>
    <t>高橋　さくら</t>
    <rPh sb="0" eb="2">
      <t>タカハシ</t>
    </rPh>
    <phoneticPr fontId="2"/>
  </si>
  <si>
    <t>たかき薬局</t>
    <rPh sb="3" eb="5">
      <t>ヤッキョク</t>
    </rPh>
    <phoneticPr fontId="2"/>
  </si>
  <si>
    <t>杉山　智恵子</t>
    <rPh sb="0" eb="2">
      <t>スギヤマ</t>
    </rPh>
    <rPh sb="3" eb="6">
      <t>チエコ</t>
    </rPh>
    <phoneticPr fontId="2"/>
  </si>
  <si>
    <t>杉山　智恵子</t>
    <rPh sb="0" eb="2">
      <t>スギヤマ</t>
    </rPh>
    <rPh sb="3" eb="6">
      <t>チエコ</t>
    </rPh>
    <phoneticPr fontId="4"/>
  </si>
  <si>
    <t>細川　明子</t>
    <rPh sb="0" eb="2">
      <t>ホソカワ</t>
    </rPh>
    <rPh sb="3" eb="5">
      <t>アキコ</t>
    </rPh>
    <phoneticPr fontId="2"/>
  </si>
  <si>
    <t>細川　明子</t>
    <rPh sb="0" eb="2">
      <t>ホソカワ</t>
    </rPh>
    <rPh sb="3" eb="5">
      <t>アキコ</t>
    </rPh>
    <phoneticPr fontId="4"/>
  </si>
  <si>
    <t>石川　準二</t>
    <rPh sb="0" eb="2">
      <t>イシカワ</t>
    </rPh>
    <rPh sb="3" eb="4">
      <t>ジュン</t>
    </rPh>
    <rPh sb="4" eb="5">
      <t>ニ</t>
    </rPh>
    <phoneticPr fontId="2"/>
  </si>
  <si>
    <t>石川　準二</t>
    <rPh sb="0" eb="2">
      <t>イシカワ</t>
    </rPh>
    <rPh sb="3" eb="5">
      <t>ジュンジ</t>
    </rPh>
    <phoneticPr fontId="4"/>
  </si>
  <si>
    <t>つくし薬局猪川店</t>
    <rPh sb="3" eb="5">
      <t>ヤッキョク</t>
    </rPh>
    <rPh sb="5" eb="7">
      <t>イカワ</t>
    </rPh>
    <rPh sb="7" eb="8">
      <t>テン</t>
    </rPh>
    <phoneticPr fontId="4"/>
  </si>
  <si>
    <t>133</t>
    <phoneticPr fontId="2"/>
  </si>
  <si>
    <t>石川　準二</t>
    <rPh sb="0" eb="2">
      <t>イシカワ</t>
    </rPh>
    <rPh sb="3" eb="5">
      <t>ジュンジ</t>
    </rPh>
    <phoneticPr fontId="2"/>
  </si>
  <si>
    <t>笹木　聖</t>
    <rPh sb="0" eb="2">
      <t>ササキ</t>
    </rPh>
    <rPh sb="3" eb="4">
      <t>セイ</t>
    </rPh>
    <phoneticPr fontId="2"/>
  </si>
  <si>
    <t>笹木　聖</t>
    <rPh sb="0" eb="2">
      <t>ササキ</t>
    </rPh>
    <rPh sb="3" eb="4">
      <t>キヨシ</t>
    </rPh>
    <phoneticPr fontId="2"/>
  </si>
  <si>
    <t>坪井　良幸</t>
    <rPh sb="0" eb="2">
      <t>ツボイ</t>
    </rPh>
    <rPh sb="3" eb="5">
      <t>ヨシユキ</t>
    </rPh>
    <phoneticPr fontId="2"/>
  </si>
  <si>
    <t>湊谷　美法</t>
    <rPh sb="0" eb="2">
      <t>ミナトヤ</t>
    </rPh>
    <rPh sb="3" eb="4">
      <t>ビ</t>
    </rPh>
    <rPh sb="4" eb="5">
      <t>ホウ</t>
    </rPh>
    <phoneticPr fontId="2"/>
  </si>
  <si>
    <t>みなとや（あさひ）調剤薬局</t>
    <rPh sb="9" eb="11">
      <t>チョウザイ</t>
    </rPh>
    <rPh sb="11" eb="13">
      <t>ヤッキョク</t>
    </rPh>
    <phoneticPr fontId="2"/>
  </si>
  <si>
    <t>本堂　春美</t>
    <rPh sb="0" eb="2">
      <t>ホンドウ</t>
    </rPh>
    <rPh sb="3" eb="5">
      <t>ハルミ</t>
    </rPh>
    <phoneticPr fontId="2"/>
  </si>
  <si>
    <t>ﾎﾝﾄﾞｳ</t>
    <phoneticPr fontId="2"/>
  </si>
  <si>
    <t>ﾊﾙﾐ</t>
    <phoneticPr fontId="2"/>
  </si>
  <si>
    <t>そよ風薬局一関店</t>
    <rPh sb="2" eb="3">
      <t>カゼ</t>
    </rPh>
    <rPh sb="3" eb="5">
      <t>ヤッキョク</t>
    </rPh>
    <rPh sb="5" eb="7">
      <t>イチノセキ</t>
    </rPh>
    <rPh sb="7" eb="8">
      <t>テン</t>
    </rPh>
    <phoneticPr fontId="2"/>
  </si>
  <si>
    <t>福盛田　新</t>
    <rPh sb="0" eb="3">
      <t>フクモリタ</t>
    </rPh>
    <rPh sb="4" eb="5">
      <t>シン</t>
    </rPh>
    <phoneticPr fontId="2"/>
  </si>
  <si>
    <t>福盛田　新</t>
    <rPh sb="0" eb="3">
      <t>フクモリタ</t>
    </rPh>
    <rPh sb="4" eb="5">
      <t>アラタ</t>
    </rPh>
    <phoneticPr fontId="2"/>
  </si>
  <si>
    <t>サンケア薬局県立中部病院前店</t>
    <rPh sb="4" eb="6">
      <t>ヤッキョク</t>
    </rPh>
    <rPh sb="6" eb="8">
      <t>ケンリツ</t>
    </rPh>
    <rPh sb="8" eb="10">
      <t>チュウブ</t>
    </rPh>
    <rPh sb="10" eb="12">
      <t>ビョウイン</t>
    </rPh>
    <rPh sb="12" eb="13">
      <t>マエ</t>
    </rPh>
    <rPh sb="13" eb="14">
      <t>テン</t>
    </rPh>
    <phoneticPr fontId="2"/>
  </si>
  <si>
    <t>138</t>
    <phoneticPr fontId="2"/>
  </si>
  <si>
    <t>野崎　郷</t>
    <rPh sb="0" eb="2">
      <t>ノザキ</t>
    </rPh>
    <rPh sb="3" eb="4">
      <t>ゴウ</t>
    </rPh>
    <phoneticPr fontId="2"/>
  </si>
  <si>
    <t>つくし薬局磯鶏店</t>
    <rPh sb="3" eb="5">
      <t>ヤッキョク</t>
    </rPh>
    <rPh sb="5" eb="6">
      <t>イソ</t>
    </rPh>
    <rPh sb="6" eb="7">
      <t>トリ</t>
    </rPh>
    <rPh sb="7" eb="8">
      <t>テン</t>
    </rPh>
    <phoneticPr fontId="2"/>
  </si>
  <si>
    <t>大坂　敏夫</t>
    <rPh sb="0" eb="2">
      <t>オオサカ</t>
    </rPh>
    <rPh sb="3" eb="5">
      <t>トシオ</t>
    </rPh>
    <phoneticPr fontId="4"/>
  </si>
  <si>
    <t>大坂　敏夫</t>
    <rPh sb="0" eb="2">
      <t>オオサカ</t>
    </rPh>
    <rPh sb="3" eb="5">
      <t>トシオ</t>
    </rPh>
    <phoneticPr fontId="2"/>
  </si>
  <si>
    <t>気仙中央薬局髙田店</t>
    <rPh sb="0" eb="2">
      <t>ケセン</t>
    </rPh>
    <rPh sb="2" eb="4">
      <t>チュウオウ</t>
    </rPh>
    <rPh sb="4" eb="6">
      <t>ヤッキョク</t>
    </rPh>
    <rPh sb="6" eb="8">
      <t>タカタ</t>
    </rPh>
    <rPh sb="8" eb="9">
      <t>テン</t>
    </rPh>
    <phoneticPr fontId="2"/>
  </si>
  <si>
    <t>若山　利夫</t>
    <rPh sb="0" eb="2">
      <t>ワカヤマ</t>
    </rPh>
    <rPh sb="3" eb="5">
      <t>トシオ</t>
    </rPh>
    <phoneticPr fontId="2"/>
  </si>
  <si>
    <t>ぴーす薬局</t>
    <rPh sb="3" eb="5">
      <t>ヤッキョク</t>
    </rPh>
    <phoneticPr fontId="2"/>
  </si>
  <si>
    <t>141</t>
    <phoneticPr fontId="2"/>
  </si>
  <si>
    <t>吉田　勉</t>
    <rPh sb="3" eb="4">
      <t>ツトム</t>
    </rPh>
    <phoneticPr fontId="2"/>
  </si>
  <si>
    <t>健康堂薬局小山田店</t>
    <rPh sb="5" eb="6">
      <t>コ</t>
    </rPh>
    <rPh sb="6" eb="8">
      <t>ヤマダ</t>
    </rPh>
    <phoneticPr fontId="2"/>
  </si>
  <si>
    <t>吉田　勉</t>
    <rPh sb="0" eb="2">
      <t>ヨシダ</t>
    </rPh>
    <rPh sb="3" eb="4">
      <t>ツトム</t>
    </rPh>
    <phoneticPr fontId="2"/>
  </si>
  <si>
    <t>西野　豊</t>
    <rPh sb="0" eb="2">
      <t>ニシノ</t>
    </rPh>
    <rPh sb="3" eb="4">
      <t>ユタカ</t>
    </rPh>
    <phoneticPr fontId="2"/>
  </si>
  <si>
    <t>なかのユニオン薬局</t>
    <rPh sb="7" eb="9">
      <t>ヤッキョク</t>
    </rPh>
    <phoneticPr fontId="2"/>
  </si>
  <si>
    <t>西野　豊</t>
    <rPh sb="0" eb="2">
      <t>ニシノ</t>
    </rPh>
    <rPh sb="3" eb="4">
      <t>ユタカ</t>
    </rPh>
    <phoneticPr fontId="4"/>
  </si>
  <si>
    <t>なかのユニオン薬局</t>
    <rPh sb="7" eb="9">
      <t>ヤ</t>
    </rPh>
    <phoneticPr fontId="4"/>
  </si>
  <si>
    <t>川村　聖子</t>
    <rPh sb="0" eb="2">
      <t>カワムラ</t>
    </rPh>
    <rPh sb="3" eb="5">
      <t>セイコ</t>
    </rPh>
    <phoneticPr fontId="4"/>
  </si>
  <si>
    <t>あさひ薬局センター店</t>
    <rPh sb="3" eb="5">
      <t>ヤ</t>
    </rPh>
    <rPh sb="9" eb="10">
      <t>テン</t>
    </rPh>
    <phoneticPr fontId="4"/>
  </si>
  <si>
    <t>川村　聖子</t>
    <rPh sb="0" eb="2">
      <t>カワムラ</t>
    </rPh>
    <rPh sb="3" eb="5">
      <t>セイコ</t>
    </rPh>
    <phoneticPr fontId="2"/>
  </si>
  <si>
    <t>あさひ薬局センター店</t>
    <rPh sb="3" eb="5">
      <t>ヤッキョク</t>
    </rPh>
    <rPh sb="9" eb="10">
      <t>テン</t>
    </rPh>
    <phoneticPr fontId="2"/>
  </si>
  <si>
    <t>144</t>
    <phoneticPr fontId="2"/>
  </si>
  <si>
    <t>渋谷　臣穂子</t>
    <rPh sb="0" eb="2">
      <t>シブヤ</t>
    </rPh>
    <rPh sb="3" eb="4">
      <t>シン</t>
    </rPh>
    <rPh sb="4" eb="5">
      <t>ホ</t>
    </rPh>
    <rPh sb="5" eb="6">
      <t>コ</t>
    </rPh>
    <phoneticPr fontId="2"/>
  </si>
  <si>
    <t>きちかみ中央薬局</t>
    <rPh sb="4" eb="6">
      <t>チュウオウ</t>
    </rPh>
    <rPh sb="6" eb="8">
      <t>ヤッキョク</t>
    </rPh>
    <phoneticPr fontId="2"/>
  </si>
  <si>
    <t>145</t>
    <phoneticPr fontId="2"/>
  </si>
  <si>
    <t>渋谷　巨穂子</t>
    <rPh sb="0" eb="2">
      <t>シブヤ</t>
    </rPh>
    <rPh sb="3" eb="4">
      <t>キョ</t>
    </rPh>
    <rPh sb="4" eb="5">
      <t>ホ</t>
    </rPh>
    <rPh sb="5" eb="6">
      <t>コ</t>
    </rPh>
    <phoneticPr fontId="2"/>
  </si>
  <si>
    <t>内舘　伸也</t>
    <rPh sb="0" eb="2">
      <t>ウチダテ</t>
    </rPh>
    <rPh sb="3" eb="5">
      <t>シンヤ</t>
    </rPh>
    <phoneticPr fontId="2"/>
  </si>
  <si>
    <t>146</t>
    <phoneticPr fontId="2"/>
  </si>
  <si>
    <t>細谷　昌弘</t>
    <rPh sb="0" eb="2">
      <t>ホソヤ</t>
    </rPh>
    <rPh sb="3" eb="5">
      <t>マサヒロ</t>
    </rPh>
    <phoneticPr fontId="2"/>
  </si>
  <si>
    <t>ひので薬局</t>
    <rPh sb="3" eb="5">
      <t>ヤッキョク</t>
    </rPh>
    <phoneticPr fontId="2"/>
  </si>
  <si>
    <t>小林　正樹</t>
    <rPh sb="0" eb="2">
      <t>コバヤシ</t>
    </rPh>
    <rPh sb="3" eb="5">
      <t>マサキ</t>
    </rPh>
    <phoneticPr fontId="2"/>
  </si>
  <si>
    <t>148</t>
    <phoneticPr fontId="2"/>
  </si>
  <si>
    <t>ｺﾊﾞﾔｼ</t>
  </si>
  <si>
    <t>ﾏｻｷ</t>
  </si>
  <si>
    <t>小原　恵子</t>
    <rPh sb="0" eb="2">
      <t>オバラ</t>
    </rPh>
    <rPh sb="3" eb="5">
      <t>ケイコ</t>
    </rPh>
    <phoneticPr fontId="2"/>
  </si>
  <si>
    <t>菅原　亜矢</t>
    <rPh sb="0" eb="2">
      <t>スガワラ</t>
    </rPh>
    <rPh sb="3" eb="4">
      <t>ア</t>
    </rPh>
    <rPh sb="4" eb="5">
      <t>ヤ</t>
    </rPh>
    <phoneticPr fontId="4"/>
  </si>
  <si>
    <t>そうごう薬局盛岡中央通店</t>
    <rPh sb="4" eb="6">
      <t>ヤッキョク</t>
    </rPh>
    <rPh sb="6" eb="8">
      <t>モリオカ</t>
    </rPh>
    <rPh sb="8" eb="10">
      <t>チュウオウ</t>
    </rPh>
    <rPh sb="10" eb="11">
      <t>ドオ</t>
    </rPh>
    <rPh sb="11" eb="12">
      <t>テン</t>
    </rPh>
    <phoneticPr fontId="4"/>
  </si>
  <si>
    <t>菅原　亜矢</t>
    <rPh sb="0" eb="2">
      <t>スガワラ</t>
    </rPh>
    <rPh sb="3" eb="5">
      <t>アヤ</t>
    </rPh>
    <phoneticPr fontId="2"/>
  </si>
  <si>
    <t>そうごう薬局盛岡中央通店</t>
    <rPh sb="4" eb="6">
      <t>ヤッキョク</t>
    </rPh>
    <rPh sb="6" eb="8">
      <t>モリオカ</t>
    </rPh>
    <rPh sb="8" eb="11">
      <t>チュウオウドオリ</t>
    </rPh>
    <rPh sb="11" eb="12">
      <t>テン</t>
    </rPh>
    <phoneticPr fontId="2"/>
  </si>
  <si>
    <t>川原　登茂子</t>
    <rPh sb="0" eb="2">
      <t>カワハラ</t>
    </rPh>
    <rPh sb="3" eb="6">
      <t>トモコ</t>
    </rPh>
    <phoneticPr fontId="4"/>
  </si>
  <si>
    <t>川原薬局</t>
    <rPh sb="0" eb="4">
      <t>カワハラヤッキョク</t>
    </rPh>
    <phoneticPr fontId="4"/>
  </si>
  <si>
    <t>川原　登茂子</t>
    <rPh sb="0" eb="2">
      <t>カワハラ</t>
    </rPh>
    <rPh sb="3" eb="6">
      <t>トモコ</t>
    </rPh>
    <phoneticPr fontId="2"/>
  </si>
  <si>
    <t>菊地　豊</t>
    <rPh sb="0" eb="2">
      <t>キクチ</t>
    </rPh>
    <rPh sb="3" eb="4">
      <t>ユタカ</t>
    </rPh>
    <phoneticPr fontId="2"/>
  </si>
  <si>
    <t>船越菊屋薬局</t>
    <rPh sb="0" eb="2">
      <t>フナコシ</t>
    </rPh>
    <rPh sb="2" eb="4">
      <t>キクヤ</t>
    </rPh>
    <rPh sb="4" eb="6">
      <t>ヤッキョク</t>
    </rPh>
    <phoneticPr fontId="2"/>
  </si>
  <si>
    <t>上村　章夫</t>
    <rPh sb="0" eb="2">
      <t>ウエムラ</t>
    </rPh>
    <rPh sb="3" eb="5">
      <t>アキオ</t>
    </rPh>
    <phoneticPr fontId="4"/>
  </si>
  <si>
    <t>前九年薬局</t>
    <rPh sb="0" eb="3">
      <t>ゼンクネン</t>
    </rPh>
    <rPh sb="3" eb="5">
      <t>ヤ</t>
    </rPh>
    <phoneticPr fontId="4"/>
  </si>
  <si>
    <t>上村　章夫</t>
    <rPh sb="0" eb="2">
      <t>ウエムラ</t>
    </rPh>
    <rPh sb="3" eb="5">
      <t>アキオ</t>
    </rPh>
    <phoneticPr fontId="2"/>
  </si>
  <si>
    <t>前九年薬局</t>
    <rPh sb="0" eb="3">
      <t>ゼンクネン</t>
    </rPh>
    <rPh sb="3" eb="5">
      <t>ヤッキョク</t>
    </rPh>
    <phoneticPr fontId="2"/>
  </si>
  <si>
    <t>菅澤　佳奈</t>
    <rPh sb="0" eb="2">
      <t>スガサワ</t>
    </rPh>
    <rPh sb="3" eb="5">
      <t>カナ</t>
    </rPh>
    <phoneticPr fontId="2"/>
  </si>
  <si>
    <t>菅澤　佳奈</t>
    <rPh sb="0" eb="2">
      <t>スガサワ</t>
    </rPh>
    <rPh sb="3" eb="5">
      <t>ヨシナ</t>
    </rPh>
    <phoneticPr fontId="4"/>
  </si>
  <si>
    <t>154</t>
    <phoneticPr fontId="2"/>
  </si>
  <si>
    <t>菊池　由紀子</t>
    <rPh sb="0" eb="2">
      <t>キクチ</t>
    </rPh>
    <rPh sb="3" eb="6">
      <t>ユキコ</t>
    </rPh>
    <phoneticPr fontId="2"/>
  </si>
  <si>
    <t>菊地　由紀子</t>
    <rPh sb="0" eb="2">
      <t>キクチ</t>
    </rPh>
    <rPh sb="3" eb="6">
      <t>ユキコ</t>
    </rPh>
    <phoneticPr fontId="2"/>
  </si>
  <si>
    <t>155</t>
    <phoneticPr fontId="2"/>
  </si>
  <si>
    <t>遠山　明宏</t>
    <rPh sb="0" eb="2">
      <t>トオヤマ</t>
    </rPh>
    <rPh sb="3" eb="5">
      <t>アキヒロ</t>
    </rPh>
    <phoneticPr fontId="4"/>
  </si>
  <si>
    <t>遠山　明宏</t>
    <rPh sb="0" eb="2">
      <t>トウヤマ</t>
    </rPh>
    <rPh sb="3" eb="5">
      <t>アキヒロ</t>
    </rPh>
    <phoneticPr fontId="2"/>
  </si>
  <si>
    <t>遠山　明宏</t>
    <rPh sb="0" eb="2">
      <t>トオヤマ</t>
    </rPh>
    <rPh sb="3" eb="5">
      <t>アキヒロ</t>
    </rPh>
    <phoneticPr fontId="2"/>
  </si>
  <si>
    <t>高橋　政文</t>
    <rPh sb="0" eb="2">
      <t>タカハシ</t>
    </rPh>
    <rPh sb="3" eb="5">
      <t>マサフミ</t>
    </rPh>
    <phoneticPr fontId="2"/>
  </si>
  <si>
    <t>木村　哲朗</t>
    <rPh sb="0" eb="2">
      <t>キムラ</t>
    </rPh>
    <rPh sb="3" eb="5">
      <t>テツロウ</t>
    </rPh>
    <phoneticPr fontId="2"/>
  </si>
  <si>
    <t>横澤　和子</t>
    <rPh sb="0" eb="2">
      <t>ヨコサワ</t>
    </rPh>
    <rPh sb="3" eb="5">
      <t>カズコ</t>
    </rPh>
    <phoneticPr fontId="2"/>
  </si>
  <si>
    <t>よこさわ薬局</t>
    <rPh sb="4" eb="6">
      <t>ヤッキョク</t>
    </rPh>
    <phoneticPr fontId="2"/>
  </si>
  <si>
    <t>平山　智宏</t>
    <rPh sb="0" eb="2">
      <t>ヒラヤマ</t>
    </rPh>
    <rPh sb="3" eb="5">
      <t>トモヒロ</t>
    </rPh>
    <phoneticPr fontId="4"/>
  </si>
  <si>
    <t>スタイル薬局</t>
    <rPh sb="4" eb="6">
      <t>ヤ</t>
    </rPh>
    <phoneticPr fontId="4"/>
  </si>
  <si>
    <t>平山　智宏</t>
    <rPh sb="0" eb="2">
      <t>ヒラヤマ</t>
    </rPh>
    <rPh sb="3" eb="5">
      <t>トモヒロ</t>
    </rPh>
    <phoneticPr fontId="2"/>
  </si>
  <si>
    <t>船越　祐子</t>
    <rPh sb="0" eb="2">
      <t>フナコシ</t>
    </rPh>
    <rPh sb="3" eb="5">
      <t>ユウコ</t>
    </rPh>
    <phoneticPr fontId="2"/>
  </si>
  <si>
    <t>四倉　曉子</t>
    <rPh sb="0" eb="2">
      <t>ヨツクラ</t>
    </rPh>
    <rPh sb="3" eb="5">
      <t>アキコ</t>
    </rPh>
    <phoneticPr fontId="2"/>
  </si>
  <si>
    <t>湊谷　寿邦</t>
    <rPh sb="0" eb="1">
      <t>ミナト</t>
    </rPh>
    <rPh sb="1" eb="2">
      <t>ヤ</t>
    </rPh>
    <rPh sb="3" eb="4">
      <t>トシ</t>
    </rPh>
    <rPh sb="4" eb="5">
      <t>クニ</t>
    </rPh>
    <phoneticPr fontId="2"/>
  </si>
  <si>
    <t>㈲みなとや薬局</t>
    <rPh sb="5" eb="7">
      <t>ヤッキョク</t>
    </rPh>
    <phoneticPr fontId="2"/>
  </si>
  <si>
    <t>湊谷　寿邦</t>
    <rPh sb="0" eb="2">
      <t>ミナトヤ</t>
    </rPh>
    <rPh sb="3" eb="5">
      <t>トシクニ</t>
    </rPh>
    <phoneticPr fontId="2"/>
  </si>
  <si>
    <t>鈴木　宏尚</t>
    <rPh sb="0" eb="2">
      <t>スズキ</t>
    </rPh>
    <rPh sb="3" eb="4">
      <t>ヒロ</t>
    </rPh>
    <rPh sb="4" eb="5">
      <t>ナオ</t>
    </rPh>
    <phoneticPr fontId="2"/>
  </si>
  <si>
    <t>鈴木　宏尚</t>
    <rPh sb="0" eb="2">
      <t>スズキ</t>
    </rPh>
    <rPh sb="3" eb="5">
      <t>ヒロナオ</t>
    </rPh>
    <phoneticPr fontId="2"/>
  </si>
  <si>
    <t>ｽｽﾞｷ</t>
  </si>
  <si>
    <t>ﾋﾛﾋｻ</t>
  </si>
  <si>
    <t>県立釜石病院</t>
    <rPh sb="0" eb="2">
      <t>ケンリツ</t>
    </rPh>
    <rPh sb="2" eb="4">
      <t>カマイシ</t>
    </rPh>
    <rPh sb="4" eb="6">
      <t>ビョウイン</t>
    </rPh>
    <phoneticPr fontId="2"/>
  </si>
  <si>
    <t>坂本　秀樹</t>
    <rPh sb="0" eb="2">
      <t>サカモト</t>
    </rPh>
    <rPh sb="3" eb="5">
      <t>ヒデキ</t>
    </rPh>
    <phoneticPr fontId="2"/>
  </si>
  <si>
    <t>サカモト薬局健康館</t>
    <rPh sb="4" eb="6">
      <t>ヤッキョク</t>
    </rPh>
    <rPh sb="6" eb="8">
      <t>ケンコウ</t>
    </rPh>
    <rPh sb="8" eb="9">
      <t>カン</t>
    </rPh>
    <phoneticPr fontId="2"/>
  </si>
  <si>
    <t>佐藤　寿子</t>
    <rPh sb="0" eb="2">
      <t>サトウ</t>
    </rPh>
    <rPh sb="3" eb="5">
      <t>ヒサコ</t>
    </rPh>
    <phoneticPr fontId="2"/>
  </si>
  <si>
    <t>佐藤薬局</t>
    <rPh sb="0" eb="2">
      <t>サトウ</t>
    </rPh>
    <rPh sb="2" eb="4">
      <t>ヤッキョク</t>
    </rPh>
    <phoneticPr fontId="2"/>
  </si>
  <si>
    <t>佐藤　寿子</t>
    <rPh sb="0" eb="2">
      <t>サトウ</t>
    </rPh>
    <rPh sb="3" eb="5">
      <t>トシコ</t>
    </rPh>
    <phoneticPr fontId="2"/>
  </si>
  <si>
    <t>小山田　敬幸</t>
    <rPh sb="0" eb="3">
      <t>オヤマダ</t>
    </rPh>
    <rPh sb="4" eb="5">
      <t>ケイ</t>
    </rPh>
    <rPh sb="5" eb="6">
      <t>サチ</t>
    </rPh>
    <phoneticPr fontId="4"/>
  </si>
  <si>
    <t>おやまだ薬局</t>
    <rPh sb="4" eb="6">
      <t>ヤ</t>
    </rPh>
    <phoneticPr fontId="4"/>
  </si>
  <si>
    <t>小山田　敬幸</t>
    <rPh sb="0" eb="3">
      <t>オヤマダ</t>
    </rPh>
    <rPh sb="4" eb="6">
      <t>タカユキ</t>
    </rPh>
    <phoneticPr fontId="2"/>
  </si>
  <si>
    <t>おやまだ薬局</t>
    <rPh sb="4" eb="6">
      <t>ヤッキョク</t>
    </rPh>
    <phoneticPr fontId="2"/>
  </si>
  <si>
    <t>土居　貞子</t>
    <rPh sb="0" eb="2">
      <t>ドイ</t>
    </rPh>
    <rPh sb="3" eb="5">
      <t>サダコ</t>
    </rPh>
    <phoneticPr fontId="2"/>
  </si>
  <si>
    <t>いしばたけ薬局</t>
    <rPh sb="5" eb="7">
      <t>ヤッキョク</t>
    </rPh>
    <phoneticPr fontId="2"/>
  </si>
  <si>
    <t>168</t>
    <phoneticPr fontId="2"/>
  </si>
  <si>
    <t>土居　貞子</t>
    <rPh sb="0" eb="2">
      <t>ドイ</t>
    </rPh>
    <rPh sb="3" eb="5">
      <t>テイコ</t>
    </rPh>
    <phoneticPr fontId="2"/>
  </si>
  <si>
    <t>畑澤　淳一</t>
    <rPh sb="0" eb="2">
      <t>ハタザワ</t>
    </rPh>
    <rPh sb="3" eb="5">
      <t>ジュンイチ</t>
    </rPh>
    <phoneticPr fontId="4"/>
  </si>
  <si>
    <t>第一薬局</t>
    <rPh sb="0" eb="2">
      <t>ダイイチ</t>
    </rPh>
    <rPh sb="2" eb="4">
      <t>ヤ</t>
    </rPh>
    <phoneticPr fontId="4"/>
  </si>
  <si>
    <t>第一薬局</t>
    <rPh sb="0" eb="2">
      <t>ダイイチ</t>
    </rPh>
    <rPh sb="2" eb="4">
      <t>ヤッキョク</t>
    </rPh>
    <phoneticPr fontId="2"/>
  </si>
  <si>
    <t>169</t>
    <phoneticPr fontId="2"/>
  </si>
  <si>
    <t>中舘　貴枝子</t>
    <rPh sb="0" eb="2">
      <t>ナカダテ</t>
    </rPh>
    <rPh sb="3" eb="6">
      <t>キエコ</t>
    </rPh>
    <phoneticPr fontId="2"/>
  </si>
  <si>
    <t>千葉　一馬</t>
    <rPh sb="0" eb="2">
      <t>チバ</t>
    </rPh>
    <rPh sb="3" eb="5">
      <t>カズマ</t>
    </rPh>
    <phoneticPr fontId="2"/>
  </si>
  <si>
    <t>りあす薬局</t>
    <rPh sb="3" eb="5">
      <t>ヤッキョク</t>
    </rPh>
    <phoneticPr fontId="4"/>
  </si>
  <si>
    <t>千葉　一馬</t>
    <rPh sb="0" eb="2">
      <t>チバ</t>
    </rPh>
    <rPh sb="3" eb="5">
      <t>カズマ</t>
    </rPh>
    <phoneticPr fontId="4"/>
  </si>
  <si>
    <t>171</t>
    <phoneticPr fontId="2"/>
  </si>
  <si>
    <t>中田　義仁</t>
    <rPh sb="0" eb="2">
      <t>ナカタ</t>
    </rPh>
    <rPh sb="3" eb="5">
      <t>ヨシヒト</t>
    </rPh>
    <phoneticPr fontId="2"/>
  </si>
  <si>
    <t>中田薬局</t>
    <rPh sb="0" eb="2">
      <t>ナカタ</t>
    </rPh>
    <rPh sb="2" eb="4">
      <t>ヤッキョク</t>
    </rPh>
    <phoneticPr fontId="2"/>
  </si>
  <si>
    <t>ﾅｶﾀ</t>
  </si>
  <si>
    <t>ﾖｼﾋﾄ</t>
  </si>
  <si>
    <t>吉田　順子</t>
    <rPh sb="0" eb="2">
      <t>ヨシダ</t>
    </rPh>
    <rPh sb="3" eb="5">
      <t>ジュンコ</t>
    </rPh>
    <phoneticPr fontId="4"/>
  </si>
  <si>
    <t>ヨシダ調剤薬局</t>
    <rPh sb="3" eb="5">
      <t>チョウザイ</t>
    </rPh>
    <rPh sb="5" eb="7">
      <t>ヤ</t>
    </rPh>
    <phoneticPr fontId="4"/>
  </si>
  <si>
    <t>吉田　順子</t>
    <rPh sb="0" eb="2">
      <t>ヨシダ</t>
    </rPh>
    <rPh sb="3" eb="5">
      <t>ジュンコ</t>
    </rPh>
    <phoneticPr fontId="2"/>
  </si>
  <si>
    <t>亀井　彩香</t>
    <rPh sb="0" eb="2">
      <t>カメイ</t>
    </rPh>
    <rPh sb="3" eb="4">
      <t>アヤ</t>
    </rPh>
    <rPh sb="4" eb="5">
      <t>カオリ</t>
    </rPh>
    <phoneticPr fontId="4"/>
  </si>
  <si>
    <t>コノハ薬局</t>
    <rPh sb="3" eb="5">
      <t>ヤ</t>
    </rPh>
    <phoneticPr fontId="4"/>
  </si>
  <si>
    <t>175</t>
    <phoneticPr fontId="2"/>
  </si>
  <si>
    <t>亀井　梨香</t>
    <rPh sb="0" eb="2">
      <t>カメイ</t>
    </rPh>
    <rPh sb="3" eb="5">
      <t>リカ</t>
    </rPh>
    <phoneticPr fontId="2"/>
  </si>
  <si>
    <t>コノハ薬局</t>
    <rPh sb="3" eb="5">
      <t>ヤッキョク</t>
    </rPh>
    <phoneticPr fontId="2"/>
  </si>
  <si>
    <t>八木　章雄</t>
    <rPh sb="0" eb="2">
      <t>ヤギ</t>
    </rPh>
    <rPh sb="3" eb="5">
      <t>アキオ</t>
    </rPh>
    <phoneticPr fontId="2"/>
  </si>
  <si>
    <t>中田薬局小佐野店</t>
    <rPh sb="0" eb="4">
      <t>ナカタヤッキョク</t>
    </rPh>
    <rPh sb="4" eb="7">
      <t>コサノ</t>
    </rPh>
    <rPh sb="7" eb="8">
      <t>テン</t>
    </rPh>
    <phoneticPr fontId="2"/>
  </si>
  <si>
    <t>ﾔｷﾞ</t>
  </si>
  <si>
    <t>ｱｷｵ</t>
  </si>
  <si>
    <t>176</t>
    <phoneticPr fontId="2"/>
  </si>
  <si>
    <t>大向　明子</t>
    <rPh sb="0" eb="1">
      <t>ダイ</t>
    </rPh>
    <rPh sb="1" eb="2">
      <t>ム</t>
    </rPh>
    <rPh sb="3" eb="5">
      <t>アキコ</t>
    </rPh>
    <phoneticPr fontId="2"/>
  </si>
  <si>
    <t>大向　明子</t>
    <rPh sb="0" eb="1">
      <t>オオ</t>
    </rPh>
    <rPh sb="1" eb="2">
      <t>ム</t>
    </rPh>
    <rPh sb="3" eb="5">
      <t>アキコ</t>
    </rPh>
    <phoneticPr fontId="2"/>
  </si>
  <si>
    <t>田村　淳子</t>
    <rPh sb="0" eb="2">
      <t>タムラ</t>
    </rPh>
    <rPh sb="3" eb="5">
      <t>ジュンコ</t>
    </rPh>
    <phoneticPr fontId="4"/>
  </si>
  <si>
    <t>こずかた薬局やはば店</t>
    <rPh sb="4" eb="6">
      <t>ヤ</t>
    </rPh>
    <rPh sb="9" eb="10">
      <t>テン</t>
    </rPh>
    <phoneticPr fontId="4"/>
  </si>
  <si>
    <t>178</t>
    <phoneticPr fontId="2"/>
  </si>
  <si>
    <t>田村　淳子</t>
    <rPh sb="0" eb="2">
      <t>タムラ</t>
    </rPh>
    <rPh sb="3" eb="5">
      <t>ジュンコ</t>
    </rPh>
    <phoneticPr fontId="2"/>
  </si>
  <si>
    <t>こずかた薬局やはば店</t>
    <rPh sb="4" eb="6">
      <t>ヤッキョク</t>
    </rPh>
    <rPh sb="9" eb="10">
      <t>テン</t>
    </rPh>
    <phoneticPr fontId="2"/>
  </si>
  <si>
    <t>清水川　大和</t>
    <rPh sb="0" eb="2">
      <t>シミズ</t>
    </rPh>
    <rPh sb="2" eb="3">
      <t>カワ</t>
    </rPh>
    <rPh sb="4" eb="6">
      <t>ダイワ</t>
    </rPh>
    <phoneticPr fontId="2"/>
  </si>
  <si>
    <t>ミドリ薬局</t>
    <rPh sb="3" eb="5">
      <t>ヤッキョク</t>
    </rPh>
    <phoneticPr fontId="2"/>
  </si>
  <si>
    <t>清水川　大和</t>
    <rPh sb="0" eb="2">
      <t>シミズ</t>
    </rPh>
    <rPh sb="2" eb="3">
      <t>カワ</t>
    </rPh>
    <rPh sb="4" eb="6">
      <t>ヤマト</t>
    </rPh>
    <phoneticPr fontId="2"/>
  </si>
  <si>
    <t>ミドリ薬局</t>
  </si>
  <si>
    <t>伊藤　和朗</t>
    <rPh sb="0" eb="2">
      <t>イトウ</t>
    </rPh>
    <rPh sb="3" eb="5">
      <t>カズオ</t>
    </rPh>
    <phoneticPr fontId="2"/>
  </si>
  <si>
    <t>伊藤薬局</t>
    <rPh sb="0" eb="2">
      <t>イトウ</t>
    </rPh>
    <rPh sb="2" eb="4">
      <t>ヤッキョク</t>
    </rPh>
    <phoneticPr fontId="2"/>
  </si>
  <si>
    <t>伊藤　縁</t>
    <rPh sb="0" eb="2">
      <t>イトウ</t>
    </rPh>
    <rPh sb="3" eb="4">
      <t>ユカリ</t>
    </rPh>
    <phoneticPr fontId="2"/>
  </si>
  <si>
    <t>伊藤　縁</t>
    <rPh sb="0" eb="2">
      <t>イトウ</t>
    </rPh>
    <phoneticPr fontId="2"/>
  </si>
  <si>
    <t>畠山　歩</t>
    <rPh sb="0" eb="2">
      <t>ハタケヤマ</t>
    </rPh>
    <rPh sb="3" eb="4">
      <t>アユ</t>
    </rPh>
    <phoneticPr fontId="2"/>
  </si>
  <si>
    <t>畠山　歩</t>
    <rPh sb="0" eb="2">
      <t>ハタケヤマ</t>
    </rPh>
    <rPh sb="3" eb="4">
      <t>アユミ</t>
    </rPh>
    <phoneticPr fontId="2"/>
  </si>
  <si>
    <t>天江　健史</t>
    <rPh sb="0" eb="1">
      <t>テン</t>
    </rPh>
    <rPh sb="1" eb="2">
      <t>エ</t>
    </rPh>
    <rPh sb="3" eb="5">
      <t>タケシ</t>
    </rPh>
    <phoneticPr fontId="2"/>
  </si>
  <si>
    <t>㈱バイタルネット北上支店</t>
    <rPh sb="8" eb="10">
      <t>ホクジョウ</t>
    </rPh>
    <rPh sb="10" eb="12">
      <t>シテン</t>
    </rPh>
    <phoneticPr fontId="2"/>
  </si>
  <si>
    <t>非会員</t>
    <rPh sb="0" eb="3">
      <t>ヒカイイン</t>
    </rPh>
    <phoneticPr fontId="2"/>
  </si>
  <si>
    <t>会社員</t>
    <rPh sb="0" eb="3">
      <t>カイシャイン</t>
    </rPh>
    <phoneticPr fontId="2"/>
  </si>
  <si>
    <t>猪股　功志</t>
    <rPh sb="0" eb="2">
      <t>イノマタ</t>
    </rPh>
    <rPh sb="3" eb="4">
      <t>イサオ</t>
    </rPh>
    <rPh sb="4" eb="5">
      <t>ココロザシ</t>
    </rPh>
    <phoneticPr fontId="2"/>
  </si>
  <si>
    <t>菊地　義也</t>
    <rPh sb="0" eb="2">
      <t>キクチ</t>
    </rPh>
    <rPh sb="3" eb="5">
      <t>ヨシヤ</t>
    </rPh>
    <phoneticPr fontId="2"/>
  </si>
  <si>
    <t>近藤　卓也</t>
    <rPh sb="0" eb="2">
      <t>コンドウ</t>
    </rPh>
    <rPh sb="3" eb="5">
      <t>タクヤ</t>
    </rPh>
    <phoneticPr fontId="2"/>
  </si>
  <si>
    <t>関　充利</t>
    <rPh sb="0" eb="1">
      <t>セキ</t>
    </rPh>
    <rPh sb="2" eb="4">
      <t>ミツトシ</t>
    </rPh>
    <phoneticPr fontId="2"/>
  </si>
  <si>
    <t>石井　里美</t>
    <rPh sb="0" eb="2">
      <t>イシイ</t>
    </rPh>
    <rPh sb="3" eb="5">
      <t>サトミ</t>
    </rPh>
    <phoneticPr fontId="2"/>
  </si>
  <si>
    <t>盛岡市保健所</t>
    <rPh sb="0" eb="2">
      <t>モリオカ</t>
    </rPh>
    <rPh sb="2" eb="3">
      <t>シ</t>
    </rPh>
    <rPh sb="3" eb="5">
      <t>ホケン</t>
    </rPh>
    <rPh sb="5" eb="6">
      <t>ショ</t>
    </rPh>
    <phoneticPr fontId="2"/>
  </si>
  <si>
    <t>保健師</t>
    <rPh sb="0" eb="3">
      <t>ホケンシ</t>
    </rPh>
    <phoneticPr fontId="2"/>
  </si>
  <si>
    <t>高橋　栄久子</t>
    <rPh sb="0" eb="2">
      <t>タカハシ</t>
    </rPh>
    <rPh sb="3" eb="4">
      <t>サカエ</t>
    </rPh>
    <rPh sb="4" eb="6">
      <t>ヒサコ</t>
    </rPh>
    <phoneticPr fontId="2"/>
  </si>
  <si>
    <t>一関保健所</t>
    <rPh sb="0" eb="2">
      <t>イチノセキ</t>
    </rPh>
    <rPh sb="2" eb="4">
      <t>ホケン</t>
    </rPh>
    <rPh sb="4" eb="5">
      <t>ショ</t>
    </rPh>
    <phoneticPr fontId="2"/>
  </si>
  <si>
    <t>野表　千鶴子</t>
    <rPh sb="0" eb="1">
      <t>ノ</t>
    </rPh>
    <rPh sb="1" eb="2">
      <t>ヒョウ</t>
    </rPh>
    <rPh sb="3" eb="6">
      <t>チズコ</t>
    </rPh>
    <phoneticPr fontId="2"/>
  </si>
  <si>
    <t>盛岡市保健所</t>
    <rPh sb="0" eb="3">
      <t>モリオカシ</t>
    </rPh>
    <rPh sb="3" eb="5">
      <t>ホケン</t>
    </rPh>
    <rPh sb="5" eb="6">
      <t>ショ</t>
    </rPh>
    <phoneticPr fontId="2"/>
  </si>
  <si>
    <t>濱田　好絵</t>
    <rPh sb="0" eb="2">
      <t>ハマダ</t>
    </rPh>
    <rPh sb="3" eb="4">
      <t>コウ</t>
    </rPh>
    <rPh sb="4" eb="5">
      <t>エ</t>
    </rPh>
    <phoneticPr fontId="2"/>
  </si>
  <si>
    <t>薬学生</t>
    <rPh sb="0" eb="1">
      <t>ヤク</t>
    </rPh>
    <rPh sb="1" eb="3">
      <t>ガクセイ</t>
    </rPh>
    <phoneticPr fontId="2"/>
  </si>
  <si>
    <t>青笹　淳子</t>
    <rPh sb="0" eb="2">
      <t>アオザサ</t>
    </rPh>
    <rPh sb="3" eb="5">
      <t>ジュンコ</t>
    </rPh>
    <phoneticPr fontId="2"/>
  </si>
  <si>
    <t>六角牛病院</t>
    <rPh sb="0" eb="1">
      <t>ロク</t>
    </rPh>
    <rPh sb="1" eb="2">
      <t>カク</t>
    </rPh>
    <rPh sb="2" eb="3">
      <t>ウシ</t>
    </rPh>
    <rPh sb="3" eb="5">
      <t>ビョウイン</t>
    </rPh>
    <phoneticPr fontId="2"/>
  </si>
  <si>
    <t>薬剤師</t>
    <rPh sb="0" eb="3">
      <t>ヤクザイシ</t>
    </rPh>
    <phoneticPr fontId="2"/>
  </si>
  <si>
    <t>赤池　孝之</t>
    <rPh sb="0" eb="2">
      <t>アカイケ</t>
    </rPh>
    <rPh sb="3" eb="5">
      <t>タカユキ</t>
    </rPh>
    <phoneticPr fontId="2"/>
  </si>
  <si>
    <t>秋田　悠里</t>
    <rPh sb="0" eb="2">
      <t>アキタ</t>
    </rPh>
    <rPh sb="3" eb="5">
      <t>ユウリ</t>
    </rPh>
    <phoneticPr fontId="2"/>
  </si>
  <si>
    <t>東邦薬品㈱盛岡営業所</t>
    <rPh sb="0" eb="2">
      <t>トウホウ</t>
    </rPh>
    <rPh sb="2" eb="4">
      <t>ヤクヒン</t>
    </rPh>
    <rPh sb="5" eb="7">
      <t>モリオカ</t>
    </rPh>
    <rPh sb="7" eb="10">
      <t>エイギョウショ</t>
    </rPh>
    <phoneticPr fontId="2"/>
  </si>
  <si>
    <t>油川　修大</t>
    <rPh sb="0" eb="1">
      <t>ユ</t>
    </rPh>
    <rPh sb="1" eb="2">
      <t>カワ</t>
    </rPh>
    <rPh sb="3" eb="4">
      <t>シュウ</t>
    </rPh>
    <rPh sb="4" eb="5">
      <t>ダイ</t>
    </rPh>
    <phoneticPr fontId="2"/>
  </si>
  <si>
    <t>フォレスト薬局石鳥谷店</t>
    <rPh sb="5" eb="7">
      <t>ヤッキョク</t>
    </rPh>
    <rPh sb="7" eb="10">
      <t>イシドリヤ</t>
    </rPh>
    <rPh sb="10" eb="11">
      <t>テン</t>
    </rPh>
    <phoneticPr fontId="2"/>
  </si>
  <si>
    <t>阿部　望美</t>
    <rPh sb="0" eb="2">
      <t>アベ</t>
    </rPh>
    <rPh sb="3" eb="4">
      <t>ノゾミ</t>
    </rPh>
    <rPh sb="4" eb="5">
      <t>ビ</t>
    </rPh>
    <phoneticPr fontId="2"/>
  </si>
  <si>
    <t>阿部　ゆき奈</t>
    <rPh sb="0" eb="2">
      <t>アベ</t>
    </rPh>
    <rPh sb="5" eb="6">
      <t>ナ</t>
    </rPh>
    <phoneticPr fontId="2"/>
  </si>
  <si>
    <t>新井　玲子</t>
    <rPh sb="0" eb="2">
      <t>アライ</t>
    </rPh>
    <rPh sb="3" eb="5">
      <t>レイコ</t>
    </rPh>
    <phoneticPr fontId="2"/>
  </si>
  <si>
    <t>安藤　まな美</t>
    <rPh sb="0" eb="2">
      <t>アンドウ</t>
    </rPh>
    <rPh sb="5" eb="6">
      <t>ミ</t>
    </rPh>
    <phoneticPr fontId="2"/>
  </si>
  <si>
    <t>池田　洋太郎</t>
    <rPh sb="0" eb="2">
      <t>イケダ</t>
    </rPh>
    <rPh sb="3" eb="6">
      <t>ヨウタロウ</t>
    </rPh>
    <phoneticPr fontId="2"/>
  </si>
  <si>
    <t>石川　慧</t>
    <rPh sb="0" eb="2">
      <t>イシカワ</t>
    </rPh>
    <rPh sb="3" eb="4">
      <t>ケイ</t>
    </rPh>
    <phoneticPr fontId="2"/>
  </si>
  <si>
    <t>石澤　勇人</t>
    <rPh sb="0" eb="2">
      <t>イシザワ</t>
    </rPh>
    <rPh sb="3" eb="5">
      <t>ユウト</t>
    </rPh>
    <phoneticPr fontId="2"/>
  </si>
  <si>
    <t>市川　雅純</t>
    <rPh sb="0" eb="2">
      <t>イチカワ</t>
    </rPh>
    <rPh sb="3" eb="4">
      <t>マサ</t>
    </rPh>
    <rPh sb="4" eb="5">
      <t>ジュン</t>
    </rPh>
    <phoneticPr fontId="4"/>
  </si>
  <si>
    <t>エメラルド薬局</t>
    <rPh sb="5" eb="7">
      <t>ヤ</t>
    </rPh>
    <phoneticPr fontId="4"/>
  </si>
  <si>
    <t>非会員</t>
    <rPh sb="0" eb="1">
      <t>ヒ</t>
    </rPh>
    <rPh sb="1" eb="3">
      <t>カイイン</t>
    </rPh>
    <phoneticPr fontId="2"/>
  </si>
  <si>
    <t>市川　雅純</t>
    <rPh sb="0" eb="2">
      <t>イチカワ</t>
    </rPh>
    <rPh sb="3" eb="5">
      <t>マサズミ</t>
    </rPh>
    <phoneticPr fontId="2"/>
  </si>
  <si>
    <t>エメラルド薬局</t>
    <rPh sb="5" eb="7">
      <t>ヤッキョク</t>
    </rPh>
    <phoneticPr fontId="2"/>
  </si>
  <si>
    <t>市原　光</t>
    <rPh sb="0" eb="2">
      <t>イチハラ</t>
    </rPh>
    <rPh sb="3" eb="4">
      <t>ヒカル</t>
    </rPh>
    <phoneticPr fontId="2"/>
  </si>
  <si>
    <t>つばき薬局</t>
    <rPh sb="3" eb="5">
      <t>ヤッキョク</t>
    </rPh>
    <phoneticPr fontId="2"/>
  </si>
  <si>
    <t>市原　光</t>
    <rPh sb="0" eb="2">
      <t>イチハラ</t>
    </rPh>
    <rPh sb="3" eb="4">
      <t>ヒカル</t>
    </rPh>
    <phoneticPr fontId="4"/>
  </si>
  <si>
    <t>伊藤　秀樹</t>
    <rPh sb="0" eb="2">
      <t>イトウ</t>
    </rPh>
    <rPh sb="3" eb="5">
      <t>ヒデキ</t>
    </rPh>
    <phoneticPr fontId="2"/>
  </si>
  <si>
    <t>糸日谷　英二</t>
    <rPh sb="0" eb="3">
      <t>イトヒヤ</t>
    </rPh>
    <rPh sb="4" eb="6">
      <t>エイジ</t>
    </rPh>
    <phoneticPr fontId="2"/>
  </si>
  <si>
    <t>退会</t>
    <rPh sb="0" eb="2">
      <t>タイカイ</t>
    </rPh>
    <phoneticPr fontId="2"/>
  </si>
  <si>
    <t>入江　和寛</t>
    <rPh sb="0" eb="2">
      <t>イリエ</t>
    </rPh>
    <rPh sb="3" eb="5">
      <t>カズヒロ</t>
    </rPh>
    <phoneticPr fontId="2"/>
  </si>
  <si>
    <t>アンイ薬局大船渡店</t>
    <rPh sb="3" eb="5">
      <t>ヤッキョク</t>
    </rPh>
    <rPh sb="5" eb="8">
      <t>オオフナト</t>
    </rPh>
    <rPh sb="8" eb="9">
      <t>テン</t>
    </rPh>
    <phoneticPr fontId="2"/>
  </si>
  <si>
    <t>岩坂　和憲</t>
    <rPh sb="0" eb="2">
      <t>イワサカ</t>
    </rPh>
    <rPh sb="3" eb="5">
      <t>カズノリ</t>
    </rPh>
    <phoneticPr fontId="2"/>
  </si>
  <si>
    <t>宇田川　康平</t>
    <rPh sb="0" eb="3">
      <t>ウタガワ</t>
    </rPh>
    <rPh sb="4" eb="6">
      <t>コウヘイ</t>
    </rPh>
    <phoneticPr fontId="2"/>
  </si>
  <si>
    <t>及川　慎一</t>
    <rPh sb="0" eb="2">
      <t>オイカワ</t>
    </rPh>
    <rPh sb="3" eb="5">
      <t>シンイチ</t>
    </rPh>
    <phoneticPr fontId="2"/>
  </si>
  <si>
    <t>岩手病院</t>
    <rPh sb="0" eb="2">
      <t>イワテ</t>
    </rPh>
    <rPh sb="2" eb="4">
      <t>ビョウイン</t>
    </rPh>
    <phoneticPr fontId="2"/>
  </si>
  <si>
    <t>大山　弘美</t>
    <rPh sb="0" eb="2">
      <t>オオヤマ</t>
    </rPh>
    <rPh sb="3" eb="5">
      <t>ヒロミ</t>
    </rPh>
    <phoneticPr fontId="2"/>
  </si>
  <si>
    <t>宝陽病院</t>
    <rPh sb="0" eb="1">
      <t>タカラ</t>
    </rPh>
    <rPh sb="1" eb="2">
      <t>ヨウ</t>
    </rPh>
    <rPh sb="2" eb="4">
      <t>ビョウイン</t>
    </rPh>
    <phoneticPr fontId="2"/>
  </si>
  <si>
    <t>岡本　寛士</t>
    <rPh sb="0" eb="2">
      <t>オカモト</t>
    </rPh>
    <rPh sb="3" eb="4">
      <t>カン</t>
    </rPh>
    <rPh sb="4" eb="5">
      <t>シ</t>
    </rPh>
    <phoneticPr fontId="2"/>
  </si>
  <si>
    <t>奥地　佳子</t>
    <rPh sb="0" eb="2">
      <t>オクチ</t>
    </rPh>
    <rPh sb="3" eb="5">
      <t>ケイコ</t>
    </rPh>
    <phoneticPr fontId="2"/>
  </si>
  <si>
    <t>健康堂薬局榮町店</t>
    <rPh sb="0" eb="2">
      <t>ケンコウ</t>
    </rPh>
    <rPh sb="2" eb="3">
      <t>ドウ</t>
    </rPh>
    <rPh sb="3" eb="5">
      <t>ヤッキョク</t>
    </rPh>
    <rPh sb="5" eb="6">
      <t>サカエ</t>
    </rPh>
    <rPh sb="6" eb="7">
      <t>マチ</t>
    </rPh>
    <rPh sb="7" eb="8">
      <t>テン</t>
    </rPh>
    <phoneticPr fontId="2"/>
  </si>
  <si>
    <t>小山　央子</t>
    <rPh sb="0" eb="2">
      <t>オヤマ</t>
    </rPh>
    <rPh sb="3" eb="5">
      <t>ヒロコ</t>
    </rPh>
    <phoneticPr fontId="2"/>
  </si>
  <si>
    <t>小山　陽子</t>
    <rPh sb="0" eb="2">
      <t>オヤマ</t>
    </rPh>
    <rPh sb="3" eb="5">
      <t>ヨウコ</t>
    </rPh>
    <phoneticPr fontId="2"/>
  </si>
  <si>
    <t>アイン薬局一関店</t>
    <rPh sb="3" eb="5">
      <t>ヤッキョク</t>
    </rPh>
    <rPh sb="5" eb="7">
      <t>イチノセキ</t>
    </rPh>
    <rPh sb="7" eb="8">
      <t>テン</t>
    </rPh>
    <phoneticPr fontId="2"/>
  </si>
  <si>
    <t>柿沼　保美</t>
    <rPh sb="0" eb="2">
      <t>カキヌマ</t>
    </rPh>
    <rPh sb="3" eb="4">
      <t>ホ</t>
    </rPh>
    <rPh sb="4" eb="5">
      <t>ビ</t>
    </rPh>
    <phoneticPr fontId="2"/>
  </si>
  <si>
    <t>東北調剤薬局むらさきの店</t>
    <rPh sb="0" eb="2">
      <t>トウホク</t>
    </rPh>
    <rPh sb="2" eb="4">
      <t>チョウザイ</t>
    </rPh>
    <rPh sb="4" eb="6">
      <t>ヤッキョク</t>
    </rPh>
    <rPh sb="11" eb="12">
      <t>テン</t>
    </rPh>
    <phoneticPr fontId="2"/>
  </si>
  <si>
    <t>角　明有美</t>
    <rPh sb="0" eb="1">
      <t>スミ</t>
    </rPh>
    <rPh sb="2" eb="3">
      <t>アキラ</t>
    </rPh>
    <rPh sb="3" eb="4">
      <t>ユウ</t>
    </rPh>
    <rPh sb="4" eb="5">
      <t>ビ</t>
    </rPh>
    <phoneticPr fontId="2"/>
  </si>
  <si>
    <t>角田　真澄</t>
    <rPh sb="0" eb="2">
      <t>カクタ</t>
    </rPh>
    <rPh sb="3" eb="5">
      <t>マスミ</t>
    </rPh>
    <phoneticPr fontId="4"/>
  </si>
  <si>
    <t>どんぐり薬局たかまつ</t>
    <rPh sb="4" eb="6">
      <t>ヤ</t>
    </rPh>
    <phoneticPr fontId="4"/>
  </si>
  <si>
    <t>角田　真澄</t>
    <rPh sb="0" eb="2">
      <t>カクタ</t>
    </rPh>
    <rPh sb="3" eb="5">
      <t>マスミ</t>
    </rPh>
    <phoneticPr fontId="2"/>
  </si>
  <si>
    <t>どんぐり薬局たかまつ</t>
    <rPh sb="4" eb="6">
      <t>ヤッキョク</t>
    </rPh>
    <phoneticPr fontId="2"/>
  </si>
  <si>
    <t>菊池　秋桜子</t>
    <rPh sb="0" eb="2">
      <t>キクチ</t>
    </rPh>
    <rPh sb="3" eb="4">
      <t>アキ</t>
    </rPh>
    <rPh sb="4" eb="5">
      <t>サクラ</t>
    </rPh>
    <rPh sb="5" eb="6">
      <t>コ</t>
    </rPh>
    <phoneticPr fontId="2"/>
  </si>
  <si>
    <t>かるがも薬局山岸店</t>
    <rPh sb="4" eb="6">
      <t>ヤッキョク</t>
    </rPh>
    <rPh sb="6" eb="8">
      <t>ヤマギシ</t>
    </rPh>
    <rPh sb="8" eb="9">
      <t>テン</t>
    </rPh>
    <phoneticPr fontId="2"/>
  </si>
  <si>
    <t>工藤　慎也</t>
    <rPh sb="0" eb="2">
      <t>クドウ</t>
    </rPh>
    <rPh sb="3" eb="5">
      <t>シンヤ</t>
    </rPh>
    <phoneticPr fontId="2"/>
  </si>
  <si>
    <t>熊谷　裕介</t>
    <rPh sb="0" eb="2">
      <t>クマガイ</t>
    </rPh>
    <rPh sb="3" eb="5">
      <t>ユウスケ</t>
    </rPh>
    <phoneticPr fontId="2"/>
  </si>
  <si>
    <t>ﾕｳｽｹ</t>
    <phoneticPr fontId="2"/>
  </si>
  <si>
    <t>小坂　拓也</t>
    <rPh sb="0" eb="2">
      <t>コサカ</t>
    </rPh>
    <rPh sb="3" eb="5">
      <t>タクヤ</t>
    </rPh>
    <phoneticPr fontId="2"/>
  </si>
  <si>
    <t>小林　昌平</t>
    <rPh sb="0" eb="2">
      <t>コバヤシ</t>
    </rPh>
    <rPh sb="3" eb="5">
      <t>ショウヘイ</t>
    </rPh>
    <phoneticPr fontId="2"/>
  </si>
  <si>
    <t>櫻中　洋志</t>
    <rPh sb="0" eb="1">
      <t>サクラ</t>
    </rPh>
    <rPh sb="1" eb="2">
      <t>ナカ</t>
    </rPh>
    <rPh sb="3" eb="5">
      <t>ヒロシ</t>
    </rPh>
    <phoneticPr fontId="2"/>
  </si>
  <si>
    <t>リリィ薬局水沢店</t>
    <rPh sb="3" eb="5">
      <t>ヤッキョク</t>
    </rPh>
    <rPh sb="5" eb="8">
      <t>ミズサワテン</t>
    </rPh>
    <phoneticPr fontId="2"/>
  </si>
  <si>
    <t>新保　沙織</t>
    <rPh sb="0" eb="1">
      <t>シン</t>
    </rPh>
    <rPh sb="1" eb="2">
      <t>ホ</t>
    </rPh>
    <rPh sb="3" eb="5">
      <t>サオリ</t>
    </rPh>
    <phoneticPr fontId="2"/>
  </si>
  <si>
    <t>さくら薬局村崎野店</t>
    <rPh sb="3" eb="5">
      <t>ヤッキョク</t>
    </rPh>
    <rPh sb="5" eb="8">
      <t>ムラサキノ</t>
    </rPh>
    <rPh sb="8" eb="9">
      <t>テン</t>
    </rPh>
    <phoneticPr fontId="2"/>
  </si>
  <si>
    <t>菅原　寛絵</t>
    <rPh sb="0" eb="2">
      <t>スガワラ</t>
    </rPh>
    <rPh sb="3" eb="4">
      <t>カン</t>
    </rPh>
    <rPh sb="4" eb="5">
      <t>エ</t>
    </rPh>
    <phoneticPr fontId="2"/>
  </si>
  <si>
    <t>わかば薬局</t>
    <rPh sb="3" eb="5">
      <t>ヤッキョク</t>
    </rPh>
    <phoneticPr fontId="2"/>
  </si>
  <si>
    <t>菅原　淑恵</t>
    <rPh sb="0" eb="2">
      <t>スガワラ</t>
    </rPh>
    <rPh sb="3" eb="5">
      <t>ヨシエ</t>
    </rPh>
    <phoneticPr fontId="2"/>
  </si>
  <si>
    <t>菅原　利江</t>
    <rPh sb="0" eb="2">
      <t>スガワラ</t>
    </rPh>
    <rPh sb="3" eb="5">
      <t>リエ</t>
    </rPh>
    <phoneticPr fontId="2"/>
  </si>
  <si>
    <t>杉澤　司</t>
    <rPh sb="0" eb="2">
      <t>スギサワ</t>
    </rPh>
    <rPh sb="3" eb="4">
      <t>ツカサ</t>
    </rPh>
    <phoneticPr fontId="2"/>
  </si>
  <si>
    <t>鈴木　久子</t>
    <rPh sb="0" eb="2">
      <t>スズキ</t>
    </rPh>
    <rPh sb="3" eb="5">
      <t>ヒサコ</t>
    </rPh>
    <phoneticPr fontId="2"/>
  </si>
  <si>
    <t>二戸保健所</t>
    <rPh sb="0" eb="2">
      <t>ニノヘ</t>
    </rPh>
    <rPh sb="2" eb="4">
      <t>ホケン</t>
    </rPh>
    <rPh sb="4" eb="5">
      <t>ショ</t>
    </rPh>
    <phoneticPr fontId="2"/>
  </si>
  <si>
    <t>高野　磨季</t>
    <rPh sb="0" eb="2">
      <t>タカノ</t>
    </rPh>
    <rPh sb="3" eb="4">
      <t>マ</t>
    </rPh>
    <rPh sb="4" eb="5">
      <t>キ</t>
    </rPh>
    <phoneticPr fontId="2"/>
  </si>
  <si>
    <t>ﾀｶﾉ</t>
    <phoneticPr fontId="2"/>
  </si>
  <si>
    <t>髙橋　義昌</t>
    <rPh sb="0" eb="2">
      <t>タカハシ</t>
    </rPh>
    <rPh sb="3" eb="5">
      <t>ヨシマサ</t>
    </rPh>
    <phoneticPr fontId="2"/>
  </si>
  <si>
    <t>多田　有花</t>
    <rPh sb="0" eb="2">
      <t>タダ</t>
    </rPh>
    <rPh sb="3" eb="4">
      <t>ユウ</t>
    </rPh>
    <rPh sb="4" eb="5">
      <t>ハナ</t>
    </rPh>
    <phoneticPr fontId="2"/>
  </si>
  <si>
    <t>太知　信之</t>
    <rPh sb="0" eb="1">
      <t>フト</t>
    </rPh>
    <rPh sb="1" eb="2">
      <t>チ</t>
    </rPh>
    <rPh sb="3" eb="5">
      <t>ノブユキ</t>
    </rPh>
    <phoneticPr fontId="2"/>
  </si>
  <si>
    <t>垂柳　智秋</t>
    <rPh sb="0" eb="1">
      <t>タレ</t>
    </rPh>
    <rPh sb="1" eb="2">
      <t>ヤナギ</t>
    </rPh>
    <rPh sb="3" eb="5">
      <t>トモアキ</t>
    </rPh>
    <phoneticPr fontId="2"/>
  </si>
  <si>
    <t>千葉　康司</t>
    <rPh sb="0" eb="2">
      <t>チバ</t>
    </rPh>
    <rPh sb="3" eb="5">
      <t>コウジ</t>
    </rPh>
    <phoneticPr fontId="2"/>
  </si>
  <si>
    <t>塚本　啓子</t>
    <rPh sb="0" eb="2">
      <t>ツカモト</t>
    </rPh>
    <rPh sb="3" eb="5">
      <t>ケイコ</t>
    </rPh>
    <phoneticPr fontId="2"/>
  </si>
  <si>
    <t>中村　聡</t>
    <rPh sb="0" eb="2">
      <t>ナカムラ</t>
    </rPh>
    <rPh sb="3" eb="4">
      <t>サトシ</t>
    </rPh>
    <phoneticPr fontId="2"/>
  </si>
  <si>
    <t>中村　信治</t>
    <rPh sb="0" eb="2">
      <t>ナカムラ</t>
    </rPh>
    <rPh sb="3" eb="4">
      <t>シン</t>
    </rPh>
    <rPh sb="4" eb="5">
      <t>チ</t>
    </rPh>
    <phoneticPr fontId="2"/>
  </si>
  <si>
    <t>中村　節子</t>
    <rPh sb="0" eb="2">
      <t>ナカムラ</t>
    </rPh>
    <rPh sb="3" eb="5">
      <t>セツコ</t>
    </rPh>
    <phoneticPr fontId="4"/>
  </si>
  <si>
    <t>滝沢中央病院</t>
    <rPh sb="0" eb="2">
      <t>タキザワ</t>
    </rPh>
    <rPh sb="2" eb="4">
      <t>チュウオウ</t>
    </rPh>
    <rPh sb="4" eb="6">
      <t>ビョウイン</t>
    </rPh>
    <phoneticPr fontId="4"/>
  </si>
  <si>
    <t>名古屋　茜</t>
    <rPh sb="0" eb="3">
      <t>ナゴヤ</t>
    </rPh>
    <rPh sb="4" eb="5">
      <t>アカネ</t>
    </rPh>
    <phoneticPr fontId="4"/>
  </si>
  <si>
    <t>とうごう薬局</t>
    <rPh sb="4" eb="6">
      <t>ヤッキョク</t>
    </rPh>
    <phoneticPr fontId="4"/>
  </si>
  <si>
    <t>二階堂　久美子</t>
    <rPh sb="0" eb="3">
      <t>ニカイドウ</t>
    </rPh>
    <rPh sb="4" eb="7">
      <t>クミコ</t>
    </rPh>
    <phoneticPr fontId="2"/>
  </si>
  <si>
    <t>新田　ゆかり</t>
    <rPh sb="0" eb="2">
      <t>ニッタ</t>
    </rPh>
    <phoneticPr fontId="2"/>
  </si>
  <si>
    <t>野舘　憲一</t>
    <rPh sb="0" eb="1">
      <t>ノ</t>
    </rPh>
    <rPh sb="1" eb="2">
      <t>タテ</t>
    </rPh>
    <rPh sb="3" eb="5">
      <t>ケンイチ</t>
    </rPh>
    <phoneticPr fontId="2"/>
  </si>
  <si>
    <t>非会員</t>
    <rPh sb="0" eb="1">
      <t>ヒ</t>
    </rPh>
    <rPh sb="1" eb="2">
      <t>カイ</t>
    </rPh>
    <rPh sb="2" eb="3">
      <t>イン</t>
    </rPh>
    <phoneticPr fontId="2"/>
  </si>
  <si>
    <t>野舘　憲一</t>
    <rPh sb="0" eb="2">
      <t>ノダテ</t>
    </rPh>
    <rPh sb="3" eb="5">
      <t>ケンイチ</t>
    </rPh>
    <phoneticPr fontId="2"/>
  </si>
  <si>
    <t>ﾉﾀﾞﾃ</t>
  </si>
  <si>
    <t>ｹﾝｲﾁ</t>
  </si>
  <si>
    <t>橋本　真由美</t>
    <rPh sb="0" eb="2">
      <t>ハシモト</t>
    </rPh>
    <rPh sb="3" eb="6">
      <t>マユミ</t>
    </rPh>
    <phoneticPr fontId="2"/>
  </si>
  <si>
    <t>早田川　康平</t>
    <rPh sb="0" eb="2">
      <t>ハヤタ</t>
    </rPh>
    <rPh sb="2" eb="3">
      <t>ガワ</t>
    </rPh>
    <rPh sb="4" eb="6">
      <t>コウヘイ</t>
    </rPh>
    <phoneticPr fontId="2"/>
  </si>
  <si>
    <t>深尾　将史</t>
    <rPh sb="0" eb="2">
      <t>フカオ</t>
    </rPh>
    <rPh sb="3" eb="4">
      <t>ショウ</t>
    </rPh>
    <rPh sb="4" eb="5">
      <t>シ</t>
    </rPh>
    <phoneticPr fontId="2"/>
  </si>
  <si>
    <t>古舘　美樹</t>
    <rPh sb="0" eb="2">
      <t>フルダテ</t>
    </rPh>
    <rPh sb="3" eb="5">
      <t>ミキ</t>
    </rPh>
    <phoneticPr fontId="4"/>
  </si>
  <si>
    <t>エメラルド薬局仙北店</t>
    <rPh sb="5" eb="7">
      <t>ヤ</t>
    </rPh>
    <rPh sb="7" eb="9">
      <t>センボク</t>
    </rPh>
    <rPh sb="9" eb="10">
      <t>テン</t>
    </rPh>
    <phoneticPr fontId="4"/>
  </si>
  <si>
    <t>古舘　美樹</t>
    <rPh sb="0" eb="2">
      <t>フルダテ</t>
    </rPh>
    <rPh sb="3" eb="5">
      <t>ミキ</t>
    </rPh>
    <phoneticPr fontId="2"/>
  </si>
  <si>
    <t>エメラルド薬局仙北店</t>
    <rPh sb="5" eb="7">
      <t>ヤッキョク</t>
    </rPh>
    <rPh sb="7" eb="9">
      <t>センボク</t>
    </rPh>
    <rPh sb="9" eb="10">
      <t>テン</t>
    </rPh>
    <phoneticPr fontId="2"/>
  </si>
  <si>
    <t>戸耒　菜摘</t>
    <rPh sb="0" eb="2">
      <t>ヘライ</t>
    </rPh>
    <rPh sb="3" eb="5">
      <t>ナツミ</t>
    </rPh>
    <phoneticPr fontId="2"/>
  </si>
  <si>
    <t>堀内　孝博</t>
    <rPh sb="0" eb="2">
      <t>ホリウチ</t>
    </rPh>
    <rPh sb="3" eb="5">
      <t>タカヒロ</t>
    </rPh>
    <phoneticPr fontId="2"/>
  </si>
  <si>
    <t>北上済生会病院</t>
    <rPh sb="0" eb="2">
      <t>キタカミ</t>
    </rPh>
    <rPh sb="2" eb="5">
      <t>サイセイカイ</t>
    </rPh>
    <rPh sb="5" eb="7">
      <t>ビョウイン</t>
    </rPh>
    <phoneticPr fontId="2"/>
  </si>
  <si>
    <t>宮澤　和子</t>
    <rPh sb="0" eb="2">
      <t>ミヤザワ</t>
    </rPh>
    <rPh sb="3" eb="5">
      <t>カズコ</t>
    </rPh>
    <phoneticPr fontId="2"/>
  </si>
  <si>
    <t>茂木　悠</t>
    <rPh sb="0" eb="2">
      <t>モギ</t>
    </rPh>
    <rPh sb="3" eb="4">
      <t>ユウ</t>
    </rPh>
    <phoneticPr fontId="2"/>
  </si>
  <si>
    <t>八木　正美</t>
    <rPh sb="0" eb="2">
      <t>ヤギ</t>
    </rPh>
    <rPh sb="3" eb="5">
      <t>マサミ</t>
    </rPh>
    <phoneticPr fontId="2"/>
  </si>
  <si>
    <t>村源薬局</t>
    <rPh sb="0" eb="1">
      <t>ムラ</t>
    </rPh>
    <rPh sb="1" eb="2">
      <t>ゲン</t>
    </rPh>
    <rPh sb="2" eb="4">
      <t>ヤッキョク</t>
    </rPh>
    <phoneticPr fontId="2"/>
  </si>
  <si>
    <t>山口　美和子</t>
    <rPh sb="0" eb="2">
      <t>ヤマグチ</t>
    </rPh>
    <rPh sb="3" eb="6">
      <t>ミワコ</t>
    </rPh>
    <phoneticPr fontId="4"/>
  </si>
  <si>
    <t>あさがお薬局上田店</t>
    <rPh sb="4" eb="6">
      <t>ヤ</t>
    </rPh>
    <rPh sb="6" eb="9">
      <t>ウエダテン</t>
    </rPh>
    <phoneticPr fontId="4"/>
  </si>
  <si>
    <t>27/3退会</t>
    <rPh sb="4" eb="6">
      <t>タイカイ</t>
    </rPh>
    <phoneticPr fontId="2"/>
  </si>
  <si>
    <t>山屋　千恵子</t>
    <rPh sb="0" eb="2">
      <t>ヤマヤ</t>
    </rPh>
    <rPh sb="3" eb="6">
      <t>チエコ</t>
    </rPh>
    <phoneticPr fontId="2"/>
  </si>
  <si>
    <t>ﾔﾏﾔ</t>
    <phoneticPr fontId="2"/>
  </si>
  <si>
    <t>ﾁｴｺ</t>
    <phoneticPr fontId="2"/>
  </si>
  <si>
    <t>盛岡友愛病院</t>
    <rPh sb="0" eb="2">
      <t>モリオカ</t>
    </rPh>
    <rPh sb="2" eb="4">
      <t>ユウアイ</t>
    </rPh>
    <rPh sb="4" eb="6">
      <t>ビョウイン</t>
    </rPh>
    <phoneticPr fontId="4"/>
  </si>
  <si>
    <t>山屋　千恵子</t>
    <rPh sb="0" eb="2">
      <t>ヤマヤ</t>
    </rPh>
    <rPh sb="3" eb="6">
      <t>チエコ</t>
    </rPh>
    <phoneticPr fontId="4"/>
  </si>
  <si>
    <t>吉川　敬太</t>
    <rPh sb="0" eb="2">
      <t>ヨシカワ</t>
    </rPh>
    <rPh sb="3" eb="5">
      <t>ケイタ</t>
    </rPh>
    <phoneticPr fontId="2"/>
  </si>
  <si>
    <t>そうごう薬局岩手町店</t>
    <rPh sb="4" eb="6">
      <t>ヤッキョク</t>
    </rPh>
    <rPh sb="6" eb="8">
      <t>イワテ</t>
    </rPh>
    <rPh sb="8" eb="9">
      <t>マチ</t>
    </rPh>
    <rPh sb="9" eb="10">
      <t>テン</t>
    </rPh>
    <phoneticPr fontId="2"/>
  </si>
  <si>
    <t>米沢　花鈴</t>
    <rPh sb="0" eb="2">
      <t>ヨネザワ</t>
    </rPh>
    <rPh sb="3" eb="4">
      <t>ハナ</t>
    </rPh>
    <rPh sb="4" eb="5">
      <t>スズ</t>
    </rPh>
    <phoneticPr fontId="2"/>
  </si>
  <si>
    <t>渡邊　忠暁</t>
    <rPh sb="0" eb="2">
      <t>ワタナベ</t>
    </rPh>
    <rPh sb="3" eb="4">
      <t>チュウ</t>
    </rPh>
    <rPh sb="4" eb="5">
      <t>アキラ</t>
    </rPh>
    <phoneticPr fontId="4"/>
  </si>
  <si>
    <t>イオン薬局</t>
    <rPh sb="3" eb="5">
      <t>ヤ</t>
    </rPh>
    <phoneticPr fontId="4"/>
  </si>
  <si>
    <t>上村　峻司</t>
    <rPh sb="0" eb="2">
      <t>ウエムラ</t>
    </rPh>
    <rPh sb="3" eb="5">
      <t>シュンジ</t>
    </rPh>
    <phoneticPr fontId="2"/>
  </si>
  <si>
    <t>薬局スタッフ</t>
    <rPh sb="0" eb="2">
      <t>ヤッキョク</t>
    </rPh>
    <phoneticPr fontId="2"/>
  </si>
  <si>
    <t>梅沢　幸枝</t>
    <rPh sb="0" eb="2">
      <t>ウメザワ</t>
    </rPh>
    <rPh sb="3" eb="5">
      <t>ユキエ</t>
    </rPh>
    <phoneticPr fontId="2"/>
  </si>
  <si>
    <t>梅内　直子</t>
    <rPh sb="0" eb="1">
      <t>ウメ</t>
    </rPh>
    <rPh sb="1" eb="2">
      <t>ウチ</t>
    </rPh>
    <rPh sb="3" eb="5">
      <t>ナオコ</t>
    </rPh>
    <phoneticPr fontId="2"/>
  </si>
  <si>
    <t>川原　利恵子</t>
    <rPh sb="0" eb="2">
      <t>カワハラ</t>
    </rPh>
    <rPh sb="3" eb="6">
      <t>リエコ</t>
    </rPh>
    <phoneticPr fontId="2"/>
  </si>
  <si>
    <t>川原薬局</t>
    <rPh sb="0" eb="2">
      <t>カワハラ</t>
    </rPh>
    <rPh sb="2" eb="4">
      <t>ヤッキョク</t>
    </rPh>
    <phoneticPr fontId="2"/>
  </si>
  <si>
    <t>金野　純子</t>
    <rPh sb="0" eb="2">
      <t>キンノ</t>
    </rPh>
    <rPh sb="3" eb="5">
      <t>ジュンコ</t>
    </rPh>
    <phoneticPr fontId="2"/>
  </si>
  <si>
    <t>ｼﾞｭﾝｺ</t>
    <phoneticPr fontId="2"/>
  </si>
  <si>
    <t>坂本　みゆき</t>
    <rPh sb="0" eb="2">
      <t>サカモト</t>
    </rPh>
    <phoneticPr fontId="2"/>
  </si>
  <si>
    <t>佐々木　重則</t>
    <rPh sb="0" eb="3">
      <t>ササキ</t>
    </rPh>
    <rPh sb="4" eb="6">
      <t>シゲノリ</t>
    </rPh>
    <phoneticPr fontId="2"/>
  </si>
  <si>
    <t>ハモニー薬局</t>
    <rPh sb="4" eb="6">
      <t>ヤッキョク</t>
    </rPh>
    <phoneticPr fontId="2"/>
  </si>
  <si>
    <t>佐藤　幸子</t>
    <rPh sb="0" eb="2">
      <t>サトウ</t>
    </rPh>
    <rPh sb="3" eb="5">
      <t>サチコ</t>
    </rPh>
    <phoneticPr fontId="2"/>
  </si>
  <si>
    <t>どんぐり薬局材木町</t>
    <rPh sb="4" eb="6">
      <t>ヤッキョク</t>
    </rPh>
    <rPh sb="6" eb="9">
      <t>ザイモクチョウ</t>
    </rPh>
    <phoneticPr fontId="2"/>
  </si>
  <si>
    <t>四役　幸恵</t>
    <rPh sb="0" eb="1">
      <t>シ</t>
    </rPh>
    <rPh sb="1" eb="2">
      <t>ヤク</t>
    </rPh>
    <rPh sb="3" eb="5">
      <t>ユキエ</t>
    </rPh>
    <phoneticPr fontId="2"/>
  </si>
  <si>
    <t>関根　沙織</t>
    <rPh sb="0" eb="2">
      <t>セキネ</t>
    </rPh>
    <rPh sb="3" eb="5">
      <t>サオリ</t>
    </rPh>
    <phoneticPr fontId="2"/>
  </si>
  <si>
    <t>田ノ岡　美友起</t>
    <rPh sb="0" eb="1">
      <t>タ</t>
    </rPh>
    <rPh sb="2" eb="3">
      <t>オカ</t>
    </rPh>
    <rPh sb="4" eb="6">
      <t>ミユ</t>
    </rPh>
    <rPh sb="6" eb="7">
      <t>キ</t>
    </rPh>
    <phoneticPr fontId="2"/>
  </si>
  <si>
    <t>千葉　真澄</t>
    <rPh sb="0" eb="2">
      <t>チバ</t>
    </rPh>
    <rPh sb="3" eb="5">
      <t>マスミ</t>
    </rPh>
    <phoneticPr fontId="2"/>
  </si>
  <si>
    <t>手塚　晶子</t>
    <rPh sb="0" eb="2">
      <t>テヅカ</t>
    </rPh>
    <rPh sb="3" eb="5">
      <t>アキコ</t>
    </rPh>
    <phoneticPr fontId="2"/>
  </si>
  <si>
    <t>富樫　由美子</t>
    <rPh sb="0" eb="2">
      <t>トガシ</t>
    </rPh>
    <rPh sb="3" eb="6">
      <t>ユミコ</t>
    </rPh>
    <phoneticPr fontId="2"/>
  </si>
  <si>
    <t>戸羽　彩香</t>
    <rPh sb="0" eb="2">
      <t>トバ</t>
    </rPh>
    <rPh sb="3" eb="5">
      <t>サヤカ</t>
    </rPh>
    <phoneticPr fontId="2"/>
  </si>
  <si>
    <t>鳥居　香帆里</t>
    <rPh sb="0" eb="2">
      <t>トリイ</t>
    </rPh>
    <rPh sb="3" eb="4">
      <t>カ</t>
    </rPh>
    <rPh sb="4" eb="5">
      <t>ホ</t>
    </rPh>
    <rPh sb="5" eb="6">
      <t>リ</t>
    </rPh>
    <phoneticPr fontId="2"/>
  </si>
  <si>
    <t>つくし薬局猪川店</t>
    <rPh sb="3" eb="5">
      <t>ヤッキョク</t>
    </rPh>
    <rPh sb="5" eb="8">
      <t>イカワテン</t>
    </rPh>
    <phoneticPr fontId="2"/>
  </si>
  <si>
    <t>中川原　仁美</t>
    <rPh sb="0" eb="3">
      <t>ナカガワラ</t>
    </rPh>
    <rPh sb="4" eb="6">
      <t>ヒトミ</t>
    </rPh>
    <phoneticPr fontId="2"/>
  </si>
  <si>
    <t>二子　久美子</t>
    <rPh sb="0" eb="1">
      <t>ニ</t>
    </rPh>
    <rPh sb="1" eb="2">
      <t>コ</t>
    </rPh>
    <rPh sb="3" eb="6">
      <t>クミコ</t>
    </rPh>
    <phoneticPr fontId="2"/>
  </si>
  <si>
    <t>米田　美里</t>
    <rPh sb="0" eb="2">
      <t>マイタ</t>
    </rPh>
    <rPh sb="3" eb="5">
      <t>ミサト</t>
    </rPh>
    <phoneticPr fontId="2"/>
  </si>
  <si>
    <t>村上　江美</t>
    <rPh sb="0" eb="2">
      <t>ムラカミ</t>
    </rPh>
    <rPh sb="3" eb="5">
      <t>エミ</t>
    </rPh>
    <phoneticPr fontId="2"/>
  </si>
  <si>
    <t>ファミリー薬局東山店</t>
    <rPh sb="5" eb="10">
      <t>ヤッキョクヒガシヤマテン</t>
    </rPh>
    <phoneticPr fontId="2"/>
  </si>
  <si>
    <t>村上　三重子</t>
    <rPh sb="0" eb="2">
      <t>ムラカミ</t>
    </rPh>
    <rPh sb="3" eb="6">
      <t>ミエコ</t>
    </rPh>
    <phoneticPr fontId="2"/>
  </si>
  <si>
    <t>村田　恭子</t>
    <rPh sb="0" eb="2">
      <t>ムラタ</t>
    </rPh>
    <rPh sb="3" eb="5">
      <t>キョウコ</t>
    </rPh>
    <phoneticPr fontId="2"/>
  </si>
  <si>
    <t>吉田　幸子</t>
    <rPh sb="0" eb="2">
      <t>ヨシダ</t>
    </rPh>
    <rPh sb="3" eb="5">
      <t>サチコ</t>
    </rPh>
    <phoneticPr fontId="2"/>
  </si>
  <si>
    <t>渡邊　恵美</t>
    <rPh sb="0" eb="2">
      <t>ワタナベ</t>
    </rPh>
    <rPh sb="3" eb="5">
      <t>エミ</t>
    </rPh>
    <phoneticPr fontId="4"/>
  </si>
  <si>
    <t>伊藤　浩三</t>
    <rPh sb="0" eb="2">
      <t>イトウ</t>
    </rPh>
    <rPh sb="3" eb="5">
      <t>コウゾウ</t>
    </rPh>
    <phoneticPr fontId="2"/>
  </si>
  <si>
    <t>花北病院</t>
    <rPh sb="0" eb="2">
      <t>ハナキタ</t>
    </rPh>
    <rPh sb="2" eb="4">
      <t>ビョウイン</t>
    </rPh>
    <phoneticPr fontId="2"/>
  </si>
  <si>
    <t>大向　明子</t>
    <rPh sb="0" eb="2">
      <t>オオムカイ</t>
    </rPh>
    <rPh sb="3" eb="5">
      <t>アキコ</t>
    </rPh>
    <phoneticPr fontId="2"/>
  </si>
  <si>
    <t>柴田　泉</t>
    <rPh sb="0" eb="2">
      <t>シバタ</t>
    </rPh>
    <rPh sb="3" eb="4">
      <t>イズミ</t>
    </rPh>
    <phoneticPr fontId="2"/>
  </si>
  <si>
    <t>竹中　茂夫</t>
    <rPh sb="0" eb="2">
      <t>タケナカ</t>
    </rPh>
    <rPh sb="3" eb="5">
      <t>シゲオ</t>
    </rPh>
    <phoneticPr fontId="2"/>
  </si>
  <si>
    <t>福島　良昌</t>
    <rPh sb="0" eb="2">
      <t>フクシマ</t>
    </rPh>
    <rPh sb="3" eb="5">
      <t>ヨシマサ</t>
    </rPh>
    <phoneticPr fontId="2"/>
  </si>
  <si>
    <t>かじか薬局</t>
    <rPh sb="3" eb="5">
      <t>ヤッキョク</t>
    </rPh>
    <phoneticPr fontId="2"/>
  </si>
  <si>
    <t>星　ルミ子</t>
    <rPh sb="0" eb="1">
      <t>ホシ</t>
    </rPh>
    <rPh sb="4" eb="5">
      <t>コ</t>
    </rPh>
    <phoneticPr fontId="2"/>
  </si>
  <si>
    <t>三浦　僚</t>
    <rPh sb="0" eb="2">
      <t>ミウラ</t>
    </rPh>
    <rPh sb="3" eb="4">
      <t>リョウ</t>
    </rPh>
    <phoneticPr fontId="2"/>
  </si>
  <si>
    <t>18:30-21:00</t>
    <phoneticPr fontId="2"/>
  </si>
  <si>
    <t>合計</t>
    <rPh sb="0" eb="2">
      <t>ゴウケイ</t>
    </rPh>
    <phoneticPr fontId="2"/>
  </si>
  <si>
    <t>認定者数</t>
    <rPh sb="0" eb="2">
      <t>ニンテイ</t>
    </rPh>
    <rPh sb="2" eb="3">
      <t>シャ</t>
    </rPh>
    <rPh sb="3" eb="4">
      <t>スウ</t>
    </rPh>
    <phoneticPr fontId="2"/>
  </si>
  <si>
    <t>初回認定日</t>
    <rPh sb="0" eb="2">
      <t>ショカイ</t>
    </rPh>
    <rPh sb="2" eb="4">
      <t>ニンテイ</t>
    </rPh>
    <rPh sb="4" eb="5">
      <t>ニチ</t>
    </rPh>
    <phoneticPr fontId="2"/>
  </si>
  <si>
    <t>2014.10.1</t>
    <phoneticPr fontId="2"/>
  </si>
  <si>
    <t>2015.4.1</t>
    <phoneticPr fontId="2"/>
  </si>
  <si>
    <t>2015.10.1</t>
    <phoneticPr fontId="2"/>
  </si>
  <si>
    <t>2016.4.1</t>
    <phoneticPr fontId="2"/>
  </si>
  <si>
    <t>2016.10.1</t>
    <phoneticPr fontId="2"/>
  </si>
  <si>
    <t>2017.4.1</t>
    <phoneticPr fontId="2"/>
  </si>
  <si>
    <t>2017.10.1</t>
    <phoneticPr fontId="2"/>
  </si>
  <si>
    <t>2018.4.1</t>
    <phoneticPr fontId="2"/>
  </si>
  <si>
    <t>認定満了日</t>
    <rPh sb="0" eb="2">
      <t>ニンテイ</t>
    </rPh>
    <rPh sb="2" eb="4">
      <t>マンリョウ</t>
    </rPh>
    <rPh sb="4" eb="5">
      <t>ニチ</t>
    </rPh>
    <phoneticPr fontId="2"/>
  </si>
  <si>
    <t>2017.9.30</t>
    <phoneticPr fontId="2"/>
  </si>
  <si>
    <t>2018.3.31</t>
    <phoneticPr fontId="2"/>
  </si>
  <si>
    <t>2018.9.30</t>
    <phoneticPr fontId="2"/>
  </si>
  <si>
    <t>2019.3.31</t>
    <phoneticPr fontId="2"/>
  </si>
  <si>
    <t>2019.9.30</t>
    <phoneticPr fontId="2"/>
  </si>
  <si>
    <t>2020.3.31</t>
    <phoneticPr fontId="2"/>
  </si>
  <si>
    <t>2020.9.30</t>
    <phoneticPr fontId="2"/>
  </si>
  <si>
    <t>2021.3.31</t>
    <phoneticPr fontId="2"/>
  </si>
  <si>
    <t>更新日①</t>
    <rPh sb="0" eb="2">
      <t>コウシン</t>
    </rPh>
    <rPh sb="2" eb="3">
      <t>ニチ</t>
    </rPh>
    <phoneticPr fontId="2"/>
  </si>
  <si>
    <t>2018.10.1</t>
    <phoneticPr fontId="2"/>
  </si>
  <si>
    <t>2019.4.1</t>
    <phoneticPr fontId="2"/>
  </si>
  <si>
    <t>2019.10.1</t>
    <phoneticPr fontId="2"/>
  </si>
  <si>
    <t>2020.4.1</t>
    <phoneticPr fontId="2"/>
  </si>
  <si>
    <t>2020.10.1</t>
    <phoneticPr fontId="2"/>
  </si>
  <si>
    <t>2021.4.1</t>
    <phoneticPr fontId="2"/>
  </si>
  <si>
    <t>更新者数</t>
    <rPh sb="0" eb="2">
      <t>コウシン</t>
    </rPh>
    <rPh sb="2" eb="3">
      <t>シャ</t>
    </rPh>
    <rPh sb="3" eb="4">
      <t>スウ</t>
    </rPh>
    <phoneticPr fontId="2"/>
  </si>
  <si>
    <t>非更新者数</t>
    <rPh sb="0" eb="1">
      <t>ヒ</t>
    </rPh>
    <rPh sb="1" eb="3">
      <t>コウシン</t>
    </rPh>
    <rPh sb="3" eb="4">
      <t>シャ</t>
    </rPh>
    <rPh sb="4" eb="5">
      <t>スウ</t>
    </rPh>
    <phoneticPr fontId="2"/>
  </si>
  <si>
    <t>更新日②</t>
    <rPh sb="0" eb="2">
      <t>コウシン</t>
    </rPh>
    <rPh sb="2" eb="3">
      <t>ニチ</t>
    </rPh>
    <phoneticPr fontId="2"/>
  </si>
  <si>
    <t>2020.10.1</t>
    <phoneticPr fontId="2"/>
  </si>
  <si>
    <t>2021.4.1</t>
    <phoneticPr fontId="2"/>
  </si>
  <si>
    <t>2021.10.1</t>
    <phoneticPr fontId="2"/>
  </si>
  <si>
    <t>2022.4.1</t>
    <phoneticPr fontId="2"/>
  </si>
  <si>
    <t>2022.10.1</t>
    <phoneticPr fontId="2"/>
  </si>
  <si>
    <t>2023.4.1</t>
    <phoneticPr fontId="2"/>
  </si>
  <si>
    <t>2023.10.1</t>
    <phoneticPr fontId="2"/>
  </si>
  <si>
    <t>2024.4.1</t>
    <phoneticPr fontId="2"/>
  </si>
  <si>
    <t>更新日③</t>
    <rPh sb="0" eb="2">
      <t>コウシン</t>
    </rPh>
    <rPh sb="2" eb="3">
      <t>ニチ</t>
    </rPh>
    <phoneticPr fontId="2"/>
  </si>
  <si>
    <t>2024.10.1</t>
    <phoneticPr fontId="2"/>
  </si>
  <si>
    <t>2025.4.1</t>
    <phoneticPr fontId="2"/>
  </si>
  <si>
    <t>2025.10.1</t>
    <phoneticPr fontId="2"/>
  </si>
  <si>
    <t>2026.4.1</t>
    <phoneticPr fontId="2"/>
  </si>
  <si>
    <t>2026.10.1</t>
    <phoneticPr fontId="2"/>
  </si>
  <si>
    <t>2027.4.1</t>
    <phoneticPr fontId="2"/>
  </si>
  <si>
    <t>ｹﾞｰﾄｷｰﾊﾟｰ</t>
    <phoneticPr fontId="2"/>
  </si>
  <si>
    <t>CD</t>
    <phoneticPr fontId="2"/>
  </si>
  <si>
    <t>氏名</t>
    <rPh sb="0" eb="2">
      <t>シメイ</t>
    </rPh>
    <phoneticPr fontId="2"/>
  </si>
  <si>
    <t>姓ﾛｰﾏ字</t>
    <rPh sb="0" eb="1">
      <t>セイ</t>
    </rPh>
    <rPh sb="4" eb="5">
      <t>ジ</t>
    </rPh>
    <phoneticPr fontId="2"/>
  </si>
  <si>
    <t>名ﾛｰﾏ字</t>
    <rPh sb="0" eb="1">
      <t>メイ</t>
    </rPh>
    <rPh sb="4" eb="5">
      <t>ジ</t>
    </rPh>
    <phoneticPr fontId="2"/>
  </si>
  <si>
    <t>生年月日</t>
    <rPh sb="0" eb="2">
      <t>セイネン</t>
    </rPh>
    <rPh sb="2" eb="4">
      <t>ガッピ</t>
    </rPh>
    <phoneticPr fontId="2"/>
  </si>
  <si>
    <t>卒年</t>
    <rPh sb="0" eb="1">
      <t>ソツ</t>
    </rPh>
    <rPh sb="1" eb="2">
      <t>ネン</t>
    </rPh>
    <phoneticPr fontId="2"/>
  </si>
  <si>
    <t>勤務先等</t>
    <rPh sb="0" eb="3">
      <t>キンムサキ</t>
    </rPh>
    <rPh sb="3" eb="4">
      <t>ナド</t>
    </rPh>
    <phoneticPr fontId="2"/>
  </si>
  <si>
    <t>〒</t>
    <phoneticPr fontId="2"/>
  </si>
  <si>
    <t>住所</t>
    <rPh sb="0" eb="2">
      <t>ジュウショ</t>
    </rPh>
    <phoneticPr fontId="2"/>
  </si>
  <si>
    <t>認定薬剤師</t>
    <rPh sb="0" eb="2">
      <t>ニンテイ</t>
    </rPh>
    <rPh sb="2" eb="5">
      <t>ヤクザイシ</t>
    </rPh>
    <phoneticPr fontId="2"/>
  </si>
  <si>
    <t>発送先</t>
    <rPh sb="0" eb="3">
      <t>ハッソウサキ</t>
    </rPh>
    <phoneticPr fontId="2"/>
  </si>
  <si>
    <t>認定日</t>
    <rPh sb="0" eb="2">
      <t>ニンテイ</t>
    </rPh>
    <rPh sb="2" eb="3">
      <t>ニチ</t>
    </rPh>
    <phoneticPr fontId="2"/>
  </si>
  <si>
    <t>申請時⇒変更</t>
    <rPh sb="0" eb="3">
      <t>シンセイジ</t>
    </rPh>
    <rPh sb="4" eb="6">
      <t>ヘンコウ</t>
    </rPh>
    <phoneticPr fontId="2"/>
  </si>
  <si>
    <t>001</t>
    <phoneticPr fontId="2"/>
  </si>
  <si>
    <t>盛岡</t>
    <rPh sb="0" eb="2">
      <t>モリオカ</t>
    </rPh>
    <phoneticPr fontId="2"/>
  </si>
  <si>
    <t>阿部 司</t>
    <rPh sb="0" eb="2">
      <t>アベ</t>
    </rPh>
    <rPh sb="3" eb="4">
      <t>ツカサ</t>
    </rPh>
    <phoneticPr fontId="2"/>
  </si>
  <si>
    <t>アベ</t>
    <phoneticPr fontId="2"/>
  </si>
  <si>
    <t>ツカサ</t>
    <phoneticPr fontId="2"/>
  </si>
  <si>
    <t>ABE</t>
    <phoneticPr fontId="2"/>
  </si>
  <si>
    <t>Tsukasa</t>
    <phoneticPr fontId="2"/>
  </si>
  <si>
    <t>昭和大H15</t>
    <rPh sb="0" eb="2">
      <t>ショウワ</t>
    </rPh>
    <rPh sb="2" eb="3">
      <t>ダイ</t>
    </rPh>
    <phoneticPr fontId="2"/>
  </si>
  <si>
    <t>銀河薬局太田店</t>
    <rPh sb="0" eb="2">
      <t>ギンガ</t>
    </rPh>
    <rPh sb="2" eb="4">
      <t>ヤッキョク</t>
    </rPh>
    <rPh sb="4" eb="7">
      <t>オオタテン</t>
    </rPh>
    <phoneticPr fontId="2"/>
  </si>
  <si>
    <t>025-0037</t>
    <phoneticPr fontId="2"/>
  </si>
  <si>
    <t>花巻市太田第51地割220-1</t>
    <rPh sb="0" eb="3">
      <t>ハナマキシ</t>
    </rPh>
    <rPh sb="3" eb="5">
      <t>オオタ</t>
    </rPh>
    <rPh sb="5" eb="6">
      <t>ダイ</t>
    </rPh>
    <rPh sb="8" eb="10">
      <t>チワリ</t>
    </rPh>
    <phoneticPr fontId="2"/>
  </si>
  <si>
    <t>自</t>
    <rPh sb="0" eb="1">
      <t>ジ</t>
    </rPh>
    <phoneticPr fontId="2"/>
  </si>
  <si>
    <t>020-0146</t>
    <phoneticPr fontId="2"/>
  </si>
  <si>
    <t>盛岡市長橋町23-12</t>
    <rPh sb="0" eb="3">
      <t>モリオカシ</t>
    </rPh>
    <rPh sb="3" eb="5">
      <t>ナガハシ</t>
    </rPh>
    <rPh sb="5" eb="6">
      <t>マチ</t>
    </rPh>
    <phoneticPr fontId="2"/>
  </si>
  <si>
    <t>2017.09.30</t>
    <phoneticPr fontId="2"/>
  </si>
  <si>
    <t>銀河薬局⇒すみれ薬局</t>
    <rPh sb="0" eb="2">
      <t>ギンガ</t>
    </rPh>
    <rPh sb="2" eb="4">
      <t>ヤッキョク</t>
    </rPh>
    <rPh sb="8" eb="10">
      <t>ヤッキョク</t>
    </rPh>
    <phoneticPr fontId="2"/>
  </si>
  <si>
    <t>002</t>
    <phoneticPr fontId="2"/>
  </si>
  <si>
    <t>花巻</t>
    <rPh sb="0" eb="2">
      <t>ハナマキ</t>
    </rPh>
    <phoneticPr fontId="2"/>
  </si>
  <si>
    <t>佐々木 徹</t>
    <rPh sb="0" eb="3">
      <t>ササキ</t>
    </rPh>
    <rPh sb="4" eb="5">
      <t>トオル</t>
    </rPh>
    <phoneticPr fontId="2"/>
  </si>
  <si>
    <t>ササキ</t>
    <phoneticPr fontId="2"/>
  </si>
  <si>
    <t>トオル</t>
    <phoneticPr fontId="2"/>
  </si>
  <si>
    <t>SASAKI</t>
    <phoneticPr fontId="2"/>
  </si>
  <si>
    <t>Toru</t>
    <phoneticPr fontId="2"/>
  </si>
  <si>
    <t>東日本H03</t>
    <rPh sb="0" eb="1">
      <t>ヒガシ</t>
    </rPh>
    <rPh sb="1" eb="3">
      <t>ニホン</t>
    </rPh>
    <phoneticPr fontId="2"/>
  </si>
  <si>
    <t>025-0039</t>
    <phoneticPr fontId="2"/>
  </si>
  <si>
    <t>花巻市諏訪町2-1-15</t>
    <rPh sb="0" eb="3">
      <t>ハナマキシ</t>
    </rPh>
    <rPh sb="3" eb="6">
      <t>スワマチ</t>
    </rPh>
    <phoneticPr fontId="2"/>
  </si>
  <si>
    <t>勤</t>
    <rPh sb="0" eb="1">
      <t>キン</t>
    </rPh>
    <phoneticPr fontId="2"/>
  </si>
  <si>
    <t>003</t>
    <phoneticPr fontId="2"/>
  </si>
  <si>
    <t>山内 亮子</t>
    <rPh sb="0" eb="2">
      <t>ヤマウチ</t>
    </rPh>
    <rPh sb="3" eb="5">
      <t>リョウコ</t>
    </rPh>
    <phoneticPr fontId="2"/>
  </si>
  <si>
    <t>ヤマウチ</t>
    <phoneticPr fontId="2"/>
  </si>
  <si>
    <t>リョウコ</t>
    <phoneticPr fontId="2"/>
  </si>
  <si>
    <t>YAMAUCHI</t>
    <phoneticPr fontId="2"/>
  </si>
  <si>
    <t>Ryoko</t>
    <phoneticPr fontId="2"/>
  </si>
  <si>
    <t>昭和薬S34</t>
    <rPh sb="0" eb="2">
      <t>ショウワ</t>
    </rPh>
    <rPh sb="2" eb="3">
      <t>ヤク</t>
    </rPh>
    <phoneticPr fontId="2"/>
  </si>
  <si>
    <t>020-0816</t>
    <phoneticPr fontId="2"/>
  </si>
  <si>
    <t>盛岡市中野1-9-27　栄林孫1F</t>
    <rPh sb="0" eb="3">
      <t>モリオカシ</t>
    </rPh>
    <rPh sb="3" eb="5">
      <t>ナカノ</t>
    </rPh>
    <rPh sb="12" eb="13">
      <t>エイ</t>
    </rPh>
    <rPh sb="13" eb="14">
      <t>ハヤシ</t>
    </rPh>
    <rPh sb="14" eb="15">
      <t>マゴ</t>
    </rPh>
    <phoneticPr fontId="2"/>
  </si>
  <si>
    <t>勤</t>
    <rPh sb="0" eb="1">
      <t>ツトム</t>
    </rPh>
    <phoneticPr fontId="2"/>
  </si>
  <si>
    <t>004</t>
    <phoneticPr fontId="2"/>
  </si>
  <si>
    <t>佐々木 克人</t>
    <rPh sb="0" eb="3">
      <t>ササキ</t>
    </rPh>
    <rPh sb="4" eb="6">
      <t>カツト</t>
    </rPh>
    <phoneticPr fontId="2"/>
  </si>
  <si>
    <t>ササキ</t>
    <phoneticPr fontId="2"/>
  </si>
  <si>
    <t>カツト</t>
    <phoneticPr fontId="2"/>
  </si>
  <si>
    <t>Katsuto</t>
    <phoneticPr fontId="2"/>
  </si>
  <si>
    <t>東北薬S56</t>
    <rPh sb="0" eb="2">
      <t>トウホク</t>
    </rPh>
    <rPh sb="2" eb="3">
      <t>ヤク</t>
    </rPh>
    <phoneticPr fontId="2"/>
  </si>
  <si>
    <t>025-0312</t>
    <phoneticPr fontId="2"/>
  </si>
  <si>
    <t>花巻市二枚橋6-498-1</t>
    <rPh sb="0" eb="3">
      <t>ハナマキシ</t>
    </rPh>
    <rPh sb="3" eb="5">
      <t>ニマイ</t>
    </rPh>
    <rPh sb="5" eb="6">
      <t>ハシ</t>
    </rPh>
    <phoneticPr fontId="2"/>
  </si>
  <si>
    <t>020-0117</t>
    <phoneticPr fontId="2"/>
  </si>
  <si>
    <t>盛岡市緑が丘2-23-3</t>
    <rPh sb="0" eb="3">
      <t>モリオカシ</t>
    </rPh>
    <rPh sb="3" eb="4">
      <t>ミドリ</t>
    </rPh>
    <rPh sb="5" eb="6">
      <t>オカ</t>
    </rPh>
    <phoneticPr fontId="2"/>
  </si>
  <si>
    <t>005</t>
    <phoneticPr fontId="2"/>
  </si>
  <si>
    <t>東 金一</t>
    <rPh sb="0" eb="1">
      <t>ヒガシ</t>
    </rPh>
    <rPh sb="2" eb="4">
      <t>キンイチ</t>
    </rPh>
    <phoneticPr fontId="2"/>
  </si>
  <si>
    <t>ヒガシ</t>
    <phoneticPr fontId="2"/>
  </si>
  <si>
    <t>キンイチ</t>
    <phoneticPr fontId="2"/>
  </si>
  <si>
    <t>HIGASHI</t>
    <phoneticPr fontId="2"/>
  </si>
  <si>
    <t>Kinichi</t>
    <phoneticPr fontId="2"/>
  </si>
  <si>
    <t>名城大S48</t>
    <rPh sb="0" eb="2">
      <t>メイジョウ</t>
    </rPh>
    <rPh sb="2" eb="3">
      <t>ダイ</t>
    </rPh>
    <phoneticPr fontId="2"/>
  </si>
  <si>
    <t>020-0066</t>
    <phoneticPr fontId="2"/>
  </si>
  <si>
    <t>盛岡市上田3-6-38</t>
    <rPh sb="0" eb="3">
      <t>モリオカシ</t>
    </rPh>
    <rPh sb="3" eb="5">
      <t>ウエダ</t>
    </rPh>
    <phoneticPr fontId="2"/>
  </si>
  <si>
    <t>006</t>
    <phoneticPr fontId="2"/>
  </si>
  <si>
    <t>新妻 龍子</t>
    <rPh sb="0" eb="2">
      <t>ニイツマ</t>
    </rPh>
    <rPh sb="3" eb="5">
      <t>リュウコ</t>
    </rPh>
    <phoneticPr fontId="2"/>
  </si>
  <si>
    <t>ニイツマ</t>
    <phoneticPr fontId="2"/>
  </si>
  <si>
    <t>リュウコ</t>
    <phoneticPr fontId="2"/>
  </si>
  <si>
    <t>NIITSUMA</t>
    <phoneticPr fontId="2"/>
  </si>
  <si>
    <t>Ryuko</t>
    <phoneticPr fontId="2"/>
  </si>
  <si>
    <t>東北薬S49</t>
    <rPh sb="0" eb="2">
      <t>トウホク</t>
    </rPh>
    <rPh sb="2" eb="3">
      <t>ヤク</t>
    </rPh>
    <phoneticPr fontId="2"/>
  </si>
  <si>
    <t>028-4303</t>
    <phoneticPr fontId="2"/>
  </si>
  <si>
    <t>岩手町大字江刈内10-49-1</t>
    <rPh sb="0" eb="2">
      <t>イワテ</t>
    </rPh>
    <rPh sb="2" eb="3">
      <t>マチ</t>
    </rPh>
    <rPh sb="3" eb="5">
      <t>オオアザ</t>
    </rPh>
    <rPh sb="5" eb="6">
      <t>エ</t>
    </rPh>
    <rPh sb="6" eb="7">
      <t>カリ</t>
    </rPh>
    <rPh sb="7" eb="8">
      <t>ナイ</t>
    </rPh>
    <phoneticPr fontId="2"/>
  </si>
  <si>
    <t>020-0108</t>
    <phoneticPr fontId="2"/>
  </si>
  <si>
    <t>盛岡市東黒石野1-13-10</t>
    <rPh sb="0" eb="3">
      <t>モリオカシ</t>
    </rPh>
    <rPh sb="3" eb="4">
      <t>ヒガシ</t>
    </rPh>
    <rPh sb="4" eb="6">
      <t>クロイシ</t>
    </rPh>
    <rPh sb="6" eb="7">
      <t>ノ</t>
    </rPh>
    <phoneticPr fontId="2"/>
  </si>
  <si>
    <t>007</t>
    <phoneticPr fontId="2"/>
  </si>
  <si>
    <t>釜石</t>
    <rPh sb="0" eb="2">
      <t>カマイシ</t>
    </rPh>
    <phoneticPr fontId="2"/>
  </si>
  <si>
    <t>石田 昌玄</t>
    <rPh sb="0" eb="2">
      <t>イシダ</t>
    </rPh>
    <rPh sb="3" eb="4">
      <t>マサ</t>
    </rPh>
    <rPh sb="4" eb="5">
      <t>ゲン</t>
    </rPh>
    <phoneticPr fontId="2"/>
  </si>
  <si>
    <t>イシダ</t>
    <phoneticPr fontId="2"/>
  </si>
  <si>
    <t>ショウゲン</t>
    <phoneticPr fontId="2"/>
  </si>
  <si>
    <t>ISIDA</t>
    <phoneticPr fontId="2"/>
  </si>
  <si>
    <t>Syogen</t>
    <phoneticPr fontId="2"/>
  </si>
  <si>
    <t>帝京大H08</t>
    <rPh sb="0" eb="3">
      <t>テイキョウダイ</t>
    </rPh>
    <phoneticPr fontId="2"/>
  </si>
  <si>
    <t>026-0052</t>
    <phoneticPr fontId="2"/>
  </si>
  <si>
    <t>釜石市小佐野町4-2-45</t>
    <rPh sb="0" eb="3">
      <t>カマイシシ</t>
    </rPh>
    <rPh sb="3" eb="4">
      <t>コ</t>
    </rPh>
    <rPh sb="4" eb="6">
      <t>サノ</t>
    </rPh>
    <rPh sb="6" eb="7">
      <t>マチ</t>
    </rPh>
    <phoneticPr fontId="2"/>
  </si>
  <si>
    <t>026-0054</t>
    <phoneticPr fontId="2"/>
  </si>
  <si>
    <t>釜石市野田町3-13-1　ﾋﾟｭｱﾗｲﾌ野田Ⅰ-201</t>
    <rPh sb="0" eb="3">
      <t>カマイシシ</t>
    </rPh>
    <rPh sb="3" eb="5">
      <t>ノダ</t>
    </rPh>
    <rPh sb="5" eb="6">
      <t>マチ</t>
    </rPh>
    <rPh sb="20" eb="22">
      <t>ノダ</t>
    </rPh>
    <phoneticPr fontId="2"/>
  </si>
  <si>
    <t>008</t>
    <phoneticPr fontId="2"/>
  </si>
  <si>
    <t>川崎 卓</t>
    <rPh sb="0" eb="2">
      <t>カワサキ</t>
    </rPh>
    <rPh sb="3" eb="4">
      <t>スグル</t>
    </rPh>
    <phoneticPr fontId="2"/>
  </si>
  <si>
    <t>カワサキ</t>
    <phoneticPr fontId="2"/>
  </si>
  <si>
    <t>タカシ</t>
    <phoneticPr fontId="2"/>
  </si>
  <si>
    <t>KAWASAKI</t>
    <phoneticPr fontId="2"/>
  </si>
  <si>
    <t>Takashi</t>
    <phoneticPr fontId="2"/>
  </si>
  <si>
    <t>北陸大H17</t>
    <rPh sb="0" eb="2">
      <t>ホクリク</t>
    </rPh>
    <rPh sb="2" eb="3">
      <t>ダイ</t>
    </rPh>
    <phoneticPr fontId="2"/>
  </si>
  <si>
    <t>020-0147</t>
    <phoneticPr fontId="2"/>
  </si>
  <si>
    <t>盛岡市大舘町26-2</t>
    <rPh sb="0" eb="3">
      <t>モリオカシ</t>
    </rPh>
    <rPh sb="3" eb="5">
      <t>オオダテ</t>
    </rPh>
    <rPh sb="5" eb="6">
      <t>マチ</t>
    </rPh>
    <phoneticPr fontId="2"/>
  </si>
  <si>
    <t>020-0016</t>
    <phoneticPr fontId="2"/>
  </si>
  <si>
    <t>盛岡市名須川町14-1-507</t>
    <rPh sb="0" eb="3">
      <t>モリオカシ</t>
    </rPh>
    <rPh sb="3" eb="6">
      <t>ナスガワ</t>
    </rPh>
    <rPh sb="5" eb="6">
      <t>カワ</t>
    </rPh>
    <rPh sb="6" eb="7">
      <t>マチ</t>
    </rPh>
    <phoneticPr fontId="2"/>
  </si>
  <si>
    <t>009</t>
    <phoneticPr fontId="2"/>
  </si>
  <si>
    <t>宮古</t>
    <rPh sb="0" eb="2">
      <t>ミヤコ</t>
    </rPh>
    <phoneticPr fontId="2"/>
  </si>
  <si>
    <t>吉田 圭一</t>
    <rPh sb="0" eb="2">
      <t>ヨシダ</t>
    </rPh>
    <rPh sb="3" eb="5">
      <t>ケイイチ</t>
    </rPh>
    <phoneticPr fontId="2"/>
  </si>
  <si>
    <t>ヨシダ</t>
    <phoneticPr fontId="2"/>
  </si>
  <si>
    <t>ケイイチ</t>
    <phoneticPr fontId="2"/>
  </si>
  <si>
    <t>YOSHIDA</t>
    <phoneticPr fontId="2"/>
  </si>
  <si>
    <t>Keiichi</t>
    <phoneticPr fontId="2"/>
  </si>
  <si>
    <t>第一薬S57</t>
    <rPh sb="0" eb="2">
      <t>ダイイチ</t>
    </rPh>
    <rPh sb="2" eb="3">
      <t>ヤク</t>
    </rPh>
    <phoneticPr fontId="2"/>
  </si>
  <si>
    <t>027-0076</t>
    <phoneticPr fontId="2"/>
  </si>
  <si>
    <t>宮古市栄町2-4　上田ビル1F</t>
    <rPh sb="0" eb="3">
      <t>ミヤコシ</t>
    </rPh>
    <rPh sb="3" eb="4">
      <t>サカエ</t>
    </rPh>
    <rPh sb="4" eb="5">
      <t>マチ</t>
    </rPh>
    <rPh sb="9" eb="11">
      <t>ウエダ</t>
    </rPh>
    <phoneticPr fontId="2"/>
  </si>
  <si>
    <t>010</t>
    <phoneticPr fontId="2"/>
  </si>
  <si>
    <t>長島 健太郎</t>
    <rPh sb="0" eb="2">
      <t>ナガシマ</t>
    </rPh>
    <rPh sb="3" eb="4">
      <t>ケン</t>
    </rPh>
    <rPh sb="4" eb="6">
      <t>タロウ</t>
    </rPh>
    <phoneticPr fontId="2"/>
  </si>
  <si>
    <t>ナガシマ</t>
    <phoneticPr fontId="2"/>
  </si>
  <si>
    <t>ケンタロウ</t>
    <phoneticPr fontId="2"/>
  </si>
  <si>
    <t>NAGASHIMA</t>
    <phoneticPr fontId="2"/>
  </si>
  <si>
    <t>Kentaro</t>
    <phoneticPr fontId="2"/>
  </si>
  <si>
    <t>東薬大H09</t>
    <rPh sb="0" eb="1">
      <t>ヒガシ</t>
    </rPh>
    <rPh sb="1" eb="2">
      <t>ヤク</t>
    </rPh>
    <rPh sb="2" eb="3">
      <t>ダイ</t>
    </rPh>
    <phoneticPr fontId="2"/>
  </si>
  <si>
    <t>027-0074</t>
    <phoneticPr fontId="2"/>
  </si>
  <si>
    <t>宮古市保久田3-9</t>
    <rPh sb="0" eb="3">
      <t>ミヤコシ</t>
    </rPh>
    <rPh sb="3" eb="4">
      <t>ホ</t>
    </rPh>
    <rPh sb="4" eb="6">
      <t>ヒサダ</t>
    </rPh>
    <phoneticPr fontId="2"/>
  </si>
  <si>
    <t>011</t>
    <phoneticPr fontId="2"/>
  </si>
  <si>
    <t>袴田 達也</t>
    <rPh sb="0" eb="2">
      <t>ハカマダ</t>
    </rPh>
    <rPh sb="3" eb="5">
      <t>タツヤ</t>
    </rPh>
    <phoneticPr fontId="2"/>
  </si>
  <si>
    <t>ハカマダ</t>
    <phoneticPr fontId="2"/>
  </si>
  <si>
    <t>タツヤ</t>
    <phoneticPr fontId="2"/>
  </si>
  <si>
    <t>HAKAMADA</t>
    <phoneticPr fontId="2"/>
  </si>
  <si>
    <t>Tatsuya</t>
    <phoneticPr fontId="2"/>
  </si>
  <si>
    <t>東北薬H19</t>
    <rPh sb="0" eb="2">
      <t>トウホク</t>
    </rPh>
    <rPh sb="2" eb="3">
      <t>ヤク</t>
    </rPh>
    <phoneticPr fontId="2"/>
  </si>
  <si>
    <t>026-0034</t>
    <phoneticPr fontId="2"/>
  </si>
  <si>
    <t>釜石市中妻町3-6-3</t>
    <rPh sb="0" eb="3">
      <t>カマイシシ</t>
    </rPh>
    <rPh sb="3" eb="5">
      <t>ナカツマ</t>
    </rPh>
    <rPh sb="5" eb="6">
      <t>マチ</t>
    </rPh>
    <phoneticPr fontId="2"/>
  </si>
  <si>
    <t>釜石市野田町3-12-33　ﾋﾟｮｱﾗｲﾌ野田Ⅱ-201</t>
    <rPh sb="0" eb="3">
      <t>カマイシシ</t>
    </rPh>
    <rPh sb="3" eb="5">
      <t>ノダ</t>
    </rPh>
    <rPh sb="5" eb="6">
      <t>マチ</t>
    </rPh>
    <rPh sb="21" eb="23">
      <t>ノダ</t>
    </rPh>
    <phoneticPr fontId="2"/>
  </si>
  <si>
    <t>012</t>
    <phoneticPr fontId="2"/>
  </si>
  <si>
    <t>一関</t>
    <rPh sb="0" eb="2">
      <t>イチノセキ</t>
    </rPh>
    <phoneticPr fontId="2"/>
  </si>
  <si>
    <t>平石 淳子</t>
    <rPh sb="0" eb="2">
      <t>ヒライシ</t>
    </rPh>
    <rPh sb="3" eb="5">
      <t>ジュンコ</t>
    </rPh>
    <phoneticPr fontId="2"/>
  </si>
  <si>
    <t>ヒライシ</t>
    <phoneticPr fontId="2"/>
  </si>
  <si>
    <t>ジュンコ</t>
    <phoneticPr fontId="2"/>
  </si>
  <si>
    <t>HIRAISHI</t>
    <phoneticPr fontId="2"/>
  </si>
  <si>
    <t>Jyunko</t>
    <phoneticPr fontId="2"/>
  </si>
  <si>
    <t>日大S55</t>
    <rPh sb="0" eb="1">
      <t>ニチ</t>
    </rPh>
    <rPh sb="1" eb="2">
      <t>ダイ</t>
    </rPh>
    <phoneticPr fontId="2"/>
  </si>
  <si>
    <t>021-0885</t>
    <phoneticPr fontId="2"/>
  </si>
  <si>
    <t>一関市田村町29</t>
    <rPh sb="0" eb="3">
      <t>イチノセキシ</t>
    </rPh>
    <rPh sb="3" eb="5">
      <t>タムラ</t>
    </rPh>
    <rPh sb="5" eb="6">
      <t>マチ</t>
    </rPh>
    <phoneticPr fontId="2"/>
  </si>
  <si>
    <t>021-0061</t>
    <phoneticPr fontId="2"/>
  </si>
  <si>
    <t>一関市山目字館73-20</t>
    <rPh sb="0" eb="3">
      <t>イチノセキシ</t>
    </rPh>
    <rPh sb="3" eb="4">
      <t>ヤマ</t>
    </rPh>
    <rPh sb="4" eb="5">
      <t>メ</t>
    </rPh>
    <rPh sb="5" eb="6">
      <t>アザ</t>
    </rPh>
    <rPh sb="6" eb="7">
      <t>カン</t>
    </rPh>
    <phoneticPr fontId="2"/>
  </si>
  <si>
    <t>013</t>
    <phoneticPr fontId="2"/>
  </si>
  <si>
    <t>冨山 道彦</t>
    <rPh sb="0" eb="2">
      <t>トミヤマ</t>
    </rPh>
    <rPh sb="3" eb="5">
      <t>ミチヒコ</t>
    </rPh>
    <phoneticPr fontId="2"/>
  </si>
  <si>
    <t>トミヤマ</t>
    <phoneticPr fontId="2"/>
  </si>
  <si>
    <t>ミチヒコ</t>
    <phoneticPr fontId="2"/>
  </si>
  <si>
    <t>TOMIYAMA</t>
    <phoneticPr fontId="2"/>
  </si>
  <si>
    <t>Michihiko</t>
    <phoneticPr fontId="2"/>
  </si>
  <si>
    <t>020-0866</t>
    <phoneticPr fontId="2"/>
  </si>
  <si>
    <t>盛岡市本宮5-15-1</t>
    <rPh sb="0" eb="3">
      <t>モリオカシ</t>
    </rPh>
    <rPh sb="3" eb="5">
      <t>モトミヤ</t>
    </rPh>
    <phoneticPr fontId="2"/>
  </si>
  <si>
    <t>020-0003</t>
    <phoneticPr fontId="2"/>
  </si>
  <si>
    <t>盛岡市下米内2-5-5</t>
    <rPh sb="0" eb="3">
      <t>モリオカシ</t>
    </rPh>
    <rPh sb="3" eb="4">
      <t>シタ</t>
    </rPh>
    <rPh sb="4" eb="6">
      <t>ヨナイ</t>
    </rPh>
    <phoneticPr fontId="2"/>
  </si>
  <si>
    <t>盛岡市立病院⇒三田記念病院</t>
    <rPh sb="0" eb="2">
      <t>モリオカ</t>
    </rPh>
    <rPh sb="2" eb="3">
      <t>シ</t>
    </rPh>
    <rPh sb="3" eb="4">
      <t>リツ</t>
    </rPh>
    <rPh sb="4" eb="6">
      <t>ビョウイン</t>
    </rPh>
    <rPh sb="7" eb="9">
      <t>ミタ</t>
    </rPh>
    <rPh sb="9" eb="11">
      <t>キネン</t>
    </rPh>
    <rPh sb="11" eb="13">
      <t>ビョウイン</t>
    </rPh>
    <phoneticPr fontId="2"/>
  </si>
  <si>
    <t>014</t>
    <phoneticPr fontId="2"/>
  </si>
  <si>
    <t>小泉 千明</t>
    <rPh sb="0" eb="2">
      <t>コイズミ</t>
    </rPh>
    <rPh sb="3" eb="5">
      <t>チアキ</t>
    </rPh>
    <phoneticPr fontId="2"/>
  </si>
  <si>
    <t>コイズミ</t>
    <phoneticPr fontId="2"/>
  </si>
  <si>
    <t>チアキ</t>
    <phoneticPr fontId="2"/>
  </si>
  <si>
    <t>KOIZUMI</t>
    <phoneticPr fontId="2"/>
  </si>
  <si>
    <t>Chiaki</t>
    <phoneticPr fontId="2"/>
  </si>
  <si>
    <t>東北薬H07</t>
    <rPh sb="0" eb="2">
      <t>トウホク</t>
    </rPh>
    <rPh sb="2" eb="3">
      <t>ヤク</t>
    </rPh>
    <phoneticPr fontId="2"/>
  </si>
  <si>
    <t>調剤薬局ツルハドラッグ上田店</t>
    <rPh sb="0" eb="2">
      <t>チョウザイ</t>
    </rPh>
    <rPh sb="2" eb="4">
      <t>ヤッキョク</t>
    </rPh>
    <rPh sb="11" eb="13">
      <t>ウエダ</t>
    </rPh>
    <rPh sb="13" eb="14">
      <t>テン</t>
    </rPh>
    <phoneticPr fontId="2"/>
  </si>
  <si>
    <t>盛岡市上田1-3-26</t>
    <rPh sb="0" eb="3">
      <t>モリオカシ</t>
    </rPh>
    <rPh sb="3" eb="5">
      <t>ウエダ</t>
    </rPh>
    <phoneticPr fontId="2"/>
  </si>
  <si>
    <t>020-0011</t>
    <phoneticPr fontId="2"/>
  </si>
  <si>
    <t>盛岡市三ツ割3-9-14</t>
    <rPh sb="0" eb="3">
      <t>モリオカシ</t>
    </rPh>
    <rPh sb="3" eb="4">
      <t>ミ</t>
    </rPh>
    <rPh sb="5" eb="6">
      <t>ワリ</t>
    </rPh>
    <phoneticPr fontId="2"/>
  </si>
  <si>
    <t>015</t>
    <phoneticPr fontId="2"/>
  </si>
  <si>
    <t>小笠原 修二</t>
    <rPh sb="0" eb="3">
      <t>オガサワラ</t>
    </rPh>
    <rPh sb="4" eb="6">
      <t>シュウジ</t>
    </rPh>
    <phoneticPr fontId="2"/>
  </si>
  <si>
    <t>オガサワラ</t>
    <phoneticPr fontId="2"/>
  </si>
  <si>
    <t>シュウジ</t>
    <phoneticPr fontId="2"/>
  </si>
  <si>
    <t>OGASAWARA</t>
    <phoneticPr fontId="2"/>
  </si>
  <si>
    <t>Shuji</t>
    <phoneticPr fontId="2"/>
  </si>
  <si>
    <t>昭和大S48</t>
    <rPh sb="0" eb="2">
      <t>ショウワ</t>
    </rPh>
    <rPh sb="2" eb="3">
      <t>ダイ</t>
    </rPh>
    <phoneticPr fontId="2"/>
  </si>
  <si>
    <t>釜石市小佐野野町4-3-7</t>
    <rPh sb="0" eb="3">
      <t>カマイシシ</t>
    </rPh>
    <rPh sb="3" eb="4">
      <t>コ</t>
    </rPh>
    <rPh sb="4" eb="6">
      <t>サノ</t>
    </rPh>
    <rPh sb="6" eb="7">
      <t>ノ</t>
    </rPh>
    <rPh sb="7" eb="8">
      <t>マチ</t>
    </rPh>
    <phoneticPr fontId="2"/>
  </si>
  <si>
    <t>026-0045</t>
    <phoneticPr fontId="2"/>
  </si>
  <si>
    <t>釜石市小川町4-6-39</t>
    <rPh sb="0" eb="3">
      <t>カマイシシ</t>
    </rPh>
    <rPh sb="3" eb="5">
      <t>オガワ</t>
    </rPh>
    <rPh sb="5" eb="6">
      <t>マチ</t>
    </rPh>
    <phoneticPr fontId="2"/>
  </si>
  <si>
    <t>せいてつ記念病院⇒のぞみ病院</t>
    <rPh sb="4" eb="6">
      <t>キネン</t>
    </rPh>
    <rPh sb="6" eb="8">
      <t>ビョウイン</t>
    </rPh>
    <rPh sb="12" eb="14">
      <t>ビョウイン</t>
    </rPh>
    <phoneticPr fontId="2"/>
  </si>
  <si>
    <t>016</t>
    <phoneticPr fontId="2"/>
  </si>
  <si>
    <t>高橋 菜穂子</t>
    <rPh sb="0" eb="2">
      <t>タカハシ</t>
    </rPh>
    <rPh sb="3" eb="6">
      <t>ナオコ</t>
    </rPh>
    <phoneticPr fontId="2"/>
  </si>
  <si>
    <t>タカハシ</t>
    <phoneticPr fontId="2"/>
  </si>
  <si>
    <t>ナオコ</t>
    <phoneticPr fontId="2"/>
  </si>
  <si>
    <t>TAKAHASHI</t>
    <phoneticPr fontId="2"/>
  </si>
  <si>
    <t>Naoko</t>
    <phoneticPr fontId="2"/>
  </si>
  <si>
    <t>東北薬S52</t>
    <rPh sb="0" eb="2">
      <t>トウホク</t>
    </rPh>
    <rPh sb="2" eb="3">
      <t>ヤク</t>
    </rPh>
    <phoneticPr fontId="2"/>
  </si>
  <si>
    <t>020-0876</t>
    <phoneticPr fontId="2"/>
  </si>
  <si>
    <t>盛岡市馬場町3-12</t>
    <rPh sb="0" eb="3">
      <t>モリオカシ</t>
    </rPh>
    <rPh sb="3" eb="5">
      <t>ババ</t>
    </rPh>
    <rPh sb="5" eb="6">
      <t>マチ</t>
    </rPh>
    <phoneticPr fontId="2"/>
  </si>
  <si>
    <t>017</t>
    <phoneticPr fontId="2"/>
  </si>
  <si>
    <t>阿部 佳子</t>
    <rPh sb="0" eb="2">
      <t>アベ</t>
    </rPh>
    <rPh sb="3" eb="5">
      <t>ケイコ</t>
    </rPh>
    <phoneticPr fontId="2"/>
  </si>
  <si>
    <t>ヨシコ</t>
    <phoneticPr fontId="2"/>
  </si>
  <si>
    <t>Yoshiko</t>
    <phoneticPr fontId="2"/>
  </si>
  <si>
    <t>東北薬S55</t>
    <rPh sb="0" eb="2">
      <t>トウホク</t>
    </rPh>
    <rPh sb="2" eb="3">
      <t>ヤク</t>
    </rPh>
    <phoneticPr fontId="2"/>
  </si>
  <si>
    <t>021-0221</t>
    <phoneticPr fontId="2"/>
  </si>
  <si>
    <t>一関市舞川字中里66-14</t>
    <rPh sb="0" eb="3">
      <t>イチノセキシ</t>
    </rPh>
    <rPh sb="3" eb="4">
      <t>マイ</t>
    </rPh>
    <rPh sb="4" eb="5">
      <t>カワ</t>
    </rPh>
    <rPh sb="5" eb="6">
      <t>アザ</t>
    </rPh>
    <rPh sb="6" eb="8">
      <t>ナカサト</t>
    </rPh>
    <phoneticPr fontId="2"/>
  </si>
  <si>
    <t>021-0877</t>
    <phoneticPr fontId="2"/>
  </si>
  <si>
    <t>一関市城内9-7</t>
    <rPh sb="0" eb="3">
      <t>イチノセキシ</t>
    </rPh>
    <rPh sb="3" eb="4">
      <t>シロ</t>
    </rPh>
    <rPh sb="4" eb="5">
      <t>ナイ</t>
    </rPh>
    <phoneticPr fontId="2"/>
  </si>
  <si>
    <t>018</t>
    <phoneticPr fontId="2"/>
  </si>
  <si>
    <t>小倉 千枝子</t>
    <rPh sb="0" eb="2">
      <t>オグラ</t>
    </rPh>
    <rPh sb="3" eb="6">
      <t>チエコ</t>
    </rPh>
    <phoneticPr fontId="2"/>
  </si>
  <si>
    <t>オグラ</t>
    <phoneticPr fontId="2"/>
  </si>
  <si>
    <t>チエコ</t>
    <phoneticPr fontId="2"/>
  </si>
  <si>
    <t>OGURA</t>
    <phoneticPr fontId="2"/>
  </si>
  <si>
    <t>Chieko</t>
    <phoneticPr fontId="2"/>
  </si>
  <si>
    <t>共立薬S58</t>
    <rPh sb="0" eb="2">
      <t>キョウリツ</t>
    </rPh>
    <rPh sb="2" eb="3">
      <t>ヤク</t>
    </rPh>
    <phoneticPr fontId="2"/>
  </si>
  <si>
    <t>029-4102</t>
    <phoneticPr fontId="2"/>
  </si>
  <si>
    <t>平泉町平泉字志羅山7-10</t>
    <rPh sb="0" eb="2">
      <t>ヒライズミ</t>
    </rPh>
    <rPh sb="2" eb="3">
      <t>マチ</t>
    </rPh>
    <rPh sb="3" eb="5">
      <t>ヒライズミ</t>
    </rPh>
    <rPh sb="5" eb="6">
      <t>アザ</t>
    </rPh>
    <rPh sb="6" eb="7">
      <t>ココロザシ</t>
    </rPh>
    <rPh sb="7" eb="8">
      <t>ラ</t>
    </rPh>
    <rPh sb="8" eb="9">
      <t>ヤマ</t>
    </rPh>
    <phoneticPr fontId="2"/>
  </si>
  <si>
    <t>019</t>
    <phoneticPr fontId="2"/>
  </si>
  <si>
    <t>菊地 瑞恵</t>
    <rPh sb="0" eb="2">
      <t>キクチ</t>
    </rPh>
    <rPh sb="3" eb="5">
      <t>ミズエ</t>
    </rPh>
    <phoneticPr fontId="2"/>
  </si>
  <si>
    <t>キクチ</t>
    <phoneticPr fontId="2"/>
  </si>
  <si>
    <t>ミズエ</t>
    <phoneticPr fontId="2"/>
  </si>
  <si>
    <t>KIKUCHI</t>
    <phoneticPr fontId="2"/>
  </si>
  <si>
    <t>Mizue</t>
    <phoneticPr fontId="2"/>
  </si>
  <si>
    <t>東北薬S62</t>
    <rPh sb="0" eb="2">
      <t>トウホク</t>
    </rPh>
    <rPh sb="2" eb="3">
      <t>ヤク</t>
    </rPh>
    <phoneticPr fontId="2"/>
  </si>
  <si>
    <t>020-0834</t>
    <phoneticPr fontId="2"/>
  </si>
  <si>
    <t>盛岡市永井23地割7-46</t>
    <rPh sb="0" eb="3">
      <t>モリオカシ</t>
    </rPh>
    <rPh sb="3" eb="5">
      <t>ナガイ</t>
    </rPh>
    <rPh sb="7" eb="9">
      <t>チワリ</t>
    </rPh>
    <phoneticPr fontId="2"/>
  </si>
  <si>
    <t>028-3614</t>
    <phoneticPr fontId="2"/>
  </si>
  <si>
    <t>紫波郡矢巾町又兵エ新田4-74-14</t>
    <rPh sb="0" eb="2">
      <t>シワ</t>
    </rPh>
    <rPh sb="2" eb="3">
      <t>グン</t>
    </rPh>
    <rPh sb="3" eb="5">
      <t>ヤハバ</t>
    </rPh>
    <rPh sb="5" eb="6">
      <t>マチ</t>
    </rPh>
    <rPh sb="6" eb="8">
      <t>マタベ</t>
    </rPh>
    <rPh sb="9" eb="11">
      <t>シンデン</t>
    </rPh>
    <phoneticPr fontId="2"/>
  </si>
  <si>
    <t>020</t>
    <phoneticPr fontId="2"/>
  </si>
  <si>
    <t>三田 弘子</t>
    <rPh sb="0" eb="2">
      <t>ミタ</t>
    </rPh>
    <rPh sb="3" eb="5">
      <t>ヒロコ</t>
    </rPh>
    <phoneticPr fontId="2"/>
  </si>
  <si>
    <t>ミタ</t>
    <phoneticPr fontId="2"/>
  </si>
  <si>
    <t>ヒロコ</t>
    <phoneticPr fontId="2"/>
  </si>
  <si>
    <t>MITA</t>
    <phoneticPr fontId="2"/>
  </si>
  <si>
    <t>Hiroko</t>
    <phoneticPr fontId="2"/>
  </si>
  <si>
    <t>東北薬S48</t>
    <rPh sb="0" eb="2">
      <t>トウホク</t>
    </rPh>
    <rPh sb="2" eb="3">
      <t>ヤク</t>
    </rPh>
    <phoneticPr fontId="2"/>
  </si>
  <si>
    <t>020-0881</t>
    <phoneticPr fontId="2"/>
  </si>
  <si>
    <t>盛岡市天神町8-24</t>
    <rPh sb="0" eb="3">
      <t>モリオカシ</t>
    </rPh>
    <rPh sb="3" eb="5">
      <t>テンジン</t>
    </rPh>
    <rPh sb="5" eb="6">
      <t>マチ</t>
    </rPh>
    <phoneticPr fontId="2"/>
  </si>
  <si>
    <t>021</t>
    <phoneticPr fontId="2"/>
  </si>
  <si>
    <t>村井 悦子</t>
    <rPh sb="0" eb="2">
      <t>ムライ</t>
    </rPh>
    <rPh sb="3" eb="5">
      <t>エツコ</t>
    </rPh>
    <phoneticPr fontId="2"/>
  </si>
  <si>
    <t>ムライ</t>
    <phoneticPr fontId="2"/>
  </si>
  <si>
    <t>エツコ</t>
    <phoneticPr fontId="2"/>
  </si>
  <si>
    <t>MURAI</t>
    <phoneticPr fontId="2"/>
  </si>
  <si>
    <t>Etsuko</t>
    <phoneticPr fontId="2"/>
  </si>
  <si>
    <t>東北薬S51</t>
    <rPh sb="0" eb="2">
      <t>トウホク</t>
    </rPh>
    <rPh sb="2" eb="3">
      <t>ヤク</t>
    </rPh>
    <phoneticPr fontId="2"/>
  </si>
  <si>
    <t>020-0143</t>
    <phoneticPr fontId="2"/>
  </si>
  <si>
    <t>盛岡市上厨川字横長根76-4</t>
    <rPh sb="0" eb="3">
      <t>モリオカシ</t>
    </rPh>
    <rPh sb="3" eb="4">
      <t>ウエ</t>
    </rPh>
    <rPh sb="4" eb="6">
      <t>クリヤガワ</t>
    </rPh>
    <rPh sb="6" eb="7">
      <t>アザ</t>
    </rPh>
    <rPh sb="7" eb="8">
      <t>ヨコ</t>
    </rPh>
    <rPh sb="8" eb="10">
      <t>ナガネ</t>
    </rPh>
    <phoneticPr fontId="2"/>
  </si>
  <si>
    <t>020-0874</t>
    <phoneticPr fontId="2"/>
  </si>
  <si>
    <t>盛岡市南大通1-12-24-306</t>
    <rPh sb="0" eb="3">
      <t>モリオカシ</t>
    </rPh>
    <rPh sb="3" eb="4">
      <t>ミナミ</t>
    </rPh>
    <rPh sb="4" eb="5">
      <t>オオ</t>
    </rPh>
    <rPh sb="5" eb="6">
      <t>トオ</t>
    </rPh>
    <phoneticPr fontId="2"/>
  </si>
  <si>
    <t>022</t>
    <phoneticPr fontId="2"/>
  </si>
  <si>
    <t>田中 温子</t>
    <rPh sb="0" eb="2">
      <t>タナカ</t>
    </rPh>
    <rPh sb="3" eb="5">
      <t>アツコ</t>
    </rPh>
    <phoneticPr fontId="2"/>
  </si>
  <si>
    <t>タナカ</t>
    <phoneticPr fontId="2"/>
  </si>
  <si>
    <t>アツコ</t>
    <phoneticPr fontId="2"/>
  </si>
  <si>
    <t>TANAKA</t>
    <phoneticPr fontId="2"/>
  </si>
  <si>
    <t>Atsuko</t>
    <phoneticPr fontId="2"/>
  </si>
  <si>
    <t>城西大S53</t>
    <rPh sb="0" eb="2">
      <t>ジョウサイ</t>
    </rPh>
    <rPh sb="2" eb="3">
      <t>ダイ</t>
    </rPh>
    <phoneticPr fontId="2"/>
  </si>
  <si>
    <t>県立遠野病院　薬剤科</t>
    <rPh sb="0" eb="2">
      <t>ケンリツ</t>
    </rPh>
    <rPh sb="2" eb="4">
      <t>トオノ</t>
    </rPh>
    <rPh sb="4" eb="6">
      <t>ビョウイン</t>
    </rPh>
    <rPh sb="7" eb="9">
      <t>ヤクザイ</t>
    </rPh>
    <rPh sb="9" eb="10">
      <t>カ</t>
    </rPh>
    <phoneticPr fontId="2"/>
  </si>
  <si>
    <t>028-0541</t>
    <phoneticPr fontId="2"/>
  </si>
  <si>
    <t>遠野市松崎町白岩14-74</t>
    <rPh sb="0" eb="3">
      <t>トオノシ</t>
    </rPh>
    <rPh sb="3" eb="6">
      <t>マツサキマチ</t>
    </rPh>
    <rPh sb="6" eb="8">
      <t>シライワ</t>
    </rPh>
    <phoneticPr fontId="2"/>
  </si>
  <si>
    <t>020-0031</t>
    <phoneticPr fontId="2"/>
  </si>
  <si>
    <t>盛岡市北夕顔瀬町5-42</t>
    <rPh sb="0" eb="3">
      <t>モリオカシ</t>
    </rPh>
    <rPh sb="3" eb="4">
      <t>キタ</t>
    </rPh>
    <rPh sb="4" eb="6">
      <t>ユウガオ</t>
    </rPh>
    <rPh sb="6" eb="7">
      <t>セ</t>
    </rPh>
    <rPh sb="7" eb="8">
      <t>マチ</t>
    </rPh>
    <phoneticPr fontId="2"/>
  </si>
  <si>
    <t>023</t>
    <phoneticPr fontId="2"/>
  </si>
  <si>
    <t>小笠原 慈夫</t>
    <rPh sb="0" eb="3">
      <t>オガサワラ</t>
    </rPh>
    <rPh sb="4" eb="6">
      <t>シゲオ</t>
    </rPh>
    <phoneticPr fontId="2"/>
  </si>
  <si>
    <t>ヤスオ</t>
    <phoneticPr fontId="2"/>
  </si>
  <si>
    <t>Yasuo</t>
    <phoneticPr fontId="2"/>
  </si>
  <si>
    <t>021-0006</t>
    <phoneticPr fontId="2"/>
  </si>
  <si>
    <t>一関市上坊6-36</t>
    <rPh sb="0" eb="3">
      <t>イチノセキシ</t>
    </rPh>
    <rPh sb="3" eb="4">
      <t>ウエ</t>
    </rPh>
    <rPh sb="4" eb="5">
      <t>ボウ</t>
    </rPh>
    <phoneticPr fontId="2"/>
  </si>
  <si>
    <t>024</t>
    <phoneticPr fontId="2"/>
  </si>
  <si>
    <t>高林 江美</t>
    <rPh sb="0" eb="2">
      <t>タカバヤシ</t>
    </rPh>
    <rPh sb="3" eb="5">
      <t>エミ</t>
    </rPh>
    <phoneticPr fontId="2"/>
  </si>
  <si>
    <t>タカバヤシ</t>
    <phoneticPr fontId="2"/>
  </si>
  <si>
    <t>エミ</t>
    <phoneticPr fontId="2"/>
  </si>
  <si>
    <t>TAKABAYASHI</t>
    <phoneticPr fontId="2"/>
  </si>
  <si>
    <t>Emi</t>
    <phoneticPr fontId="2"/>
  </si>
  <si>
    <t>北陸大H03</t>
    <rPh sb="0" eb="2">
      <t>ホクリク</t>
    </rPh>
    <rPh sb="2" eb="3">
      <t>ダイ</t>
    </rPh>
    <phoneticPr fontId="2"/>
  </si>
  <si>
    <t>020-0807</t>
    <phoneticPr fontId="2"/>
  </si>
  <si>
    <t>盛岡市加賀野3-12-21</t>
    <rPh sb="0" eb="3">
      <t>モリオカシ</t>
    </rPh>
    <rPh sb="3" eb="5">
      <t>カガ</t>
    </rPh>
    <rPh sb="5" eb="6">
      <t>ノ</t>
    </rPh>
    <phoneticPr fontId="2"/>
  </si>
  <si>
    <t>025</t>
    <phoneticPr fontId="2"/>
  </si>
  <si>
    <t>高橋 道子</t>
    <rPh sb="0" eb="2">
      <t>タカハシ</t>
    </rPh>
    <rPh sb="3" eb="5">
      <t>ミチコ</t>
    </rPh>
    <phoneticPr fontId="2"/>
  </si>
  <si>
    <t>ミチコ</t>
    <phoneticPr fontId="2"/>
  </si>
  <si>
    <t>TAKAHASHI</t>
    <phoneticPr fontId="2"/>
  </si>
  <si>
    <t>Michiko</t>
    <phoneticPr fontId="2"/>
  </si>
  <si>
    <t>北医療H06</t>
    <rPh sb="0" eb="1">
      <t>キタ</t>
    </rPh>
    <rPh sb="1" eb="3">
      <t>イリョウ</t>
    </rPh>
    <phoneticPr fontId="2"/>
  </si>
  <si>
    <t>八角病院　薬局</t>
    <rPh sb="0" eb="2">
      <t>ヤスミ</t>
    </rPh>
    <rPh sb="2" eb="4">
      <t>ビョウイン</t>
    </rPh>
    <rPh sb="5" eb="7">
      <t>ヤッキョク</t>
    </rPh>
    <phoneticPr fontId="2"/>
  </si>
  <si>
    <t>028-4125</t>
    <phoneticPr fontId="2"/>
  </si>
  <si>
    <t>盛岡市玉山区好摩字夏間木101-2</t>
    <rPh sb="0" eb="3">
      <t>モリオカシ</t>
    </rPh>
    <rPh sb="3" eb="5">
      <t>タマヤマ</t>
    </rPh>
    <rPh sb="5" eb="6">
      <t>ク</t>
    </rPh>
    <rPh sb="6" eb="8">
      <t>コウマ</t>
    </rPh>
    <rPh sb="8" eb="9">
      <t>アザ</t>
    </rPh>
    <rPh sb="9" eb="10">
      <t>ナツ</t>
    </rPh>
    <rPh sb="10" eb="11">
      <t>マ</t>
    </rPh>
    <rPh sb="11" eb="12">
      <t>キ</t>
    </rPh>
    <phoneticPr fontId="2"/>
  </si>
  <si>
    <t>028-4131</t>
    <phoneticPr fontId="2"/>
  </si>
  <si>
    <t>盛岡市玉山区芋田字上芋田66-1</t>
    <rPh sb="0" eb="3">
      <t>モリオカシ</t>
    </rPh>
    <rPh sb="3" eb="5">
      <t>タマヤマ</t>
    </rPh>
    <rPh sb="5" eb="6">
      <t>ク</t>
    </rPh>
    <rPh sb="6" eb="7">
      <t>イモ</t>
    </rPh>
    <rPh sb="7" eb="8">
      <t>タ</t>
    </rPh>
    <rPh sb="8" eb="9">
      <t>アザ</t>
    </rPh>
    <rPh sb="9" eb="10">
      <t>ウエ</t>
    </rPh>
    <rPh sb="10" eb="11">
      <t>イモ</t>
    </rPh>
    <rPh sb="11" eb="12">
      <t>タ</t>
    </rPh>
    <phoneticPr fontId="2"/>
  </si>
  <si>
    <t>026</t>
    <phoneticPr fontId="2"/>
  </si>
  <si>
    <t>伊藤 明人</t>
    <rPh sb="0" eb="2">
      <t>イトウ</t>
    </rPh>
    <rPh sb="3" eb="5">
      <t>アキト</t>
    </rPh>
    <phoneticPr fontId="2"/>
  </si>
  <si>
    <t>イトウ</t>
    <phoneticPr fontId="2"/>
  </si>
  <si>
    <t>アキト</t>
    <phoneticPr fontId="2"/>
  </si>
  <si>
    <t>ITO</t>
    <phoneticPr fontId="2"/>
  </si>
  <si>
    <t>Akito</t>
    <phoneticPr fontId="2"/>
  </si>
  <si>
    <t>北医療H17</t>
    <rPh sb="0" eb="1">
      <t>キタ</t>
    </rPh>
    <rPh sb="1" eb="3">
      <t>イリョウ</t>
    </rPh>
    <phoneticPr fontId="2"/>
  </si>
  <si>
    <t>028-4125</t>
    <phoneticPr fontId="2"/>
  </si>
  <si>
    <t>027</t>
    <phoneticPr fontId="2"/>
  </si>
  <si>
    <t>宮手 義和</t>
    <rPh sb="0" eb="1">
      <t>ミヤ</t>
    </rPh>
    <rPh sb="1" eb="2">
      <t>テ</t>
    </rPh>
    <rPh sb="3" eb="5">
      <t>ヨシカズ</t>
    </rPh>
    <phoneticPr fontId="2"/>
  </si>
  <si>
    <t>ミヤテ</t>
    <phoneticPr fontId="2"/>
  </si>
  <si>
    <t>ヨシカズ</t>
    <phoneticPr fontId="2"/>
  </si>
  <si>
    <t>MIYATE</t>
    <phoneticPr fontId="2"/>
  </si>
  <si>
    <t>Yoshikazu</t>
    <phoneticPr fontId="2"/>
  </si>
  <si>
    <t>東薬第S46</t>
    <rPh sb="0" eb="1">
      <t>ヒガシ</t>
    </rPh>
    <rPh sb="1" eb="2">
      <t>ヤク</t>
    </rPh>
    <rPh sb="2" eb="3">
      <t>ダイ</t>
    </rPh>
    <phoneticPr fontId="2"/>
  </si>
  <si>
    <t>020-0125</t>
    <phoneticPr fontId="2"/>
  </si>
  <si>
    <t>盛岡市上堂3-17-37</t>
    <rPh sb="0" eb="3">
      <t>モリオカシ</t>
    </rPh>
    <rPh sb="3" eb="4">
      <t>ウエ</t>
    </rPh>
    <rPh sb="4" eb="5">
      <t>ドウ</t>
    </rPh>
    <phoneticPr fontId="2"/>
  </si>
  <si>
    <t>028</t>
    <phoneticPr fontId="2"/>
  </si>
  <si>
    <t>平原 芳子</t>
    <rPh sb="0" eb="2">
      <t>ヒラハラ</t>
    </rPh>
    <rPh sb="3" eb="5">
      <t>ヨシコ</t>
    </rPh>
    <phoneticPr fontId="2"/>
  </si>
  <si>
    <t>ヒラハラ</t>
    <phoneticPr fontId="2"/>
  </si>
  <si>
    <t>HIRAHARA</t>
    <phoneticPr fontId="2"/>
  </si>
  <si>
    <t>東北薬S53</t>
    <rPh sb="0" eb="2">
      <t>トウホク</t>
    </rPh>
    <rPh sb="2" eb="3">
      <t>ヤク</t>
    </rPh>
    <phoneticPr fontId="2"/>
  </si>
  <si>
    <t>岩手済生医会中津川病院</t>
    <rPh sb="0" eb="2">
      <t>イワテ</t>
    </rPh>
    <rPh sb="2" eb="4">
      <t>サイセイ</t>
    </rPh>
    <rPh sb="4" eb="5">
      <t>イ</t>
    </rPh>
    <rPh sb="5" eb="6">
      <t>カイ</t>
    </rPh>
    <rPh sb="6" eb="9">
      <t>ナカツガワ</t>
    </rPh>
    <rPh sb="9" eb="11">
      <t>ビョウイン</t>
    </rPh>
    <phoneticPr fontId="2"/>
  </si>
  <si>
    <t>020-0003</t>
    <phoneticPr fontId="2"/>
  </si>
  <si>
    <t>盛岡市下米内2-4-12</t>
    <rPh sb="0" eb="3">
      <t>モリオカシ</t>
    </rPh>
    <rPh sb="3" eb="4">
      <t>シタ</t>
    </rPh>
    <rPh sb="4" eb="6">
      <t>ヨナイ</t>
    </rPh>
    <phoneticPr fontId="2"/>
  </si>
  <si>
    <t>020-0127</t>
    <phoneticPr fontId="2"/>
  </si>
  <si>
    <t>盛岡市前九年2-2-38谷藤ビル1-207</t>
    <rPh sb="0" eb="3">
      <t>モリオカシ</t>
    </rPh>
    <rPh sb="3" eb="4">
      <t>マエ</t>
    </rPh>
    <rPh sb="4" eb="6">
      <t>クネン</t>
    </rPh>
    <rPh sb="12" eb="14">
      <t>タニフジ</t>
    </rPh>
    <phoneticPr fontId="2"/>
  </si>
  <si>
    <t>029</t>
    <phoneticPr fontId="2"/>
  </si>
  <si>
    <t>柴田 美佐子</t>
    <rPh sb="0" eb="2">
      <t>シバタ</t>
    </rPh>
    <rPh sb="3" eb="6">
      <t>ミサコ</t>
    </rPh>
    <phoneticPr fontId="2"/>
  </si>
  <si>
    <t>シバタ</t>
    <phoneticPr fontId="2"/>
  </si>
  <si>
    <t>ミサコ</t>
    <phoneticPr fontId="2"/>
  </si>
  <si>
    <t>SHIBATA</t>
    <phoneticPr fontId="2"/>
  </si>
  <si>
    <t>Misako</t>
    <phoneticPr fontId="2"/>
  </si>
  <si>
    <t>星薬大S46</t>
    <rPh sb="0" eb="1">
      <t>ホシ</t>
    </rPh>
    <rPh sb="1" eb="2">
      <t>ヤク</t>
    </rPh>
    <rPh sb="2" eb="3">
      <t>ダイ</t>
    </rPh>
    <phoneticPr fontId="2"/>
  </si>
  <si>
    <t>020-0125</t>
    <phoneticPr fontId="2"/>
  </si>
  <si>
    <t>盛岡市上堂1-18-26</t>
    <rPh sb="0" eb="3">
      <t>モリオカシ</t>
    </rPh>
    <rPh sb="3" eb="4">
      <t>ウエ</t>
    </rPh>
    <rPh sb="4" eb="5">
      <t>ドウ</t>
    </rPh>
    <phoneticPr fontId="2"/>
  </si>
  <si>
    <t>030</t>
    <phoneticPr fontId="2"/>
  </si>
  <si>
    <t>二戸</t>
    <rPh sb="0" eb="2">
      <t>ニノヘ</t>
    </rPh>
    <phoneticPr fontId="2"/>
  </si>
  <si>
    <t>金澤 貴子</t>
    <rPh sb="0" eb="2">
      <t>カナザワ</t>
    </rPh>
    <rPh sb="3" eb="5">
      <t>タカコ</t>
    </rPh>
    <phoneticPr fontId="2"/>
  </si>
  <si>
    <t>カナザワ</t>
    <phoneticPr fontId="2"/>
  </si>
  <si>
    <t>タカコ</t>
    <phoneticPr fontId="2"/>
  </si>
  <si>
    <t>KANAZAWA</t>
    <phoneticPr fontId="2"/>
  </si>
  <si>
    <t>Takako</t>
    <phoneticPr fontId="2"/>
  </si>
  <si>
    <t>北里大S57</t>
    <rPh sb="0" eb="2">
      <t>キタザト</t>
    </rPh>
    <rPh sb="2" eb="3">
      <t>ダイ</t>
    </rPh>
    <phoneticPr fontId="2"/>
  </si>
  <si>
    <t>028-6105</t>
    <phoneticPr fontId="2"/>
  </si>
  <si>
    <t>二戸市堀野字大川原毛89-1</t>
    <rPh sb="0" eb="3">
      <t>ニノヘシ</t>
    </rPh>
    <rPh sb="3" eb="5">
      <t>ホリノ</t>
    </rPh>
    <rPh sb="5" eb="6">
      <t>アザ</t>
    </rPh>
    <rPh sb="6" eb="9">
      <t>オオカワラ</t>
    </rPh>
    <rPh sb="9" eb="10">
      <t>ケ</t>
    </rPh>
    <phoneticPr fontId="2"/>
  </si>
  <si>
    <t>031</t>
    <phoneticPr fontId="2"/>
  </si>
  <si>
    <t>佐藤 拓洋</t>
    <rPh sb="0" eb="2">
      <t>サトウ</t>
    </rPh>
    <rPh sb="3" eb="5">
      <t>タクヨウ</t>
    </rPh>
    <phoneticPr fontId="2"/>
  </si>
  <si>
    <t>サトウ</t>
    <phoneticPr fontId="2"/>
  </si>
  <si>
    <t>タクヒロ</t>
    <phoneticPr fontId="2"/>
  </si>
  <si>
    <t>SATO</t>
    <phoneticPr fontId="2"/>
  </si>
  <si>
    <t>Takuhiro</t>
    <phoneticPr fontId="2"/>
  </si>
  <si>
    <t>東北薬H20</t>
    <rPh sb="0" eb="2">
      <t>トウホク</t>
    </rPh>
    <rPh sb="2" eb="3">
      <t>ヤク</t>
    </rPh>
    <phoneticPr fontId="2"/>
  </si>
  <si>
    <t>つくし薬局釜石中妻店</t>
    <rPh sb="3" eb="5">
      <t>ヤッキョク</t>
    </rPh>
    <rPh sb="5" eb="7">
      <t>カマイシ</t>
    </rPh>
    <rPh sb="7" eb="8">
      <t>ナカ</t>
    </rPh>
    <rPh sb="8" eb="9">
      <t>ツマ</t>
    </rPh>
    <rPh sb="9" eb="10">
      <t>テン</t>
    </rPh>
    <phoneticPr fontId="2"/>
  </si>
  <si>
    <t>釜石市中妻町2-15-5</t>
    <rPh sb="0" eb="3">
      <t>カマイシシ</t>
    </rPh>
    <rPh sb="3" eb="5">
      <t>ナカツマ</t>
    </rPh>
    <rPh sb="5" eb="6">
      <t>マチ</t>
    </rPh>
    <phoneticPr fontId="2"/>
  </si>
  <si>
    <t>032</t>
    <phoneticPr fontId="2"/>
  </si>
  <si>
    <t>齋藤 宏一</t>
    <rPh sb="0" eb="2">
      <t>サイトウ</t>
    </rPh>
    <rPh sb="3" eb="5">
      <t>コウイチ</t>
    </rPh>
    <phoneticPr fontId="2"/>
  </si>
  <si>
    <t>サイトウ</t>
    <phoneticPr fontId="2"/>
  </si>
  <si>
    <t>コウイチ</t>
    <phoneticPr fontId="2"/>
  </si>
  <si>
    <t>SAITO</t>
    <phoneticPr fontId="2"/>
  </si>
  <si>
    <t>Koichi</t>
    <phoneticPr fontId="2"/>
  </si>
  <si>
    <t>021-0023</t>
    <phoneticPr fontId="2"/>
  </si>
  <si>
    <t>一関市銅谷町2-9</t>
    <rPh sb="0" eb="3">
      <t>イチノセキシ</t>
    </rPh>
    <rPh sb="3" eb="4">
      <t>ドウ</t>
    </rPh>
    <rPh sb="4" eb="5">
      <t>タニ</t>
    </rPh>
    <rPh sb="5" eb="6">
      <t>マチ</t>
    </rPh>
    <phoneticPr fontId="2"/>
  </si>
  <si>
    <t>021-0801</t>
    <phoneticPr fontId="2"/>
  </si>
  <si>
    <t>一関市桜街12-1</t>
    <rPh sb="0" eb="3">
      <t>イチノセキシ</t>
    </rPh>
    <rPh sb="3" eb="4">
      <t>サクラ</t>
    </rPh>
    <rPh sb="4" eb="5">
      <t>マチ</t>
    </rPh>
    <phoneticPr fontId="2"/>
  </si>
  <si>
    <t>033</t>
    <phoneticPr fontId="2"/>
  </si>
  <si>
    <t>松田 智行</t>
    <rPh sb="0" eb="2">
      <t>マツダ</t>
    </rPh>
    <rPh sb="3" eb="5">
      <t>トモユキ</t>
    </rPh>
    <phoneticPr fontId="2"/>
  </si>
  <si>
    <t>マツダ</t>
    <phoneticPr fontId="2"/>
  </si>
  <si>
    <t>トモユキ</t>
    <phoneticPr fontId="2"/>
  </si>
  <si>
    <t>MATSUDA</t>
    <phoneticPr fontId="2"/>
  </si>
  <si>
    <t>Tomoyuki</t>
    <phoneticPr fontId="2"/>
  </si>
  <si>
    <t>東邦大H03</t>
    <rPh sb="0" eb="2">
      <t>トウホウ</t>
    </rPh>
    <rPh sb="2" eb="3">
      <t>ダイ</t>
    </rPh>
    <phoneticPr fontId="2"/>
  </si>
  <si>
    <t>026-0055</t>
    <phoneticPr fontId="2"/>
  </si>
  <si>
    <t>釜石市甲子町10-159-2</t>
    <rPh sb="0" eb="3">
      <t>カマイシシ</t>
    </rPh>
    <rPh sb="3" eb="6">
      <t>カッシチョウ</t>
    </rPh>
    <phoneticPr fontId="2"/>
  </si>
  <si>
    <t>釜石市甲子町10-280-6-8</t>
    <rPh sb="0" eb="3">
      <t>カマイシシ</t>
    </rPh>
    <rPh sb="3" eb="6">
      <t>カッシチョウ</t>
    </rPh>
    <phoneticPr fontId="2"/>
  </si>
  <si>
    <t>034</t>
    <phoneticPr fontId="2"/>
  </si>
  <si>
    <t>佐竹 尚司</t>
    <rPh sb="0" eb="2">
      <t>サタケ</t>
    </rPh>
    <rPh sb="3" eb="5">
      <t>ショウジ</t>
    </rPh>
    <phoneticPr fontId="2"/>
  </si>
  <si>
    <t>サタケ</t>
    <phoneticPr fontId="2"/>
  </si>
  <si>
    <t>ショウジ</t>
    <phoneticPr fontId="2"/>
  </si>
  <si>
    <t>SATAKE</t>
    <phoneticPr fontId="2"/>
  </si>
  <si>
    <t>Syoji</t>
    <phoneticPr fontId="2"/>
  </si>
  <si>
    <t>東邦大S63</t>
    <rPh sb="0" eb="2">
      <t>トウホウ</t>
    </rPh>
    <rPh sb="2" eb="3">
      <t>ダイ</t>
    </rPh>
    <phoneticPr fontId="2"/>
  </si>
  <si>
    <t>028-1121</t>
    <phoneticPr fontId="2"/>
  </si>
  <si>
    <t>大槌町小鎚27-3-4　シーサイドタウンマスト2F</t>
    <rPh sb="0" eb="2">
      <t>オオツチ</t>
    </rPh>
    <rPh sb="2" eb="3">
      <t>マチ</t>
    </rPh>
    <rPh sb="3" eb="4">
      <t>コ</t>
    </rPh>
    <rPh sb="4" eb="5">
      <t>ツチ</t>
    </rPh>
    <phoneticPr fontId="2"/>
  </si>
  <si>
    <t>035</t>
    <phoneticPr fontId="2"/>
  </si>
  <si>
    <t>佐藤 千喜子</t>
    <rPh sb="0" eb="2">
      <t>サトウ</t>
    </rPh>
    <rPh sb="3" eb="6">
      <t>チカコ</t>
    </rPh>
    <phoneticPr fontId="2"/>
  </si>
  <si>
    <t>チキコ</t>
    <phoneticPr fontId="2"/>
  </si>
  <si>
    <t>Chikiko</t>
    <phoneticPr fontId="2"/>
  </si>
  <si>
    <t>明薬大S53</t>
    <rPh sb="0" eb="1">
      <t>アキラ</t>
    </rPh>
    <rPh sb="1" eb="2">
      <t>ヤク</t>
    </rPh>
    <rPh sb="2" eb="3">
      <t>ダイ</t>
    </rPh>
    <phoneticPr fontId="2"/>
  </si>
  <si>
    <t>021-0101</t>
    <phoneticPr fontId="2"/>
  </si>
  <si>
    <t>一関市厳美町字市野々原乙51</t>
    <rPh sb="0" eb="3">
      <t>イチノセキシ</t>
    </rPh>
    <rPh sb="3" eb="6">
      <t>ゲンビチョウ</t>
    </rPh>
    <rPh sb="6" eb="7">
      <t>アザ</t>
    </rPh>
    <rPh sb="7" eb="9">
      <t>イチノ</t>
    </rPh>
    <rPh sb="10" eb="11">
      <t>ハラ</t>
    </rPh>
    <rPh sb="11" eb="12">
      <t>オツ</t>
    </rPh>
    <phoneticPr fontId="2"/>
  </si>
  <si>
    <t>036</t>
    <phoneticPr fontId="2"/>
  </si>
  <si>
    <t>押切 昌子</t>
    <rPh sb="0" eb="2">
      <t>オシキリ</t>
    </rPh>
    <rPh sb="3" eb="5">
      <t>マサコ</t>
    </rPh>
    <phoneticPr fontId="2"/>
  </si>
  <si>
    <t>オシキリ</t>
    <phoneticPr fontId="2"/>
  </si>
  <si>
    <t>OSHIKIRI</t>
    <phoneticPr fontId="2"/>
  </si>
  <si>
    <t>Yoshiko</t>
    <phoneticPr fontId="2"/>
  </si>
  <si>
    <t>城西大S57</t>
    <rPh sb="0" eb="2">
      <t>ジョウサイ</t>
    </rPh>
    <rPh sb="2" eb="3">
      <t>ダイ</t>
    </rPh>
    <phoneticPr fontId="2"/>
  </si>
  <si>
    <t>内丸薬局</t>
    <rPh sb="0" eb="1">
      <t>ウチ</t>
    </rPh>
    <rPh sb="1" eb="2">
      <t>マル</t>
    </rPh>
    <rPh sb="2" eb="4">
      <t>ヤッキョク</t>
    </rPh>
    <phoneticPr fontId="2"/>
  </si>
  <si>
    <t>020-0023</t>
    <phoneticPr fontId="2"/>
  </si>
  <si>
    <t>盛岡市内丸17-24</t>
    <rPh sb="0" eb="3">
      <t>モリオカシ</t>
    </rPh>
    <rPh sb="3" eb="5">
      <t>ウチマル</t>
    </rPh>
    <phoneticPr fontId="2"/>
  </si>
  <si>
    <t>020-0034</t>
    <phoneticPr fontId="2"/>
  </si>
  <si>
    <t>盛岡市盛岡駅前通3-1-1706</t>
    <rPh sb="0" eb="3">
      <t>モリオカシ</t>
    </rPh>
    <rPh sb="3" eb="5">
      <t>モリオカ</t>
    </rPh>
    <rPh sb="5" eb="7">
      <t>エキマエ</t>
    </rPh>
    <rPh sb="7" eb="8">
      <t>トオリ</t>
    </rPh>
    <phoneticPr fontId="2"/>
  </si>
  <si>
    <t>037</t>
    <phoneticPr fontId="2"/>
  </si>
  <si>
    <t>藤本 有紀</t>
    <rPh sb="0" eb="2">
      <t>フジモト</t>
    </rPh>
    <rPh sb="3" eb="5">
      <t>ユキ</t>
    </rPh>
    <phoneticPr fontId="2"/>
  </si>
  <si>
    <t>フジモト</t>
    <phoneticPr fontId="2"/>
  </si>
  <si>
    <t>ユキ</t>
    <phoneticPr fontId="2"/>
  </si>
  <si>
    <t>FUJIMOTO</t>
    <phoneticPr fontId="2"/>
  </si>
  <si>
    <t>Yuki</t>
    <phoneticPr fontId="2"/>
  </si>
  <si>
    <t>国際医療H21</t>
    <rPh sb="0" eb="2">
      <t>コクサイ</t>
    </rPh>
    <rPh sb="2" eb="4">
      <t>イリョウ</t>
    </rPh>
    <phoneticPr fontId="2"/>
  </si>
  <si>
    <t>028-3305</t>
    <phoneticPr fontId="2"/>
  </si>
  <si>
    <t>紫波町日詰字下丸森121-7</t>
    <rPh sb="0" eb="2">
      <t>シワ</t>
    </rPh>
    <rPh sb="2" eb="3">
      <t>マチ</t>
    </rPh>
    <rPh sb="3" eb="5">
      <t>ヒヅメ</t>
    </rPh>
    <rPh sb="5" eb="6">
      <t>アザ</t>
    </rPh>
    <rPh sb="6" eb="7">
      <t>シタ</t>
    </rPh>
    <rPh sb="7" eb="9">
      <t>マルモリ</t>
    </rPh>
    <phoneticPr fontId="2"/>
  </si>
  <si>
    <t>020-0823</t>
    <phoneticPr fontId="2"/>
  </si>
  <si>
    <t>盛岡市永井10-2109</t>
    <rPh sb="0" eb="3">
      <t>モリオカシ</t>
    </rPh>
    <rPh sb="3" eb="5">
      <t>ナガイ</t>
    </rPh>
    <phoneticPr fontId="2"/>
  </si>
  <si>
    <t>038</t>
    <phoneticPr fontId="2"/>
  </si>
  <si>
    <t>熊谷 明知</t>
    <rPh sb="0" eb="2">
      <t>クマガイ</t>
    </rPh>
    <rPh sb="3" eb="4">
      <t>ア</t>
    </rPh>
    <rPh sb="4" eb="5">
      <t>トモ</t>
    </rPh>
    <phoneticPr fontId="2"/>
  </si>
  <si>
    <t>クマガイ</t>
    <phoneticPr fontId="2"/>
  </si>
  <si>
    <t>アキトモ</t>
    <phoneticPr fontId="2"/>
  </si>
  <si>
    <t>KUMAGAI</t>
    <phoneticPr fontId="2"/>
  </si>
  <si>
    <t>Akitomo</t>
    <phoneticPr fontId="2"/>
  </si>
  <si>
    <t>東北薬H02</t>
    <rPh sb="0" eb="2">
      <t>トウホク</t>
    </rPh>
    <rPh sb="2" eb="3">
      <t>ヤク</t>
    </rPh>
    <phoneticPr fontId="2"/>
  </si>
  <si>
    <t>039</t>
    <phoneticPr fontId="2"/>
  </si>
  <si>
    <t>朝賀 千春</t>
    <rPh sb="0" eb="2">
      <t>アサカ</t>
    </rPh>
    <rPh sb="3" eb="5">
      <t>チハル</t>
    </rPh>
    <phoneticPr fontId="2"/>
  </si>
  <si>
    <t>アサカ</t>
    <phoneticPr fontId="2"/>
  </si>
  <si>
    <t>チハル</t>
    <phoneticPr fontId="2"/>
  </si>
  <si>
    <t>ASAKA</t>
    <phoneticPr fontId="2"/>
  </si>
  <si>
    <t>Chiharu</t>
    <phoneticPr fontId="2"/>
  </si>
  <si>
    <t>京大H13</t>
    <rPh sb="0" eb="2">
      <t>キョウダイ</t>
    </rPh>
    <phoneticPr fontId="2"/>
  </si>
  <si>
    <t>020-0866</t>
    <phoneticPr fontId="2"/>
  </si>
  <si>
    <t>盛岡市本宮6-1-55　エスタ本宮1F</t>
    <rPh sb="0" eb="3">
      <t>モリオカシ</t>
    </rPh>
    <rPh sb="3" eb="5">
      <t>モトミヤ</t>
    </rPh>
    <rPh sb="15" eb="17">
      <t>モトミヤ</t>
    </rPh>
    <phoneticPr fontId="2"/>
  </si>
  <si>
    <t>盛岡市盛岡駅前通2-30 D'ｸﾞﾗﾌｫｰﾄ-C-803</t>
    <rPh sb="0" eb="3">
      <t>モリオカシ</t>
    </rPh>
    <rPh sb="3" eb="5">
      <t>モリオカ</t>
    </rPh>
    <rPh sb="5" eb="7">
      <t>エキマエ</t>
    </rPh>
    <rPh sb="7" eb="8">
      <t>トオリ</t>
    </rPh>
    <phoneticPr fontId="2"/>
  </si>
  <si>
    <t>040</t>
    <phoneticPr fontId="2"/>
  </si>
  <si>
    <t>浅田 孝子</t>
    <rPh sb="0" eb="2">
      <t>アサダ</t>
    </rPh>
    <rPh sb="3" eb="5">
      <t>タカコ</t>
    </rPh>
    <phoneticPr fontId="2"/>
  </si>
  <si>
    <t>アサダ</t>
    <phoneticPr fontId="2"/>
  </si>
  <si>
    <t>ASADA</t>
    <phoneticPr fontId="2"/>
  </si>
  <si>
    <t>Takako</t>
    <phoneticPr fontId="2"/>
  </si>
  <si>
    <t>東北薬S57</t>
    <rPh sb="0" eb="2">
      <t>トウホク</t>
    </rPh>
    <rPh sb="2" eb="3">
      <t>ヤク</t>
    </rPh>
    <phoneticPr fontId="2"/>
  </si>
  <si>
    <t>盛岡市立病院　薬局</t>
    <rPh sb="0" eb="2">
      <t>モリオカ</t>
    </rPh>
    <rPh sb="2" eb="4">
      <t>シリツ</t>
    </rPh>
    <rPh sb="4" eb="6">
      <t>ビョウイン</t>
    </rPh>
    <rPh sb="7" eb="9">
      <t>ヤッキョク</t>
    </rPh>
    <phoneticPr fontId="2"/>
  </si>
  <si>
    <t>028-3622</t>
    <phoneticPr fontId="2"/>
  </si>
  <si>
    <t>紫波郡矢巾町上矢次7-77-1</t>
    <rPh sb="0" eb="2">
      <t>シワ</t>
    </rPh>
    <rPh sb="2" eb="3">
      <t>グン</t>
    </rPh>
    <rPh sb="3" eb="5">
      <t>ヤハバ</t>
    </rPh>
    <rPh sb="5" eb="6">
      <t>マチ</t>
    </rPh>
    <rPh sb="6" eb="7">
      <t>ウエ</t>
    </rPh>
    <rPh sb="7" eb="9">
      <t>ヤツギ</t>
    </rPh>
    <phoneticPr fontId="2"/>
  </si>
  <si>
    <t>041</t>
    <phoneticPr fontId="2"/>
  </si>
  <si>
    <t>奥州</t>
    <rPh sb="0" eb="2">
      <t>オウシュウ</t>
    </rPh>
    <phoneticPr fontId="2"/>
  </si>
  <si>
    <t>栗原 悠輔</t>
    <rPh sb="0" eb="2">
      <t>クリハラ</t>
    </rPh>
    <rPh sb="3" eb="5">
      <t>ユウスケ</t>
    </rPh>
    <phoneticPr fontId="2"/>
  </si>
  <si>
    <t>クリハラ</t>
    <phoneticPr fontId="2"/>
  </si>
  <si>
    <t>ユウスケ</t>
    <phoneticPr fontId="2"/>
  </si>
  <si>
    <t>KURIHARA</t>
    <phoneticPr fontId="2"/>
  </si>
  <si>
    <t>Yusuke</t>
    <phoneticPr fontId="2"/>
  </si>
  <si>
    <t>東薬大H20</t>
    <rPh sb="0" eb="1">
      <t>ヒガシ</t>
    </rPh>
    <rPh sb="1" eb="2">
      <t>ヤク</t>
    </rPh>
    <rPh sb="2" eb="3">
      <t>ダイ</t>
    </rPh>
    <phoneticPr fontId="2"/>
  </si>
  <si>
    <t>023-0046</t>
    <phoneticPr fontId="2"/>
  </si>
  <si>
    <t>奥州市水沢区川原小路17</t>
    <rPh sb="0" eb="2">
      <t>オウシュウ</t>
    </rPh>
    <rPh sb="2" eb="3">
      <t>シ</t>
    </rPh>
    <rPh sb="3" eb="5">
      <t>ミズサワ</t>
    </rPh>
    <rPh sb="5" eb="6">
      <t>ク</t>
    </rPh>
    <rPh sb="6" eb="8">
      <t>カワラ</t>
    </rPh>
    <rPh sb="8" eb="10">
      <t>コウジ</t>
    </rPh>
    <phoneticPr fontId="2"/>
  </si>
  <si>
    <t>042</t>
    <phoneticPr fontId="2"/>
  </si>
  <si>
    <t>川口 さち子</t>
    <rPh sb="0" eb="2">
      <t>カワグチ</t>
    </rPh>
    <rPh sb="5" eb="6">
      <t>コ</t>
    </rPh>
    <phoneticPr fontId="2"/>
  </si>
  <si>
    <t>カワグチ</t>
    <phoneticPr fontId="2"/>
  </si>
  <si>
    <t>サチコ</t>
    <phoneticPr fontId="2"/>
  </si>
  <si>
    <t>KAWAGUCHI</t>
    <phoneticPr fontId="2"/>
  </si>
  <si>
    <t>Sachiko</t>
    <phoneticPr fontId="2"/>
  </si>
  <si>
    <t>岩手医大　薬剤部</t>
    <rPh sb="0" eb="2">
      <t>イワテ</t>
    </rPh>
    <rPh sb="2" eb="4">
      <t>イダイ</t>
    </rPh>
    <rPh sb="5" eb="7">
      <t>ヤクザイ</t>
    </rPh>
    <rPh sb="7" eb="8">
      <t>ブ</t>
    </rPh>
    <phoneticPr fontId="2"/>
  </si>
  <si>
    <t>020-8505</t>
    <phoneticPr fontId="2"/>
  </si>
  <si>
    <t>盛岡市内丸19-1</t>
    <rPh sb="0" eb="3">
      <t>モリオカシ</t>
    </rPh>
    <rPh sb="3" eb="5">
      <t>ウチマル</t>
    </rPh>
    <phoneticPr fontId="2"/>
  </si>
  <si>
    <t>盛岡市本宮4-11-6</t>
    <rPh sb="0" eb="3">
      <t>モリオカシ</t>
    </rPh>
    <rPh sb="3" eb="5">
      <t>モトミヤ</t>
    </rPh>
    <phoneticPr fontId="2"/>
  </si>
  <si>
    <t>043</t>
    <phoneticPr fontId="2"/>
  </si>
  <si>
    <t>三浦 敏子</t>
    <rPh sb="0" eb="2">
      <t>ミウラ</t>
    </rPh>
    <rPh sb="3" eb="5">
      <t>トシコ</t>
    </rPh>
    <phoneticPr fontId="2"/>
  </si>
  <si>
    <t>ミウラ</t>
    <phoneticPr fontId="2"/>
  </si>
  <si>
    <t>トシコ</t>
    <phoneticPr fontId="2"/>
  </si>
  <si>
    <t>MIURA</t>
    <phoneticPr fontId="2"/>
  </si>
  <si>
    <t>Toshiko</t>
    <phoneticPr fontId="2"/>
  </si>
  <si>
    <t>027-0373</t>
    <phoneticPr fontId="2"/>
  </si>
  <si>
    <t>宮古市田老字向新田148</t>
    <rPh sb="0" eb="3">
      <t>ミヤコシ</t>
    </rPh>
    <rPh sb="3" eb="5">
      <t>タロウ</t>
    </rPh>
    <rPh sb="5" eb="6">
      <t>アザ</t>
    </rPh>
    <rPh sb="6" eb="7">
      <t>ム</t>
    </rPh>
    <rPh sb="7" eb="9">
      <t>シンデン</t>
    </rPh>
    <phoneticPr fontId="2"/>
  </si>
  <si>
    <t>027-0332</t>
    <phoneticPr fontId="2"/>
  </si>
  <si>
    <t>宮古市田老字樫内95</t>
    <rPh sb="0" eb="3">
      <t>ミヤコシ</t>
    </rPh>
    <rPh sb="3" eb="5">
      <t>タロウ</t>
    </rPh>
    <rPh sb="5" eb="6">
      <t>アザ</t>
    </rPh>
    <rPh sb="6" eb="7">
      <t>カシ</t>
    </rPh>
    <rPh sb="7" eb="8">
      <t>ナイ</t>
    </rPh>
    <phoneticPr fontId="2"/>
  </si>
  <si>
    <t>044</t>
    <phoneticPr fontId="2"/>
  </si>
  <si>
    <t>北上</t>
    <rPh sb="0" eb="2">
      <t>キタカミ</t>
    </rPh>
    <phoneticPr fontId="2"/>
  </si>
  <si>
    <t>大松 宏貴</t>
    <rPh sb="0" eb="2">
      <t>ダイマツ</t>
    </rPh>
    <rPh sb="3" eb="5">
      <t>ヒロタカ</t>
    </rPh>
    <phoneticPr fontId="2"/>
  </si>
  <si>
    <t>オオマツ</t>
    <phoneticPr fontId="2"/>
  </si>
  <si>
    <t>ヒロキ</t>
    <phoneticPr fontId="2"/>
  </si>
  <si>
    <t>OMATSU</t>
    <phoneticPr fontId="2"/>
  </si>
  <si>
    <t>Hiroki</t>
    <phoneticPr fontId="2"/>
  </si>
  <si>
    <t>東北薬H17</t>
    <rPh sb="0" eb="2">
      <t>トウホク</t>
    </rPh>
    <rPh sb="2" eb="3">
      <t>ヤク</t>
    </rPh>
    <phoneticPr fontId="2"/>
  </si>
  <si>
    <t>024-0043</t>
    <phoneticPr fontId="2"/>
  </si>
  <si>
    <t>北上市立花10-48-7</t>
    <rPh sb="0" eb="3">
      <t>キタカミシ</t>
    </rPh>
    <rPh sb="3" eb="5">
      <t>タチバナ</t>
    </rPh>
    <phoneticPr fontId="2"/>
  </si>
  <si>
    <t>045</t>
    <phoneticPr fontId="2"/>
  </si>
  <si>
    <t>久慈</t>
    <rPh sb="0" eb="2">
      <t>クジ</t>
    </rPh>
    <phoneticPr fontId="2"/>
  </si>
  <si>
    <t>石坂 和憲</t>
    <rPh sb="0" eb="2">
      <t>イシザカ</t>
    </rPh>
    <rPh sb="3" eb="5">
      <t>カズノリ</t>
    </rPh>
    <phoneticPr fontId="2"/>
  </si>
  <si>
    <t>イシザカ</t>
    <phoneticPr fontId="2"/>
  </si>
  <si>
    <t>カズノリ</t>
    <phoneticPr fontId="2"/>
  </si>
  <si>
    <t>ISHIZAKA</t>
    <phoneticPr fontId="2"/>
  </si>
  <si>
    <t>Kazunori</t>
    <phoneticPr fontId="2"/>
  </si>
  <si>
    <t>北薬大H10</t>
    <rPh sb="0" eb="1">
      <t>キタ</t>
    </rPh>
    <rPh sb="1" eb="2">
      <t>ヤク</t>
    </rPh>
    <rPh sb="2" eb="3">
      <t>ダイ</t>
    </rPh>
    <phoneticPr fontId="2"/>
  </si>
  <si>
    <t>028-0022</t>
    <phoneticPr fontId="2"/>
  </si>
  <si>
    <t>久慈市田屋町1-38-10</t>
    <rPh sb="0" eb="3">
      <t>クジシ</t>
    </rPh>
    <rPh sb="3" eb="5">
      <t>タヤ</t>
    </rPh>
    <rPh sb="5" eb="6">
      <t>マチ</t>
    </rPh>
    <phoneticPr fontId="2"/>
  </si>
  <si>
    <t>046</t>
    <phoneticPr fontId="2"/>
  </si>
  <si>
    <t>梅村 和子</t>
    <rPh sb="0" eb="2">
      <t>ウメムラ</t>
    </rPh>
    <rPh sb="3" eb="5">
      <t>カズコ</t>
    </rPh>
    <phoneticPr fontId="2"/>
  </si>
  <si>
    <t>ウメムラ</t>
    <phoneticPr fontId="2"/>
  </si>
  <si>
    <t>カズコ</t>
    <phoneticPr fontId="2"/>
  </si>
  <si>
    <t>UMEMURA</t>
    <phoneticPr fontId="2"/>
  </si>
  <si>
    <t>Kazuko</t>
    <phoneticPr fontId="2"/>
  </si>
  <si>
    <t>東邦大S53</t>
    <rPh sb="0" eb="2">
      <t>トウホウ</t>
    </rPh>
    <rPh sb="2" eb="3">
      <t>ダイ</t>
    </rPh>
    <phoneticPr fontId="2"/>
  </si>
  <si>
    <t>020-0891</t>
    <phoneticPr fontId="2"/>
  </si>
  <si>
    <t>矢巾町流通センター南3-1-7</t>
    <rPh sb="0" eb="1">
      <t>ヤ</t>
    </rPh>
    <rPh sb="1" eb="2">
      <t>ハバ</t>
    </rPh>
    <rPh sb="2" eb="3">
      <t>マチ</t>
    </rPh>
    <rPh sb="3" eb="5">
      <t>リュウツウ</t>
    </rPh>
    <rPh sb="9" eb="10">
      <t>ミナミ</t>
    </rPh>
    <phoneticPr fontId="2"/>
  </si>
  <si>
    <t>020-0401</t>
    <phoneticPr fontId="2"/>
  </si>
  <si>
    <t>盛岡市手代森14-16-139</t>
    <rPh sb="0" eb="3">
      <t>モリオカシ</t>
    </rPh>
    <rPh sb="3" eb="4">
      <t>テ</t>
    </rPh>
    <rPh sb="4" eb="5">
      <t>シロ</t>
    </rPh>
    <rPh sb="5" eb="6">
      <t>モリ</t>
    </rPh>
    <phoneticPr fontId="2"/>
  </si>
  <si>
    <t>047</t>
    <phoneticPr fontId="2"/>
  </si>
  <si>
    <t>四倉 雄二</t>
    <rPh sb="0" eb="2">
      <t>ヨツクラ</t>
    </rPh>
    <rPh sb="3" eb="5">
      <t>ユウジ</t>
    </rPh>
    <phoneticPr fontId="2"/>
  </si>
  <si>
    <t>ヨツクラ</t>
    <phoneticPr fontId="2"/>
  </si>
  <si>
    <t>ユウジ</t>
    <phoneticPr fontId="2"/>
  </si>
  <si>
    <t>YOTSUKURA</t>
    <phoneticPr fontId="2"/>
  </si>
  <si>
    <t>Yuji</t>
    <phoneticPr fontId="2"/>
  </si>
  <si>
    <t>盛岡つなぎ温泉病院　薬局</t>
    <rPh sb="0" eb="2">
      <t>モリオカ</t>
    </rPh>
    <rPh sb="5" eb="7">
      <t>オンセン</t>
    </rPh>
    <rPh sb="7" eb="9">
      <t>ビョウイン</t>
    </rPh>
    <rPh sb="10" eb="12">
      <t>ヤッキョク</t>
    </rPh>
    <phoneticPr fontId="2"/>
  </si>
  <si>
    <t>020-0055</t>
    <phoneticPr fontId="2"/>
  </si>
  <si>
    <t>盛岡市繋字尾入野64-9</t>
    <rPh sb="0" eb="3">
      <t>モリオカシ</t>
    </rPh>
    <rPh sb="3" eb="4">
      <t>ツナギ</t>
    </rPh>
    <rPh sb="4" eb="5">
      <t>アザ</t>
    </rPh>
    <rPh sb="5" eb="6">
      <t>オ</t>
    </rPh>
    <rPh sb="6" eb="7">
      <t>イ</t>
    </rPh>
    <rPh sb="7" eb="8">
      <t>ノ</t>
    </rPh>
    <phoneticPr fontId="2"/>
  </si>
  <si>
    <t>020-0874　</t>
    <phoneticPr fontId="2"/>
  </si>
  <si>
    <t>盛岡市南大通2-6-13</t>
    <rPh sb="0" eb="3">
      <t>モリオカシ</t>
    </rPh>
    <rPh sb="3" eb="4">
      <t>ミナミ</t>
    </rPh>
    <rPh sb="4" eb="5">
      <t>オオ</t>
    </rPh>
    <rPh sb="5" eb="6">
      <t>トオ</t>
    </rPh>
    <phoneticPr fontId="2"/>
  </si>
  <si>
    <t>盛岡つなぎ温泉病院⇒</t>
    <rPh sb="0" eb="2">
      <t>モリオカ</t>
    </rPh>
    <rPh sb="5" eb="7">
      <t>オンセン</t>
    </rPh>
    <rPh sb="7" eb="9">
      <t>ビョウイン</t>
    </rPh>
    <phoneticPr fontId="2"/>
  </si>
  <si>
    <t>048</t>
    <phoneticPr fontId="2"/>
  </si>
  <si>
    <t>町田 和敏</t>
    <rPh sb="0" eb="2">
      <t>マチダ</t>
    </rPh>
    <rPh sb="3" eb="5">
      <t>カズトシ</t>
    </rPh>
    <phoneticPr fontId="2"/>
  </si>
  <si>
    <t>マチダ</t>
    <phoneticPr fontId="2"/>
  </si>
  <si>
    <t>カズトシ</t>
    <phoneticPr fontId="2"/>
  </si>
  <si>
    <t>MACHIDA</t>
    <phoneticPr fontId="2"/>
  </si>
  <si>
    <t>Kazutoshi</t>
    <phoneticPr fontId="2"/>
  </si>
  <si>
    <t>昭和薬H21</t>
    <rPh sb="0" eb="2">
      <t>ショウワ</t>
    </rPh>
    <rPh sb="2" eb="3">
      <t>ヤク</t>
    </rPh>
    <phoneticPr fontId="2"/>
  </si>
  <si>
    <t>026-0034</t>
    <phoneticPr fontId="2"/>
  </si>
  <si>
    <t>釜石市甲子町第10地割280　ﾘﾋﾞｵｸﾞﾗﾝﾃﾞ松倉210</t>
    <rPh sb="0" eb="3">
      <t>カマイシシ</t>
    </rPh>
    <rPh sb="3" eb="6">
      <t>カッシチョウ</t>
    </rPh>
    <rPh sb="6" eb="7">
      <t>ダイ</t>
    </rPh>
    <rPh sb="9" eb="11">
      <t>チワリ</t>
    </rPh>
    <rPh sb="24" eb="27">
      <t>２１０</t>
    </rPh>
    <phoneticPr fontId="2"/>
  </si>
  <si>
    <t>049</t>
    <phoneticPr fontId="2"/>
  </si>
  <si>
    <t>MIURA</t>
    <phoneticPr fontId="2"/>
  </si>
  <si>
    <t>Yoshiko</t>
    <phoneticPr fontId="2"/>
  </si>
  <si>
    <t>028-5301</t>
    <phoneticPr fontId="2"/>
  </si>
  <si>
    <t>一戸町西法寺字稲荷21-1</t>
    <rPh sb="0" eb="3">
      <t>イチノヘマチ</t>
    </rPh>
    <rPh sb="3" eb="4">
      <t>ニシ</t>
    </rPh>
    <rPh sb="4" eb="5">
      <t>ホウ</t>
    </rPh>
    <rPh sb="5" eb="6">
      <t>テラ</t>
    </rPh>
    <rPh sb="6" eb="7">
      <t>アザ</t>
    </rPh>
    <rPh sb="7" eb="9">
      <t>イナリ</t>
    </rPh>
    <phoneticPr fontId="2"/>
  </si>
  <si>
    <t>三浦 美子</t>
    <rPh sb="0" eb="2">
      <t>ミウラ</t>
    </rPh>
    <rPh sb="3" eb="5">
      <t>ヨシコ</t>
    </rPh>
    <phoneticPr fontId="2"/>
  </si>
  <si>
    <t>028-5301</t>
    <phoneticPr fontId="2"/>
  </si>
  <si>
    <t>二戸郡一戸町西法寺字稲荷38-2</t>
    <rPh sb="0" eb="3">
      <t>ニノヘグン</t>
    </rPh>
    <rPh sb="3" eb="6">
      <t>イチノヘマチ</t>
    </rPh>
    <rPh sb="6" eb="9">
      <t>サイホウジ</t>
    </rPh>
    <rPh sb="9" eb="10">
      <t>アザ</t>
    </rPh>
    <rPh sb="10" eb="12">
      <t>イナリ</t>
    </rPh>
    <phoneticPr fontId="2"/>
  </si>
  <si>
    <t>050</t>
    <phoneticPr fontId="2"/>
  </si>
  <si>
    <t>オダシマ</t>
    <phoneticPr fontId="2"/>
  </si>
  <si>
    <t>イクコ</t>
    <phoneticPr fontId="2"/>
  </si>
  <si>
    <t>ODASHIMA</t>
  </si>
  <si>
    <t>Ikuko</t>
    <phoneticPr fontId="2"/>
  </si>
  <si>
    <t>東薬大S57</t>
    <rPh sb="0" eb="2">
      <t>トウヤク</t>
    </rPh>
    <rPh sb="2" eb="3">
      <t>ダイ</t>
    </rPh>
    <phoneticPr fontId="2"/>
  </si>
  <si>
    <t>㈲小田島薬局</t>
    <rPh sb="1" eb="4">
      <t>オダシマ</t>
    </rPh>
    <rPh sb="4" eb="6">
      <t>ヤッキョク</t>
    </rPh>
    <phoneticPr fontId="2"/>
  </si>
  <si>
    <t>025-0087</t>
  </si>
  <si>
    <t>花巻市上町６－５</t>
  </si>
  <si>
    <t>2015.04.1</t>
    <phoneticPr fontId="2"/>
  </si>
  <si>
    <t>2018.03.31</t>
    <phoneticPr fontId="2"/>
  </si>
  <si>
    <t>051</t>
    <phoneticPr fontId="2"/>
  </si>
  <si>
    <t>フジワラ</t>
    <phoneticPr fontId="2"/>
  </si>
  <si>
    <t>ジュンヤ</t>
    <phoneticPr fontId="2"/>
  </si>
  <si>
    <t>FUJII</t>
    <phoneticPr fontId="2"/>
  </si>
  <si>
    <t>Junya</t>
    <phoneticPr fontId="2"/>
  </si>
  <si>
    <t>城西大H16</t>
    <rPh sb="0" eb="2">
      <t>ジョウサイ</t>
    </rPh>
    <rPh sb="2" eb="3">
      <t>ダイ</t>
    </rPh>
    <phoneticPr fontId="2"/>
  </si>
  <si>
    <t>020-0015</t>
  </si>
  <si>
    <t>盛岡市本町通３－１９－３１</t>
  </si>
  <si>
    <t>052</t>
    <phoneticPr fontId="2"/>
  </si>
  <si>
    <t>マツハシ</t>
    <phoneticPr fontId="2"/>
  </si>
  <si>
    <t>ショウヘイ</t>
    <phoneticPr fontId="2"/>
  </si>
  <si>
    <t>MATSUHASHI</t>
  </si>
  <si>
    <t>Shohei</t>
    <phoneticPr fontId="2"/>
  </si>
  <si>
    <t>029-4208</t>
  </si>
  <si>
    <t>奥州市前沢区二十人町５３－１</t>
  </si>
  <si>
    <t>フルサト</t>
    <phoneticPr fontId="2"/>
  </si>
  <si>
    <t>アユミ</t>
    <phoneticPr fontId="2"/>
  </si>
  <si>
    <t>FURUSATO</t>
  </si>
  <si>
    <t>Ayumi</t>
    <phoneticPr fontId="2"/>
  </si>
  <si>
    <t>北医療大H18</t>
    <rPh sb="0" eb="1">
      <t>キタ</t>
    </rPh>
    <rPh sb="1" eb="3">
      <t>イリョウ</t>
    </rPh>
    <rPh sb="3" eb="4">
      <t>ダイ</t>
    </rPh>
    <phoneticPr fontId="2"/>
  </si>
  <si>
    <t>028-5312</t>
  </si>
  <si>
    <t>二戸郡一戸町一戸砂森６０－１</t>
  </si>
  <si>
    <t>フルダテ</t>
    <phoneticPr fontId="2"/>
  </si>
  <si>
    <t>マチコ</t>
    <phoneticPr fontId="2"/>
  </si>
  <si>
    <t>FURUDATE</t>
  </si>
  <si>
    <t>Machiko</t>
    <phoneticPr fontId="2"/>
  </si>
  <si>
    <t>東日本S62</t>
    <rPh sb="0" eb="1">
      <t>ヒガシ</t>
    </rPh>
    <rPh sb="1" eb="3">
      <t>ニホン</t>
    </rPh>
    <phoneticPr fontId="2"/>
  </si>
  <si>
    <t>020-0863</t>
  </si>
  <si>
    <t>盛岡市南仙北３－２－３０</t>
  </si>
  <si>
    <t>055</t>
    <phoneticPr fontId="2"/>
  </si>
  <si>
    <t>ウチダ</t>
    <phoneticPr fontId="2"/>
  </si>
  <si>
    <t>カズユキ</t>
    <phoneticPr fontId="2"/>
  </si>
  <si>
    <t>UCHIDA</t>
  </si>
  <si>
    <t>Kazuyuki</t>
    <phoneticPr fontId="2"/>
  </si>
  <si>
    <t>北里大S44</t>
    <rPh sb="0" eb="2">
      <t>キタサト</t>
    </rPh>
    <rPh sb="2" eb="3">
      <t>ダイ</t>
    </rPh>
    <phoneticPr fontId="2"/>
  </si>
  <si>
    <t>028-1352</t>
  </si>
  <si>
    <t>下閉伊郡山田町飯岡９－３７－１４</t>
  </si>
  <si>
    <t>056</t>
    <phoneticPr fontId="2"/>
  </si>
  <si>
    <t>イワサカ</t>
    <phoneticPr fontId="2"/>
  </si>
  <si>
    <t>カズシ</t>
    <phoneticPr fontId="2"/>
  </si>
  <si>
    <t>IWASAKA</t>
  </si>
  <si>
    <t>Kazushi</t>
    <phoneticPr fontId="2"/>
  </si>
  <si>
    <t>東北薬S598</t>
    <rPh sb="0" eb="2">
      <t>トウホク</t>
    </rPh>
    <rPh sb="2" eb="3">
      <t>ヤク</t>
    </rPh>
    <phoneticPr fontId="2"/>
  </si>
  <si>
    <t>028-5301</t>
  </si>
  <si>
    <t>二戸郡一戸町西法寺字稲荷２１－１</t>
  </si>
  <si>
    <t>057</t>
    <phoneticPr fontId="2"/>
  </si>
  <si>
    <t>気仙</t>
    <rPh sb="0" eb="2">
      <t>ケセン</t>
    </rPh>
    <phoneticPr fontId="2"/>
  </si>
  <si>
    <t>コウノ</t>
    <phoneticPr fontId="2"/>
  </si>
  <si>
    <t>マリ</t>
    <phoneticPr fontId="2"/>
  </si>
  <si>
    <t>KONO</t>
  </si>
  <si>
    <t>Mari</t>
    <phoneticPr fontId="2"/>
  </si>
  <si>
    <t>北里大H16</t>
    <rPh sb="0" eb="2">
      <t>キタサト</t>
    </rPh>
    <rPh sb="2" eb="3">
      <t>ダイ</t>
    </rPh>
    <phoneticPr fontId="2"/>
  </si>
  <si>
    <t>アシカワ</t>
    <phoneticPr fontId="4"/>
  </si>
  <si>
    <t>イサオ</t>
    <phoneticPr fontId="2"/>
  </si>
  <si>
    <t>ASHIKAWA</t>
  </si>
  <si>
    <t>Isao</t>
    <phoneticPr fontId="2"/>
  </si>
  <si>
    <t>日大S58</t>
    <rPh sb="0" eb="2">
      <t>ニチダイ</t>
    </rPh>
    <phoneticPr fontId="2"/>
  </si>
  <si>
    <t>024-0082</t>
  </si>
  <si>
    <t>北上市町分１８－８８－１</t>
  </si>
  <si>
    <t>キタダ</t>
    <phoneticPr fontId="2"/>
  </si>
  <si>
    <t>カツフミ</t>
    <phoneticPr fontId="2"/>
  </si>
  <si>
    <t>KITADA</t>
  </si>
  <si>
    <t>Katsufumi</t>
    <phoneticPr fontId="2"/>
  </si>
  <si>
    <t>北里大H6</t>
    <rPh sb="0" eb="2">
      <t>キタサト</t>
    </rPh>
    <rPh sb="2" eb="3">
      <t>ダイ</t>
    </rPh>
    <phoneticPr fontId="2"/>
  </si>
  <si>
    <t>020-0021</t>
  </si>
  <si>
    <t>盛岡市中央通３－１４－４－１０１</t>
  </si>
  <si>
    <t>060</t>
    <phoneticPr fontId="2"/>
  </si>
  <si>
    <t>シモハタ</t>
    <phoneticPr fontId="2"/>
  </si>
  <si>
    <t>ナオミ</t>
    <phoneticPr fontId="2"/>
  </si>
  <si>
    <t>SHIMOHATA</t>
  </si>
  <si>
    <t>Naomi</t>
    <phoneticPr fontId="2"/>
  </si>
  <si>
    <t>昭和大S62</t>
    <rPh sb="0" eb="2">
      <t>ショウワ</t>
    </rPh>
    <rPh sb="2" eb="3">
      <t>ダイ</t>
    </rPh>
    <phoneticPr fontId="2"/>
  </si>
  <si>
    <t>028-0051</t>
  </si>
  <si>
    <t>久慈市川崎町１２－１７</t>
  </si>
  <si>
    <t>061</t>
    <phoneticPr fontId="2"/>
  </si>
  <si>
    <t>タガワ</t>
    <phoneticPr fontId="2"/>
  </si>
  <si>
    <t>メグミ</t>
    <phoneticPr fontId="2"/>
  </si>
  <si>
    <t>TAGAWA</t>
  </si>
  <si>
    <t>Megumi</t>
    <phoneticPr fontId="2"/>
  </si>
  <si>
    <t>東日本H5</t>
    <rPh sb="0" eb="1">
      <t>ヒガシ</t>
    </rPh>
    <rPh sb="1" eb="3">
      <t>ニホン</t>
    </rPh>
    <phoneticPr fontId="2"/>
  </si>
  <si>
    <t>028-7405</t>
  </si>
  <si>
    <t>八幡平市平舘１１－１１－２１</t>
  </si>
  <si>
    <t>オイカワ</t>
    <phoneticPr fontId="2"/>
  </si>
  <si>
    <t>ヤスノリ</t>
    <phoneticPr fontId="2"/>
  </si>
  <si>
    <t>OIKAWA</t>
  </si>
  <si>
    <t>Yasunori</t>
    <phoneticPr fontId="2"/>
  </si>
  <si>
    <t>023-0801</t>
  </si>
  <si>
    <t>奥州市水沢区字横町２３０</t>
  </si>
  <si>
    <t>063</t>
    <phoneticPr fontId="2"/>
  </si>
  <si>
    <t>ササイ</t>
    <phoneticPr fontId="2"/>
  </si>
  <si>
    <t>ヤスノリ</t>
    <phoneticPr fontId="2"/>
  </si>
  <si>
    <t>SASAI</t>
  </si>
  <si>
    <t>Yasunori</t>
    <phoneticPr fontId="2"/>
  </si>
  <si>
    <t>城西大S59</t>
    <rPh sb="0" eb="2">
      <t>ジョウサイ</t>
    </rPh>
    <rPh sb="2" eb="3">
      <t>ダイ</t>
    </rPh>
    <phoneticPr fontId="2"/>
  </si>
  <si>
    <t>027-0083</t>
  </si>
  <si>
    <t>宮古市大通１－５－３</t>
  </si>
  <si>
    <t>064</t>
    <phoneticPr fontId="2"/>
  </si>
  <si>
    <t>ウジカワ</t>
    <phoneticPr fontId="2"/>
  </si>
  <si>
    <t>UJIKAWA</t>
  </si>
  <si>
    <t>東北薬H18</t>
    <rPh sb="0" eb="2">
      <t>トウホク</t>
    </rPh>
    <rPh sb="2" eb="3">
      <t>ヤク</t>
    </rPh>
    <phoneticPr fontId="2"/>
  </si>
  <si>
    <t>フロンティア薬局石鳥谷店</t>
    <rPh sb="6" eb="8">
      <t>ヤッキョク</t>
    </rPh>
    <rPh sb="8" eb="9">
      <t>イシ</t>
    </rPh>
    <rPh sb="9" eb="10">
      <t>トリ</t>
    </rPh>
    <rPh sb="10" eb="11">
      <t>タニ</t>
    </rPh>
    <rPh sb="11" eb="12">
      <t>テン</t>
    </rPh>
    <phoneticPr fontId="2"/>
  </si>
  <si>
    <t>028-3111</t>
  </si>
  <si>
    <t>花巻市石鳥谷町新堀第８地割３４－４</t>
  </si>
  <si>
    <t>065</t>
    <phoneticPr fontId="2"/>
  </si>
  <si>
    <t>オボナイ</t>
    <phoneticPr fontId="2"/>
  </si>
  <si>
    <t>ミツエ</t>
    <phoneticPr fontId="2"/>
  </si>
  <si>
    <t>OBONAI</t>
  </si>
  <si>
    <t>Mitsue</t>
    <phoneticPr fontId="2"/>
  </si>
  <si>
    <t>東北薬S46</t>
    <rPh sb="0" eb="2">
      <t>トウホク</t>
    </rPh>
    <rPh sb="2" eb="3">
      <t>ヤク</t>
    </rPh>
    <phoneticPr fontId="2"/>
  </si>
  <si>
    <t>028-6105</t>
  </si>
  <si>
    <t>二戸市堀野字大川原毛８９－１</t>
  </si>
  <si>
    <t>066</t>
    <phoneticPr fontId="2"/>
  </si>
  <si>
    <t>ササキ</t>
    <phoneticPr fontId="2"/>
  </si>
  <si>
    <t>ミヨ</t>
    <phoneticPr fontId="2"/>
  </si>
  <si>
    <t>SASAKI</t>
  </si>
  <si>
    <t>Miyo</t>
    <phoneticPr fontId="2"/>
  </si>
  <si>
    <t>北薬大S59</t>
    <rPh sb="0" eb="1">
      <t>キタ</t>
    </rPh>
    <rPh sb="1" eb="2">
      <t>ヤク</t>
    </rPh>
    <rPh sb="2" eb="3">
      <t>ダイ</t>
    </rPh>
    <phoneticPr fontId="2"/>
  </si>
  <si>
    <t>028-0021</t>
  </si>
  <si>
    <t>久慈市門前第３７地割５６－１</t>
  </si>
  <si>
    <t>キンノ</t>
    <phoneticPr fontId="2"/>
  </si>
  <si>
    <t>ヨシノリ</t>
    <phoneticPr fontId="2"/>
  </si>
  <si>
    <t>KINNO</t>
  </si>
  <si>
    <t>Yoshinori</t>
    <phoneticPr fontId="2"/>
  </si>
  <si>
    <t>東北薬H4</t>
    <rPh sb="0" eb="2">
      <t>トウホク</t>
    </rPh>
    <rPh sb="2" eb="3">
      <t>ヤク</t>
    </rPh>
    <phoneticPr fontId="2"/>
  </si>
  <si>
    <t>022-0002</t>
  </si>
  <si>
    <t>大船渡市大船渡町字山馬越１８２－４</t>
  </si>
  <si>
    <t>マスモト</t>
    <phoneticPr fontId="2"/>
  </si>
  <si>
    <t>ケイ</t>
    <phoneticPr fontId="2"/>
  </si>
  <si>
    <t>MASUMOTO</t>
  </si>
  <si>
    <t>Kei</t>
    <phoneticPr fontId="2"/>
  </si>
  <si>
    <t>第一薬H10</t>
    <rPh sb="0" eb="2">
      <t>ダイイチ</t>
    </rPh>
    <rPh sb="2" eb="3">
      <t>ヤク</t>
    </rPh>
    <phoneticPr fontId="2"/>
  </si>
  <si>
    <t>020-0055</t>
  </si>
  <si>
    <t>盛岡市繋字尾入野６４－９</t>
  </si>
  <si>
    <t>069</t>
    <phoneticPr fontId="2"/>
  </si>
  <si>
    <t>サトウ</t>
    <phoneticPr fontId="2"/>
  </si>
  <si>
    <t>ワカコ</t>
    <phoneticPr fontId="2"/>
  </si>
  <si>
    <t>SATO</t>
  </si>
  <si>
    <t>Wakako</t>
    <phoneticPr fontId="2"/>
  </si>
  <si>
    <t>028-8335</t>
  </si>
  <si>
    <t>下閉伊郡普代村第１３地割普代１２６－９</t>
  </si>
  <si>
    <t>ツトム</t>
    <phoneticPr fontId="2"/>
  </si>
  <si>
    <t>Tsutomu</t>
    <phoneticPr fontId="2"/>
  </si>
  <si>
    <t>東北薬H3</t>
    <rPh sb="0" eb="2">
      <t>トウホク</t>
    </rPh>
    <rPh sb="2" eb="3">
      <t>ヤク</t>
    </rPh>
    <phoneticPr fontId="2"/>
  </si>
  <si>
    <t>020-0063</t>
  </si>
  <si>
    <t>盛岡市材木町２－２６</t>
  </si>
  <si>
    <t>サンペイ</t>
    <phoneticPr fontId="2"/>
  </si>
  <si>
    <t>マリコ</t>
    <phoneticPr fontId="2"/>
  </si>
  <si>
    <t>SAMPEI</t>
  </si>
  <si>
    <t>Mariko</t>
    <phoneticPr fontId="2"/>
  </si>
  <si>
    <t>東北薬S50</t>
    <rPh sb="0" eb="2">
      <t>トウホク</t>
    </rPh>
    <rPh sb="2" eb="3">
      <t>ヤク</t>
    </rPh>
    <phoneticPr fontId="2"/>
  </si>
  <si>
    <t>028-5133</t>
  </si>
  <si>
    <t>二戸郡一戸町中山字大塚１１８－２</t>
  </si>
  <si>
    <t>ハタザワ</t>
    <phoneticPr fontId="2"/>
  </si>
  <si>
    <t>マサミ</t>
    <phoneticPr fontId="2"/>
  </si>
  <si>
    <t>HATAZAWA</t>
  </si>
  <si>
    <t>Masami</t>
    <phoneticPr fontId="2"/>
  </si>
  <si>
    <t>東薬大S51</t>
    <rPh sb="0" eb="2">
      <t>トウヤク</t>
    </rPh>
    <rPh sb="2" eb="3">
      <t>ダイ</t>
    </rPh>
    <phoneticPr fontId="2"/>
  </si>
  <si>
    <t>020-0877</t>
  </si>
  <si>
    <t>盛岡市下ノ橋町７－３１</t>
  </si>
  <si>
    <t>073</t>
    <phoneticPr fontId="2"/>
  </si>
  <si>
    <t>ササキ</t>
    <phoneticPr fontId="2"/>
  </si>
  <si>
    <t>ミホ</t>
    <phoneticPr fontId="2"/>
  </si>
  <si>
    <t>Miho</t>
    <phoneticPr fontId="2"/>
  </si>
  <si>
    <t>東北薬H7</t>
    <rPh sb="0" eb="2">
      <t>トウホク</t>
    </rPh>
    <rPh sb="2" eb="3">
      <t>ヤク</t>
    </rPh>
    <phoneticPr fontId="2"/>
  </si>
  <si>
    <t>020-0885</t>
  </si>
  <si>
    <t>盛岡市紺屋町１－３６</t>
  </si>
  <si>
    <t>074</t>
    <phoneticPr fontId="2"/>
  </si>
  <si>
    <t>ヤマキ</t>
    <phoneticPr fontId="2"/>
  </si>
  <si>
    <t>タカノブ</t>
    <phoneticPr fontId="2"/>
  </si>
  <si>
    <t>YAMAKI</t>
  </si>
  <si>
    <t>Takanobu</t>
    <phoneticPr fontId="2"/>
  </si>
  <si>
    <t>023-0851</t>
  </si>
  <si>
    <t>奥州市水沢区南町４－２１</t>
  </si>
  <si>
    <t>コウセイ</t>
    <phoneticPr fontId="2"/>
  </si>
  <si>
    <t>MIURA</t>
  </si>
  <si>
    <t>Kosei</t>
    <phoneticPr fontId="2"/>
  </si>
  <si>
    <t>東北薬S47</t>
    <rPh sb="0" eb="2">
      <t>トウホク</t>
    </rPh>
    <rPh sb="2" eb="3">
      <t>ヤク</t>
    </rPh>
    <phoneticPr fontId="2"/>
  </si>
  <si>
    <t>027-0096</t>
  </si>
  <si>
    <t>宮古市崎鍬ヶ崎第５地割１－６</t>
  </si>
  <si>
    <t>イトウ</t>
    <phoneticPr fontId="2"/>
  </si>
  <si>
    <t>ユウタロウ</t>
    <phoneticPr fontId="2"/>
  </si>
  <si>
    <t>ITO</t>
  </si>
  <si>
    <t>Yutaro</t>
    <phoneticPr fontId="2"/>
  </si>
  <si>
    <t>028-8201</t>
  </si>
  <si>
    <t>九戸郡野田村大字野田２６－１８－１０</t>
  </si>
  <si>
    <t>キクチ</t>
    <phoneticPr fontId="2"/>
  </si>
  <si>
    <t>アキコ</t>
    <phoneticPr fontId="2"/>
  </si>
  <si>
    <t>KIKUCHI</t>
  </si>
  <si>
    <t>Akiko</t>
    <phoneticPr fontId="2"/>
  </si>
  <si>
    <t>東日本H2</t>
    <rPh sb="0" eb="1">
      <t>ヒガシ</t>
    </rPh>
    <rPh sb="1" eb="3">
      <t>ニホン</t>
    </rPh>
    <phoneticPr fontId="2"/>
  </si>
  <si>
    <t>022-8512</t>
  </si>
  <si>
    <t>大船渡市大船渡町字山馬越１０－１</t>
  </si>
  <si>
    <t>078</t>
    <phoneticPr fontId="2"/>
  </si>
  <si>
    <t>クマガイ</t>
    <phoneticPr fontId="2"/>
  </si>
  <si>
    <t>ソウイチロウ</t>
    <phoneticPr fontId="2"/>
  </si>
  <si>
    <t>KUMAGAI</t>
  </si>
  <si>
    <t>Soichiro</t>
    <phoneticPr fontId="2"/>
  </si>
  <si>
    <t>明薬大H32</t>
    <rPh sb="0" eb="1">
      <t>メイ</t>
    </rPh>
    <rPh sb="1" eb="2">
      <t>ヤク</t>
    </rPh>
    <rPh sb="2" eb="3">
      <t>ダイ</t>
    </rPh>
    <phoneticPr fontId="2"/>
  </si>
  <si>
    <t>028-1311</t>
  </si>
  <si>
    <t>下閉伊郡山田町大沢第１３地割１９７</t>
  </si>
  <si>
    <t>079</t>
    <phoneticPr fontId="2"/>
  </si>
  <si>
    <t>県薬</t>
    <rPh sb="0" eb="1">
      <t>ケン</t>
    </rPh>
    <rPh sb="1" eb="2">
      <t>ヤク</t>
    </rPh>
    <phoneticPr fontId="2"/>
  </si>
  <si>
    <t>カオル</t>
    <phoneticPr fontId="2"/>
  </si>
  <si>
    <t>Kaoru</t>
    <phoneticPr fontId="2"/>
  </si>
  <si>
    <t>東北薬H12</t>
    <rPh sb="0" eb="2">
      <t>トウホク</t>
    </rPh>
    <rPh sb="2" eb="3">
      <t>ヤク</t>
    </rPh>
    <phoneticPr fontId="2"/>
  </si>
  <si>
    <t>内丸薬局</t>
    <rPh sb="0" eb="2">
      <t>ウチマル</t>
    </rPh>
    <rPh sb="2" eb="4">
      <t>ヤッキョク</t>
    </rPh>
    <phoneticPr fontId="2"/>
  </si>
  <si>
    <t>020-0023</t>
  </si>
  <si>
    <t>盛岡市内丸１７－２４</t>
  </si>
  <si>
    <t>080</t>
    <phoneticPr fontId="2"/>
  </si>
  <si>
    <t>カマダ</t>
    <phoneticPr fontId="2"/>
  </si>
  <si>
    <t>クニタカ</t>
    <phoneticPr fontId="2"/>
  </si>
  <si>
    <t>KAMADA</t>
  </si>
  <si>
    <t>Kunitaka</t>
    <phoneticPr fontId="2"/>
  </si>
  <si>
    <t>025-0053</t>
  </si>
  <si>
    <t>花巻市中北万丁目８３４－１</t>
  </si>
  <si>
    <t>081</t>
    <phoneticPr fontId="2"/>
  </si>
  <si>
    <t>オオハシ</t>
    <phoneticPr fontId="2"/>
  </si>
  <si>
    <t>マサカズ</t>
    <phoneticPr fontId="2"/>
  </si>
  <si>
    <t>OHASHI</t>
  </si>
  <si>
    <t>Masakazu</t>
    <phoneticPr fontId="2"/>
  </si>
  <si>
    <t>北里大H5</t>
    <rPh sb="0" eb="2">
      <t>キタサト</t>
    </rPh>
    <rPh sb="2" eb="3">
      <t>ダイ</t>
    </rPh>
    <phoneticPr fontId="2"/>
  </si>
  <si>
    <t>020-0633</t>
  </si>
  <si>
    <t>滝沢市穴口３７７－５４</t>
  </si>
  <si>
    <t>ノダテ</t>
    <phoneticPr fontId="2"/>
  </si>
  <si>
    <t>ヨシタダ</t>
    <phoneticPr fontId="2"/>
  </si>
  <si>
    <t>NODATE</t>
  </si>
  <si>
    <t>Yoshitada</t>
    <phoneticPr fontId="2"/>
  </si>
  <si>
    <t>帝京大H18</t>
    <rPh sb="0" eb="2">
      <t>テイキョウ</t>
    </rPh>
    <rPh sb="2" eb="3">
      <t>ダイ</t>
    </rPh>
    <phoneticPr fontId="2"/>
  </si>
  <si>
    <t>020-0016</t>
  </si>
  <si>
    <t>盛岡市名須川町２７－４２</t>
  </si>
  <si>
    <t>タカミ</t>
    <phoneticPr fontId="2"/>
  </si>
  <si>
    <t>ヒデカズ</t>
    <phoneticPr fontId="2"/>
  </si>
  <si>
    <t>TAKAMI</t>
  </si>
  <si>
    <t>Hidekazu</t>
    <phoneticPr fontId="2"/>
  </si>
  <si>
    <t>東北薬H9</t>
    <rPh sb="0" eb="2">
      <t>トウホク</t>
    </rPh>
    <rPh sb="2" eb="3">
      <t>ヤク</t>
    </rPh>
    <phoneticPr fontId="2"/>
  </si>
  <si>
    <t>084</t>
    <phoneticPr fontId="2"/>
  </si>
  <si>
    <t>エイイチ</t>
    <phoneticPr fontId="2"/>
  </si>
  <si>
    <t>Eiichi</t>
    <phoneticPr fontId="2"/>
  </si>
  <si>
    <t>020-8560</t>
  </si>
  <si>
    <t>盛岡市三本柳６－１－１</t>
  </si>
  <si>
    <t>フジサキ</t>
    <phoneticPr fontId="2"/>
  </si>
  <si>
    <t>カナコ</t>
    <phoneticPr fontId="2"/>
  </si>
  <si>
    <t>FUJISAKI</t>
  </si>
  <si>
    <t>Kanako</t>
    <phoneticPr fontId="2"/>
  </si>
  <si>
    <t>東北薬H1</t>
    <rPh sb="0" eb="2">
      <t>トウホク</t>
    </rPh>
    <rPh sb="2" eb="3">
      <t>ヤク</t>
    </rPh>
    <phoneticPr fontId="2"/>
  </si>
  <si>
    <t>028-0014</t>
  </si>
  <si>
    <t>久慈市旭町１０地割３２－７</t>
  </si>
  <si>
    <t>086</t>
    <phoneticPr fontId="2"/>
  </si>
  <si>
    <t>オノデラ</t>
    <phoneticPr fontId="2"/>
  </si>
  <si>
    <t>ONODERA</t>
  </si>
  <si>
    <t>東北薬S54</t>
    <rPh sb="0" eb="2">
      <t>トウホク</t>
    </rPh>
    <rPh sb="2" eb="3">
      <t>ヤク</t>
    </rPh>
    <phoneticPr fontId="2"/>
  </si>
  <si>
    <t>奥州市前沢区字七日町裏２</t>
  </si>
  <si>
    <t>イシイ</t>
    <phoneticPr fontId="2"/>
  </si>
  <si>
    <t>ISHII</t>
  </si>
  <si>
    <t>明薬大S41</t>
    <rPh sb="0" eb="1">
      <t>アキラ</t>
    </rPh>
    <rPh sb="1" eb="2">
      <t>ヤク</t>
    </rPh>
    <rPh sb="2" eb="3">
      <t>ダイ</t>
    </rPh>
    <phoneticPr fontId="2"/>
  </si>
  <si>
    <t>020-0121</t>
  </si>
  <si>
    <t>盛岡市月が丘１－１４－６</t>
  </si>
  <si>
    <t>088</t>
    <phoneticPr fontId="2"/>
  </si>
  <si>
    <t>ワタナベ</t>
    <phoneticPr fontId="2"/>
  </si>
  <si>
    <t>ユキヒロ</t>
    <phoneticPr fontId="2"/>
  </si>
  <si>
    <t>WATANABE</t>
  </si>
  <si>
    <t>Yukihiro</t>
    <phoneticPr fontId="2"/>
  </si>
  <si>
    <t>東薬大H7</t>
    <rPh sb="0" eb="2">
      <t>トウヤク</t>
    </rPh>
    <rPh sb="2" eb="3">
      <t>ダイ</t>
    </rPh>
    <phoneticPr fontId="2"/>
  </si>
  <si>
    <t>028-6103</t>
  </si>
  <si>
    <t>二戸市石切所字森合３１</t>
  </si>
  <si>
    <t>089</t>
    <phoneticPr fontId="2"/>
  </si>
  <si>
    <t>アヤ</t>
    <phoneticPr fontId="2"/>
  </si>
  <si>
    <t>Aya</t>
    <phoneticPr fontId="2"/>
  </si>
  <si>
    <t>奥羽大H20</t>
    <rPh sb="0" eb="3">
      <t>オウウダイ</t>
    </rPh>
    <phoneticPr fontId="2"/>
  </si>
  <si>
    <t>クロダ</t>
    <phoneticPr fontId="2"/>
  </si>
  <si>
    <t>マチコ</t>
    <phoneticPr fontId="2"/>
  </si>
  <si>
    <t>KURODA</t>
  </si>
  <si>
    <t>Machiko</t>
    <phoneticPr fontId="2"/>
  </si>
  <si>
    <t>北里大S45</t>
    <rPh sb="0" eb="2">
      <t>キタサト</t>
    </rPh>
    <rPh sb="2" eb="3">
      <t>ダイ</t>
    </rPh>
    <phoneticPr fontId="2"/>
  </si>
  <si>
    <t>027-0075</t>
  </si>
  <si>
    <t>宮古市和見町１－１５</t>
  </si>
  <si>
    <t>091</t>
    <phoneticPr fontId="2"/>
  </si>
  <si>
    <t>タムラ</t>
    <phoneticPr fontId="2"/>
  </si>
  <si>
    <t>ミツヒロ</t>
    <phoneticPr fontId="2"/>
  </si>
  <si>
    <t>TAMURA</t>
  </si>
  <si>
    <t>Mitsuhiro</t>
    <phoneticPr fontId="2"/>
  </si>
  <si>
    <t>029-0131</t>
  </si>
  <si>
    <t>一関市狐禅寺字大平１２５－１３</t>
  </si>
  <si>
    <t>092</t>
    <phoneticPr fontId="2"/>
  </si>
  <si>
    <t>佐々木　惠子</t>
    <rPh sb="0" eb="3">
      <t>ササキ</t>
    </rPh>
    <rPh sb="4" eb="6">
      <t>ケイコ</t>
    </rPh>
    <phoneticPr fontId="2"/>
  </si>
  <si>
    <t>ケイコ</t>
    <phoneticPr fontId="2"/>
  </si>
  <si>
    <t>Keiko</t>
    <phoneticPr fontId="2"/>
  </si>
  <si>
    <t>020-0866</t>
  </si>
  <si>
    <t>盛岡市本宮字小板小瀬１３－８</t>
  </si>
  <si>
    <t>ヤマモト</t>
    <phoneticPr fontId="2"/>
  </si>
  <si>
    <t>チエ</t>
    <phoneticPr fontId="2"/>
  </si>
  <si>
    <t>YAMAMOTO</t>
  </si>
  <si>
    <t>Chie</t>
    <phoneticPr fontId="2"/>
  </si>
  <si>
    <t>020-0066</t>
  </si>
  <si>
    <t>盛岡市上田１－３－２６</t>
  </si>
  <si>
    <t>アキラ</t>
    <phoneticPr fontId="2"/>
  </si>
  <si>
    <t>SAITO</t>
  </si>
  <si>
    <t>Akira</t>
    <phoneticPr fontId="2"/>
  </si>
  <si>
    <t>024-0072</t>
  </si>
  <si>
    <t>北上市北鬼柳２２地割３６－１１</t>
  </si>
  <si>
    <t>リエ</t>
    <phoneticPr fontId="2"/>
  </si>
  <si>
    <t>Rie</t>
    <phoneticPr fontId="2"/>
  </si>
  <si>
    <t>北里大S53</t>
    <rPh sb="0" eb="2">
      <t>キタサト</t>
    </rPh>
    <rPh sb="2" eb="3">
      <t>ダイ</t>
    </rPh>
    <phoneticPr fontId="2"/>
  </si>
  <si>
    <t>024-0064</t>
  </si>
  <si>
    <t>北上市若宮町２－２－３９</t>
  </si>
  <si>
    <t>ツトム</t>
    <phoneticPr fontId="2"/>
  </si>
  <si>
    <t>ABE</t>
  </si>
  <si>
    <t>Tsutomu</t>
    <phoneticPr fontId="2"/>
  </si>
  <si>
    <t>盛岡市上田１－３－１０</t>
  </si>
  <si>
    <t>イクタ</t>
    <phoneticPr fontId="2"/>
  </si>
  <si>
    <t>ヒロコ</t>
    <phoneticPr fontId="2"/>
  </si>
  <si>
    <t>IKUTA</t>
  </si>
  <si>
    <t>Hiroko</t>
    <phoneticPr fontId="2"/>
  </si>
  <si>
    <t>東北薬S43</t>
    <rPh sb="0" eb="2">
      <t>トウホク</t>
    </rPh>
    <rPh sb="2" eb="3">
      <t>ヤク</t>
    </rPh>
    <phoneticPr fontId="2"/>
  </si>
  <si>
    <t>098</t>
    <phoneticPr fontId="2"/>
  </si>
  <si>
    <t>フクモト</t>
    <phoneticPr fontId="2"/>
  </si>
  <si>
    <t>ユウゴ</t>
    <phoneticPr fontId="2"/>
  </si>
  <si>
    <t>FUKUMOTO</t>
  </si>
  <si>
    <t>Yugo</t>
    <phoneticPr fontId="2"/>
  </si>
  <si>
    <t>北医療大H17</t>
    <rPh sb="0" eb="1">
      <t>キタ</t>
    </rPh>
    <rPh sb="1" eb="3">
      <t>イリョウ</t>
    </rPh>
    <rPh sb="3" eb="4">
      <t>ダイ</t>
    </rPh>
    <phoneticPr fontId="2"/>
  </si>
  <si>
    <t>サンケア薬局県立久慈病病前店</t>
    <rPh sb="4" eb="6">
      <t>ヤッキョク</t>
    </rPh>
    <rPh sb="6" eb="7">
      <t>ケン</t>
    </rPh>
    <rPh sb="7" eb="8">
      <t>リツ</t>
    </rPh>
    <rPh sb="8" eb="10">
      <t>クジ</t>
    </rPh>
    <rPh sb="10" eb="11">
      <t>ビョウ</t>
    </rPh>
    <rPh sb="11" eb="12">
      <t>ビョウ</t>
    </rPh>
    <rPh sb="12" eb="13">
      <t>マエ</t>
    </rPh>
    <rPh sb="13" eb="14">
      <t>テン</t>
    </rPh>
    <phoneticPr fontId="2"/>
  </si>
  <si>
    <t>久慈市旭町第９地割１２７</t>
  </si>
  <si>
    <t>099</t>
    <phoneticPr fontId="2"/>
  </si>
  <si>
    <t>カツヒコ</t>
    <phoneticPr fontId="2"/>
  </si>
  <si>
    <t>Katsuhiko</t>
    <phoneticPr fontId="2"/>
  </si>
  <si>
    <t>024-0083</t>
  </si>
  <si>
    <t>北上市柳原町４－１５－２９</t>
  </si>
  <si>
    <t>100</t>
    <phoneticPr fontId="2"/>
  </si>
  <si>
    <t>髙野　浩史</t>
    <rPh sb="0" eb="1">
      <t>コウ</t>
    </rPh>
    <rPh sb="1" eb="2">
      <t>ノ</t>
    </rPh>
    <rPh sb="3" eb="5">
      <t>ヒロシ</t>
    </rPh>
    <phoneticPr fontId="4"/>
  </si>
  <si>
    <t>タカノ</t>
    <phoneticPr fontId="4"/>
  </si>
  <si>
    <t>ヒロシ</t>
    <phoneticPr fontId="2"/>
  </si>
  <si>
    <t>TAKANO</t>
  </si>
  <si>
    <t>Hiroshi</t>
    <phoneticPr fontId="2"/>
  </si>
  <si>
    <t>北薬大H11</t>
    <rPh sb="0" eb="1">
      <t>キタ</t>
    </rPh>
    <rPh sb="1" eb="2">
      <t>ヤク</t>
    </rPh>
    <rPh sb="2" eb="3">
      <t>ダイ</t>
    </rPh>
    <phoneticPr fontId="2"/>
  </si>
  <si>
    <t>020-0132</t>
  </si>
  <si>
    <t>盛岡市西青山２－１８－５７</t>
  </si>
  <si>
    <t>101</t>
    <phoneticPr fontId="2"/>
  </si>
  <si>
    <t>ムラカミ</t>
    <phoneticPr fontId="2"/>
  </si>
  <si>
    <t>タカヒロ</t>
    <phoneticPr fontId="2"/>
  </si>
  <si>
    <t>MURAKAMI</t>
  </si>
  <si>
    <t>Takahiro</t>
    <phoneticPr fontId="2"/>
  </si>
  <si>
    <t>東北薬H13</t>
    <rPh sb="0" eb="2">
      <t>トウホク</t>
    </rPh>
    <rPh sb="2" eb="3">
      <t>ヤク</t>
    </rPh>
    <phoneticPr fontId="2"/>
  </si>
  <si>
    <t>029-2207</t>
  </si>
  <si>
    <t>陸前高田市小友町字西下５８－３</t>
  </si>
  <si>
    <t>102</t>
    <phoneticPr fontId="2"/>
  </si>
  <si>
    <t>サワダ</t>
    <phoneticPr fontId="2"/>
  </si>
  <si>
    <t>トウコ</t>
    <phoneticPr fontId="2"/>
  </si>
  <si>
    <t>SAWADA</t>
  </si>
  <si>
    <t>Toko</t>
    <phoneticPr fontId="2"/>
  </si>
  <si>
    <t>東北薬S42</t>
    <rPh sb="0" eb="2">
      <t>トウホク</t>
    </rPh>
    <rPh sb="2" eb="3">
      <t>ヤク</t>
    </rPh>
    <phoneticPr fontId="2"/>
  </si>
  <si>
    <t>盛岡市本宮１－６－１１</t>
  </si>
  <si>
    <t>103</t>
    <phoneticPr fontId="2"/>
  </si>
  <si>
    <t>タナベ</t>
    <phoneticPr fontId="2"/>
  </si>
  <si>
    <t>ナミコ</t>
    <phoneticPr fontId="2"/>
  </si>
  <si>
    <t>TANABE</t>
  </si>
  <si>
    <t>Namiko</t>
    <phoneticPr fontId="2"/>
  </si>
  <si>
    <t>富山大H51</t>
    <rPh sb="0" eb="3">
      <t>トヤマダイ</t>
    </rPh>
    <phoneticPr fontId="2"/>
  </si>
  <si>
    <t>028-3305</t>
  </si>
  <si>
    <t>紫波郡紫波町日詰字下丸森１２１－７</t>
  </si>
  <si>
    <t>トクタ</t>
    <phoneticPr fontId="4"/>
  </si>
  <si>
    <t>テイコ</t>
    <phoneticPr fontId="2"/>
  </si>
  <si>
    <t>TOKUTA</t>
  </si>
  <si>
    <t>Teiko</t>
    <phoneticPr fontId="2"/>
  </si>
  <si>
    <t>東北薬H45</t>
    <rPh sb="0" eb="2">
      <t>トウホク</t>
    </rPh>
    <rPh sb="2" eb="3">
      <t>ヤク</t>
    </rPh>
    <phoneticPr fontId="2"/>
  </si>
  <si>
    <t>調剤薬局ツルハドラッグ三本柳店</t>
    <rPh sb="0" eb="2">
      <t>チョウザイ</t>
    </rPh>
    <rPh sb="2" eb="4">
      <t>ヤッキョク</t>
    </rPh>
    <rPh sb="11" eb="13">
      <t>サンボン</t>
    </rPh>
    <rPh sb="13" eb="14">
      <t>ヤナギ</t>
    </rPh>
    <rPh sb="14" eb="15">
      <t>テン</t>
    </rPh>
    <phoneticPr fontId="4"/>
  </si>
  <si>
    <t>020-0831</t>
  </si>
  <si>
    <t>盛岡市三本柳５地割２８－２</t>
  </si>
  <si>
    <t>105</t>
    <phoneticPr fontId="2"/>
  </si>
  <si>
    <t>サトウ</t>
    <phoneticPr fontId="2"/>
  </si>
  <si>
    <t>明薬大S35</t>
    <rPh sb="0" eb="1">
      <t>メイ</t>
    </rPh>
    <rPh sb="1" eb="2">
      <t>ヤク</t>
    </rPh>
    <rPh sb="2" eb="3">
      <t>ダイ</t>
    </rPh>
    <phoneticPr fontId="2"/>
  </si>
  <si>
    <t>023-0822</t>
  </si>
  <si>
    <t>奥州市水沢区東中通り２－１－２７</t>
  </si>
  <si>
    <t>106</t>
    <phoneticPr fontId="2"/>
  </si>
  <si>
    <t>ヤマダ</t>
    <phoneticPr fontId="2"/>
  </si>
  <si>
    <t>YAMADA</t>
  </si>
  <si>
    <t>東北薬S58</t>
    <rPh sb="0" eb="2">
      <t>トウホク</t>
    </rPh>
    <rPh sb="2" eb="3">
      <t>ヤク</t>
    </rPh>
    <phoneticPr fontId="2"/>
  </si>
  <si>
    <t>カトウダ</t>
    <phoneticPr fontId="2"/>
  </si>
  <si>
    <t>リカ</t>
    <phoneticPr fontId="2"/>
  </si>
  <si>
    <t>KATODA</t>
  </si>
  <si>
    <t>Rika</t>
    <phoneticPr fontId="2"/>
  </si>
  <si>
    <t>調剤薬局ツルハドラッグ藤沢町店</t>
    <rPh sb="0" eb="2">
      <t>チョウザイ</t>
    </rPh>
    <rPh sb="2" eb="4">
      <t>ヤッキョク</t>
    </rPh>
    <rPh sb="11" eb="13">
      <t>フジサワ</t>
    </rPh>
    <rPh sb="13" eb="14">
      <t>マチ</t>
    </rPh>
    <rPh sb="14" eb="15">
      <t>テン</t>
    </rPh>
    <phoneticPr fontId="2"/>
  </si>
  <si>
    <t>025-0096</t>
  </si>
  <si>
    <t>花巻市藤沢町５６－１</t>
  </si>
  <si>
    <t>108</t>
    <phoneticPr fontId="2"/>
  </si>
  <si>
    <t>フサコ</t>
    <phoneticPr fontId="2"/>
  </si>
  <si>
    <t>Fusako</t>
    <phoneticPr fontId="2"/>
  </si>
  <si>
    <t>020-0851</t>
  </si>
  <si>
    <t>盛岡市向中野３－１０－１０</t>
  </si>
  <si>
    <t>109</t>
    <phoneticPr fontId="2"/>
  </si>
  <si>
    <t>ハタケヤマ</t>
    <phoneticPr fontId="2"/>
  </si>
  <si>
    <t>サトミ</t>
    <phoneticPr fontId="2"/>
  </si>
  <si>
    <t>HATAKEYAMA</t>
  </si>
  <si>
    <t>Satomi</t>
    <phoneticPr fontId="2"/>
  </si>
  <si>
    <t>東北薬H16</t>
    <rPh sb="0" eb="2">
      <t>トウホク</t>
    </rPh>
    <rPh sb="2" eb="3">
      <t>ヤク</t>
    </rPh>
    <phoneticPr fontId="2"/>
  </si>
  <si>
    <t>つくし薬局下町店</t>
    <rPh sb="3" eb="5">
      <t>ヤッキョク</t>
    </rPh>
    <rPh sb="5" eb="7">
      <t>シタマチ</t>
    </rPh>
    <rPh sb="7" eb="8">
      <t>テン</t>
    </rPh>
    <phoneticPr fontId="2"/>
  </si>
  <si>
    <t>028-1121</t>
  </si>
  <si>
    <t>上閉伊郡大槌町小鎚第２３地割字寺野２３－１</t>
  </si>
  <si>
    <t>スズキ</t>
    <phoneticPr fontId="2"/>
  </si>
  <si>
    <t>シゲル</t>
    <phoneticPr fontId="2"/>
  </si>
  <si>
    <t>SUZUKI</t>
  </si>
  <si>
    <t>Shigeru</t>
    <phoneticPr fontId="2"/>
  </si>
  <si>
    <t>理科大S59</t>
    <rPh sb="0" eb="3">
      <t>リカダイ</t>
    </rPh>
    <phoneticPr fontId="2"/>
  </si>
  <si>
    <t>111</t>
    <phoneticPr fontId="2"/>
  </si>
  <si>
    <t>フルカワ</t>
    <phoneticPr fontId="2"/>
  </si>
  <si>
    <t>ユウコ</t>
    <phoneticPr fontId="2"/>
  </si>
  <si>
    <t>FURUKAWA</t>
  </si>
  <si>
    <t>Yuko</t>
    <phoneticPr fontId="2"/>
  </si>
  <si>
    <t>東薬大S58</t>
    <rPh sb="0" eb="2">
      <t>トウヤク</t>
    </rPh>
    <rPh sb="2" eb="3">
      <t>ダイ</t>
    </rPh>
    <phoneticPr fontId="2"/>
  </si>
  <si>
    <t>112</t>
    <phoneticPr fontId="2"/>
  </si>
  <si>
    <t>フジタ</t>
    <phoneticPr fontId="4"/>
  </si>
  <si>
    <t>ヒトミ</t>
    <phoneticPr fontId="2"/>
  </si>
  <si>
    <t>FUJITA</t>
  </si>
  <si>
    <t>Hitomi</t>
    <phoneticPr fontId="2"/>
  </si>
  <si>
    <t>城西大H18</t>
    <rPh sb="0" eb="2">
      <t>ジョウサイ</t>
    </rPh>
    <rPh sb="2" eb="3">
      <t>ダイ</t>
    </rPh>
    <phoneticPr fontId="2"/>
  </si>
  <si>
    <t>113</t>
    <phoneticPr fontId="2"/>
  </si>
  <si>
    <t>イワモト</t>
    <phoneticPr fontId="2"/>
  </si>
  <si>
    <t>カズヒロ</t>
    <phoneticPr fontId="2"/>
  </si>
  <si>
    <t>IWAMOTO</t>
  </si>
  <si>
    <t>Kazuhiro</t>
    <phoneticPr fontId="2"/>
  </si>
  <si>
    <t>明薬大S54</t>
    <rPh sb="0" eb="1">
      <t>メイ</t>
    </rPh>
    <rPh sb="1" eb="2">
      <t>ヤク</t>
    </rPh>
    <rPh sb="2" eb="3">
      <t>ダイ</t>
    </rPh>
    <phoneticPr fontId="2"/>
  </si>
  <si>
    <t>028-0061</t>
  </si>
  <si>
    <t>久慈市中央４－８</t>
  </si>
  <si>
    <t>114</t>
    <phoneticPr fontId="2"/>
  </si>
  <si>
    <t>スガワラ</t>
    <phoneticPr fontId="2"/>
  </si>
  <si>
    <t>カツロウ</t>
    <phoneticPr fontId="2"/>
  </si>
  <si>
    <t>SUGAWARA</t>
  </si>
  <si>
    <t>Katsuro</t>
    <phoneticPr fontId="2"/>
  </si>
  <si>
    <t>028-6101</t>
  </si>
  <si>
    <t>二戸市福岡字八幡下１８－４</t>
  </si>
  <si>
    <t>コザイ</t>
    <phoneticPr fontId="2"/>
  </si>
  <si>
    <t>KOZAI</t>
  </si>
  <si>
    <t>東北薬H2</t>
    <rPh sb="0" eb="2">
      <t>トウホク</t>
    </rPh>
    <rPh sb="2" eb="3">
      <t>ヤク</t>
    </rPh>
    <phoneticPr fontId="2"/>
  </si>
  <si>
    <t>021-0011</t>
  </si>
  <si>
    <t>一関市山目町１－６－２５</t>
  </si>
  <si>
    <t>116</t>
    <phoneticPr fontId="2"/>
  </si>
  <si>
    <t>ニイブチ</t>
    <phoneticPr fontId="2"/>
  </si>
  <si>
    <t>ジュンジ</t>
    <phoneticPr fontId="2"/>
  </si>
  <si>
    <t>NIIBUCHI</t>
  </si>
  <si>
    <t>Junji</t>
    <phoneticPr fontId="2"/>
  </si>
  <si>
    <t>東薬大S56</t>
    <rPh sb="0" eb="2">
      <t>トウヤク</t>
    </rPh>
    <rPh sb="2" eb="3">
      <t>ダイ</t>
    </rPh>
    <phoneticPr fontId="2"/>
  </si>
  <si>
    <t>028-0063</t>
  </si>
  <si>
    <t>久慈市荒町２－１０</t>
  </si>
  <si>
    <t>名城大S51</t>
    <rPh sb="0" eb="2">
      <t>メイジョウ</t>
    </rPh>
    <rPh sb="2" eb="3">
      <t>ダイ</t>
    </rPh>
    <phoneticPr fontId="2"/>
  </si>
  <si>
    <t>高水寺薬局</t>
    <rPh sb="0" eb="1">
      <t>タカ</t>
    </rPh>
    <rPh sb="1" eb="2">
      <t>スイ</t>
    </rPh>
    <rPh sb="2" eb="3">
      <t>テラ</t>
    </rPh>
    <rPh sb="3" eb="5">
      <t>ヤッキョク</t>
    </rPh>
    <phoneticPr fontId="2"/>
  </si>
  <si>
    <t>028-3303</t>
  </si>
  <si>
    <t>紫波郡紫波町高水寺字古屋敷１０６－１</t>
  </si>
  <si>
    <t>118</t>
    <phoneticPr fontId="2"/>
  </si>
  <si>
    <t>ヨシミ</t>
    <phoneticPr fontId="2"/>
  </si>
  <si>
    <t>Yoshimi</t>
    <phoneticPr fontId="2"/>
  </si>
  <si>
    <t>021-0055</t>
  </si>
  <si>
    <t>一関市山目字泥田１９－４</t>
  </si>
  <si>
    <t>119</t>
    <phoneticPr fontId="2"/>
  </si>
  <si>
    <t>カワグチ</t>
    <phoneticPr fontId="2"/>
  </si>
  <si>
    <t>マサスミ</t>
    <phoneticPr fontId="2"/>
  </si>
  <si>
    <t>KAWAGUCHI</t>
  </si>
  <si>
    <t>Masaｓumi</t>
    <phoneticPr fontId="2"/>
  </si>
  <si>
    <t>東北薬大H17</t>
    <rPh sb="0" eb="2">
      <t>トウホク</t>
    </rPh>
    <rPh sb="2" eb="3">
      <t>ヤク</t>
    </rPh>
    <rPh sb="3" eb="4">
      <t>ダイ</t>
    </rPh>
    <phoneticPr fontId="2"/>
  </si>
  <si>
    <t>028-6852</t>
  </si>
  <si>
    <t>二戸市浄法寺町樋田１６２－１</t>
  </si>
  <si>
    <t>タカハシ</t>
    <phoneticPr fontId="2"/>
  </si>
  <si>
    <t>ノリユキ</t>
    <phoneticPr fontId="2"/>
  </si>
  <si>
    <t>TAKAHASHI</t>
  </si>
  <si>
    <t>Noriyuki</t>
    <phoneticPr fontId="2"/>
  </si>
  <si>
    <t>北医療大H7</t>
    <rPh sb="0" eb="1">
      <t>キタ</t>
    </rPh>
    <rPh sb="1" eb="3">
      <t>イリョウ</t>
    </rPh>
    <rPh sb="3" eb="4">
      <t>ダイ</t>
    </rPh>
    <phoneticPr fontId="2"/>
  </si>
  <si>
    <t>二戸市堀野字大川原毛９５－１</t>
  </si>
  <si>
    <t>クロヌマ</t>
    <phoneticPr fontId="2"/>
  </si>
  <si>
    <t>KURONUMA</t>
    <phoneticPr fontId="2"/>
  </si>
  <si>
    <t>Ｋｅｉ</t>
    <phoneticPr fontId="2"/>
  </si>
  <si>
    <t>北医療大H19</t>
    <rPh sb="0" eb="1">
      <t>キタ</t>
    </rPh>
    <rPh sb="1" eb="3">
      <t>イリョウ</t>
    </rPh>
    <rPh sb="3" eb="4">
      <t>ダイ</t>
    </rPh>
    <phoneticPr fontId="2"/>
  </si>
  <si>
    <t>029-3105</t>
  </si>
  <si>
    <t>一関市花泉町涌津字一ノ町２３－１</t>
  </si>
  <si>
    <t>シマオカ</t>
    <phoneticPr fontId="2"/>
  </si>
  <si>
    <t>フミコ</t>
    <phoneticPr fontId="2"/>
  </si>
  <si>
    <t>SHIMAOKA</t>
  </si>
  <si>
    <t>Fumiko</t>
    <phoneticPr fontId="2"/>
  </si>
  <si>
    <t>東北薬S63</t>
    <rPh sb="0" eb="2">
      <t>トウホク</t>
    </rPh>
    <rPh sb="2" eb="3">
      <t>ヤク</t>
    </rPh>
    <phoneticPr fontId="2"/>
  </si>
  <si>
    <t>123</t>
    <phoneticPr fontId="2"/>
  </si>
  <si>
    <t>クドウ</t>
    <phoneticPr fontId="2"/>
  </si>
  <si>
    <t>タクミ</t>
    <phoneticPr fontId="2"/>
  </si>
  <si>
    <t>KUDO</t>
  </si>
  <si>
    <t>Takumi</t>
    <phoneticPr fontId="2"/>
  </si>
  <si>
    <t>日大S59</t>
    <rPh sb="0" eb="2">
      <t>ニチダイ</t>
    </rPh>
    <phoneticPr fontId="2"/>
  </si>
  <si>
    <t>029-0192</t>
  </si>
  <si>
    <t>一関市狐禅寺字大平１７</t>
  </si>
  <si>
    <t>クドウ</t>
    <phoneticPr fontId="4"/>
  </si>
  <si>
    <t>020-0878</t>
  </si>
  <si>
    <t>盛岡市肴町４０９－８</t>
  </si>
  <si>
    <t>ユカ</t>
    <phoneticPr fontId="2"/>
  </si>
  <si>
    <t>Yuka</t>
    <phoneticPr fontId="2"/>
  </si>
  <si>
    <t>テルイ</t>
    <phoneticPr fontId="2"/>
  </si>
  <si>
    <t>レイコ</t>
    <phoneticPr fontId="2"/>
  </si>
  <si>
    <t>TERUI</t>
  </si>
  <si>
    <t>Reiko</t>
    <phoneticPr fontId="2"/>
  </si>
  <si>
    <t>盛岡市本宮字小板小瀬１３－３</t>
  </si>
  <si>
    <t>127</t>
    <phoneticPr fontId="2"/>
  </si>
  <si>
    <t>タムラ</t>
    <phoneticPr fontId="2"/>
  </si>
  <si>
    <t>コウジ</t>
    <phoneticPr fontId="2"/>
  </si>
  <si>
    <t>Koji</t>
    <phoneticPr fontId="2"/>
  </si>
  <si>
    <t>昭和大S49</t>
    <rPh sb="0" eb="3">
      <t>ショウワダイ</t>
    </rPh>
    <phoneticPr fontId="2"/>
  </si>
  <si>
    <t>二戸市福岡字田町５２</t>
  </si>
  <si>
    <t>128</t>
    <phoneticPr fontId="2"/>
  </si>
  <si>
    <t>モリ</t>
    <phoneticPr fontId="2"/>
  </si>
  <si>
    <t>スミヒロ</t>
    <phoneticPr fontId="2"/>
  </si>
  <si>
    <t>MORI</t>
  </si>
  <si>
    <t>Sumihiro</t>
    <phoneticPr fontId="2"/>
  </si>
  <si>
    <t>029-4204</t>
  </si>
  <si>
    <t>奥州市前沢区向田１－２０－２</t>
  </si>
  <si>
    <t>トモカズ</t>
    <phoneticPr fontId="2"/>
  </si>
  <si>
    <t>Tomokazu</t>
    <phoneticPr fontId="2"/>
  </si>
  <si>
    <t>029-2206</t>
  </si>
  <si>
    <t>陸前高田市米崎町字野沢１８－１</t>
  </si>
  <si>
    <t>130</t>
    <phoneticPr fontId="2"/>
  </si>
  <si>
    <t>髙橋　さくら</t>
    <rPh sb="0" eb="2">
      <t>タカハシ</t>
    </rPh>
    <phoneticPr fontId="2"/>
  </si>
  <si>
    <t>サクラ</t>
    <phoneticPr fontId="2"/>
  </si>
  <si>
    <t>Sakura</t>
    <phoneticPr fontId="2"/>
  </si>
  <si>
    <t>第一薬H19</t>
    <rPh sb="0" eb="2">
      <t>ダイイチ</t>
    </rPh>
    <rPh sb="2" eb="3">
      <t>ヤク</t>
    </rPh>
    <phoneticPr fontId="2"/>
  </si>
  <si>
    <t>025-0016</t>
  </si>
  <si>
    <t>花巻市高木１５－１８－１３</t>
  </si>
  <si>
    <t>131</t>
    <phoneticPr fontId="2"/>
  </si>
  <si>
    <t>スギヤマ</t>
    <phoneticPr fontId="2"/>
  </si>
  <si>
    <t>SUGIYAMA</t>
  </si>
  <si>
    <t>理科大S62</t>
    <rPh sb="0" eb="3">
      <t>リカダイ</t>
    </rPh>
    <phoneticPr fontId="2"/>
  </si>
  <si>
    <t>盛岡市本宮６－１－５５</t>
  </si>
  <si>
    <t>132</t>
    <phoneticPr fontId="2"/>
  </si>
  <si>
    <t>ホソカワ</t>
    <phoneticPr fontId="2"/>
  </si>
  <si>
    <t>HOSOKAWA</t>
  </si>
  <si>
    <t>北薬大H14</t>
    <rPh sb="0" eb="1">
      <t>キタ</t>
    </rPh>
    <rPh sb="1" eb="2">
      <t>ヤク</t>
    </rPh>
    <rPh sb="2" eb="3">
      <t>ダイ</t>
    </rPh>
    <phoneticPr fontId="2"/>
  </si>
  <si>
    <t>022-0001</t>
  </si>
  <si>
    <t>大船渡市末崎町字平林７５－１</t>
  </si>
  <si>
    <t>イシカワ</t>
    <phoneticPr fontId="2"/>
  </si>
  <si>
    <t>ジュンジ</t>
    <phoneticPr fontId="2"/>
  </si>
  <si>
    <t>ISHIKAWA</t>
  </si>
  <si>
    <t>Junji</t>
    <phoneticPr fontId="2"/>
  </si>
  <si>
    <t>022-0004</t>
  </si>
  <si>
    <t>大船渡市猪川町字中井沢１０－１０</t>
  </si>
  <si>
    <t>134</t>
    <phoneticPr fontId="2"/>
  </si>
  <si>
    <t>サトシ</t>
    <phoneticPr fontId="2"/>
  </si>
  <si>
    <t>Satoshi</t>
    <phoneticPr fontId="2"/>
  </si>
  <si>
    <t>青森大H20</t>
    <rPh sb="0" eb="3">
      <t>アオモリダイ</t>
    </rPh>
    <phoneticPr fontId="2"/>
  </si>
  <si>
    <t>135</t>
    <phoneticPr fontId="2"/>
  </si>
  <si>
    <t>ツボイ</t>
    <phoneticPr fontId="2"/>
  </si>
  <si>
    <t>ヨシユキ</t>
    <phoneticPr fontId="2"/>
  </si>
  <si>
    <t>TSUBOI</t>
  </si>
  <si>
    <t>Yoshiyuki</t>
    <phoneticPr fontId="2"/>
  </si>
  <si>
    <t>東北薬H15</t>
    <rPh sb="0" eb="2">
      <t>トウホク</t>
    </rPh>
    <rPh sb="2" eb="3">
      <t>ヤク</t>
    </rPh>
    <phoneticPr fontId="2"/>
  </si>
  <si>
    <t>宮古市崎鍬ヶ崎１－１１－３３</t>
  </si>
  <si>
    <t>136</t>
    <phoneticPr fontId="2"/>
  </si>
  <si>
    <t>ミナトヤ</t>
    <phoneticPr fontId="2"/>
  </si>
  <si>
    <t>ミノリ</t>
    <phoneticPr fontId="2"/>
  </si>
  <si>
    <t>MINATOYA</t>
  </si>
  <si>
    <t>Minori</t>
    <phoneticPr fontId="2"/>
  </si>
  <si>
    <t>北薬大H22</t>
    <rPh sb="0" eb="1">
      <t>キタ</t>
    </rPh>
    <rPh sb="1" eb="2">
      <t>ヤク</t>
    </rPh>
    <rPh sb="2" eb="3">
      <t>ダイ</t>
    </rPh>
    <phoneticPr fontId="2"/>
  </si>
  <si>
    <t>宮古市大通４－５－１</t>
  </si>
  <si>
    <t>2018.09.30</t>
    <phoneticPr fontId="2"/>
  </si>
  <si>
    <t>137</t>
    <phoneticPr fontId="2"/>
  </si>
  <si>
    <t>ホンドホウ</t>
    <phoneticPr fontId="2"/>
  </si>
  <si>
    <t>ハルミ</t>
    <phoneticPr fontId="2"/>
  </si>
  <si>
    <t>HONDOHO</t>
  </si>
  <si>
    <t>Harumi</t>
    <phoneticPr fontId="2"/>
  </si>
  <si>
    <t>奥羽大H20</t>
    <rPh sb="0" eb="2">
      <t>オウウ</t>
    </rPh>
    <rPh sb="2" eb="3">
      <t>ダイ</t>
    </rPh>
    <phoneticPr fontId="2"/>
  </si>
  <si>
    <t>021-0882</t>
    <phoneticPr fontId="2"/>
  </si>
  <si>
    <t>一関市上大槻街４-４６</t>
    <rPh sb="0" eb="3">
      <t>イチノセキシ</t>
    </rPh>
    <rPh sb="3" eb="4">
      <t>ウエ</t>
    </rPh>
    <rPh sb="4" eb="6">
      <t>オオツキ</t>
    </rPh>
    <rPh sb="6" eb="7">
      <t>マチ</t>
    </rPh>
    <phoneticPr fontId="2"/>
  </si>
  <si>
    <t>フクモリタ</t>
    <phoneticPr fontId="2"/>
  </si>
  <si>
    <t>アラタ</t>
    <phoneticPr fontId="2"/>
  </si>
  <si>
    <t>FUKUMORITA</t>
  </si>
  <si>
    <t>Arata</t>
    <phoneticPr fontId="2"/>
  </si>
  <si>
    <t>東北薬大H9</t>
    <rPh sb="0" eb="2">
      <t>トウホク</t>
    </rPh>
    <rPh sb="2" eb="3">
      <t>ヤク</t>
    </rPh>
    <rPh sb="3" eb="4">
      <t>ダイ</t>
    </rPh>
    <phoneticPr fontId="2"/>
  </si>
  <si>
    <t>024-0004</t>
    <phoneticPr fontId="2"/>
  </si>
  <si>
    <t>北上市村崎野１７－１６７－１</t>
    <rPh sb="0" eb="3">
      <t>キタカミシ</t>
    </rPh>
    <rPh sb="3" eb="6">
      <t>ムラサキノ</t>
    </rPh>
    <phoneticPr fontId="2"/>
  </si>
  <si>
    <t>139</t>
    <phoneticPr fontId="2"/>
  </si>
  <si>
    <t>ノザキ</t>
    <phoneticPr fontId="2"/>
  </si>
  <si>
    <t>ゴウ</t>
    <phoneticPr fontId="2"/>
  </si>
  <si>
    <t>NOZAKI</t>
  </si>
  <si>
    <t>Go</t>
    <phoneticPr fontId="2"/>
  </si>
  <si>
    <t>東北薬大H15</t>
    <rPh sb="0" eb="2">
      <t>トウホク</t>
    </rPh>
    <rPh sb="2" eb="3">
      <t>ヤク</t>
    </rPh>
    <rPh sb="3" eb="4">
      <t>ダイ</t>
    </rPh>
    <phoneticPr fontId="2"/>
  </si>
  <si>
    <t>027-0077</t>
    <phoneticPr fontId="2"/>
  </si>
  <si>
    <t>宮古市舘合町１－５</t>
    <rPh sb="0" eb="2">
      <t>ミヤコ</t>
    </rPh>
    <rPh sb="2" eb="3">
      <t>シ</t>
    </rPh>
    <rPh sb="3" eb="4">
      <t>タテ</t>
    </rPh>
    <rPh sb="4" eb="5">
      <t>アイ</t>
    </rPh>
    <rPh sb="5" eb="6">
      <t>マチ</t>
    </rPh>
    <phoneticPr fontId="2"/>
  </si>
  <si>
    <t>140</t>
    <phoneticPr fontId="2"/>
  </si>
  <si>
    <t>オオサカ</t>
    <phoneticPr fontId="2"/>
  </si>
  <si>
    <t>トシオ</t>
    <phoneticPr fontId="2"/>
  </si>
  <si>
    <t>OSAKA</t>
  </si>
  <si>
    <t>Toshio</t>
    <phoneticPr fontId="2"/>
  </si>
  <si>
    <t>東北薬大S61</t>
    <rPh sb="0" eb="2">
      <t>トウホク</t>
    </rPh>
    <rPh sb="2" eb="3">
      <t>ヤク</t>
    </rPh>
    <rPh sb="3" eb="4">
      <t>ダイ</t>
    </rPh>
    <phoneticPr fontId="2"/>
  </si>
  <si>
    <t>029-2206</t>
    <phoneticPr fontId="2"/>
  </si>
  <si>
    <t>陸前高田市米崎町字野沢１８－１</t>
    <rPh sb="0" eb="2">
      <t>リクゼン</t>
    </rPh>
    <rPh sb="2" eb="5">
      <t>タカダシ</t>
    </rPh>
    <phoneticPr fontId="2"/>
  </si>
  <si>
    <t>ワカヤマ</t>
    <phoneticPr fontId="2"/>
  </si>
  <si>
    <t>WAKAYAMA</t>
  </si>
  <si>
    <t>明薬大S45</t>
    <rPh sb="0" eb="1">
      <t>メイ</t>
    </rPh>
    <rPh sb="1" eb="2">
      <t>ヤク</t>
    </rPh>
    <rPh sb="2" eb="3">
      <t>ダイ</t>
    </rPh>
    <phoneticPr fontId="2"/>
  </si>
  <si>
    <t>024-0094</t>
    <phoneticPr fontId="2"/>
  </si>
  <si>
    <t>北上市本通り２－１－３２</t>
    <rPh sb="0" eb="2">
      <t>キタカミ</t>
    </rPh>
    <rPh sb="2" eb="3">
      <t>シ</t>
    </rPh>
    <rPh sb="3" eb="5">
      <t>ホンドオ</t>
    </rPh>
    <phoneticPr fontId="2"/>
  </si>
  <si>
    <t>142</t>
    <phoneticPr fontId="2"/>
  </si>
  <si>
    <t>YOSHIDA</t>
  </si>
  <si>
    <t>東北薬大S50</t>
    <rPh sb="0" eb="2">
      <t>トウホク</t>
    </rPh>
    <rPh sb="2" eb="3">
      <t>ヤク</t>
    </rPh>
    <rPh sb="3" eb="4">
      <t>ダイ</t>
    </rPh>
    <phoneticPr fontId="2"/>
  </si>
  <si>
    <t>027-0038</t>
    <phoneticPr fontId="2"/>
  </si>
  <si>
    <t>宮古市小山田２－７－７０</t>
    <rPh sb="0" eb="3">
      <t>ミヤコシ</t>
    </rPh>
    <rPh sb="3" eb="6">
      <t>オヤマダ</t>
    </rPh>
    <phoneticPr fontId="2"/>
  </si>
  <si>
    <t>143</t>
    <phoneticPr fontId="2"/>
  </si>
  <si>
    <t>ニシノ</t>
    <phoneticPr fontId="2"/>
  </si>
  <si>
    <t>ユタカ</t>
    <phoneticPr fontId="2"/>
  </si>
  <si>
    <t>NISHINO</t>
  </si>
  <si>
    <t>Yutaka</t>
    <phoneticPr fontId="2"/>
  </si>
  <si>
    <t>明薬大S51</t>
    <rPh sb="0" eb="1">
      <t>メイ</t>
    </rPh>
    <rPh sb="1" eb="2">
      <t>ヤク</t>
    </rPh>
    <rPh sb="2" eb="3">
      <t>ダイ</t>
    </rPh>
    <phoneticPr fontId="2"/>
  </si>
  <si>
    <t>020-0871</t>
    <phoneticPr fontId="2"/>
  </si>
  <si>
    <t>盛岡市中野１－２１－１</t>
    <rPh sb="0" eb="3">
      <t>モリオカシ</t>
    </rPh>
    <rPh sb="3" eb="5">
      <t>ナカノ</t>
    </rPh>
    <phoneticPr fontId="2"/>
  </si>
  <si>
    <t>カワムラ</t>
    <phoneticPr fontId="2"/>
  </si>
  <si>
    <t>セイコ</t>
    <phoneticPr fontId="2"/>
  </si>
  <si>
    <t>KAWAMURA</t>
  </si>
  <si>
    <t>Seiko</t>
    <phoneticPr fontId="2"/>
  </si>
  <si>
    <t>東北薬大H11</t>
    <rPh sb="0" eb="2">
      <t>トウホク</t>
    </rPh>
    <rPh sb="2" eb="3">
      <t>ヤク</t>
    </rPh>
    <rPh sb="3" eb="4">
      <t>ダイ</t>
    </rPh>
    <phoneticPr fontId="2"/>
  </si>
  <si>
    <t>028-3163</t>
    <phoneticPr fontId="2"/>
  </si>
  <si>
    <t>花巻市石鳥谷町八幡5-４７－２</t>
    <rPh sb="0" eb="3">
      <t>ハナマキシ</t>
    </rPh>
    <rPh sb="7" eb="9">
      <t>ハチマン</t>
    </rPh>
    <phoneticPr fontId="2"/>
  </si>
  <si>
    <t>シブタニ</t>
    <phoneticPr fontId="2"/>
  </si>
  <si>
    <t>ミホコ</t>
    <phoneticPr fontId="2"/>
  </si>
  <si>
    <t>SHIBUTANI</t>
  </si>
  <si>
    <t>Mihoko</t>
    <phoneticPr fontId="2"/>
  </si>
  <si>
    <t>東北薬大S57</t>
    <rPh sb="0" eb="2">
      <t>トウホク</t>
    </rPh>
    <rPh sb="2" eb="3">
      <t>ヤク</t>
    </rPh>
    <rPh sb="3" eb="4">
      <t>ダイ</t>
    </rPh>
    <phoneticPr fontId="2"/>
  </si>
  <si>
    <t>024-0084</t>
    <phoneticPr fontId="2"/>
  </si>
  <si>
    <t>北上市さくら通り２－２－２８</t>
    <rPh sb="0" eb="3">
      <t>キタカミシ</t>
    </rPh>
    <rPh sb="6" eb="7">
      <t>トオ</t>
    </rPh>
    <phoneticPr fontId="2"/>
  </si>
  <si>
    <t>ウチダテ</t>
    <phoneticPr fontId="2"/>
  </si>
  <si>
    <t>シンヤ</t>
    <phoneticPr fontId="2"/>
  </si>
  <si>
    <t>UCHIDATE</t>
  </si>
  <si>
    <t>Shinya</t>
    <phoneticPr fontId="2"/>
  </si>
  <si>
    <t>東北薬大S55</t>
    <rPh sb="0" eb="2">
      <t>トウホク</t>
    </rPh>
    <rPh sb="2" eb="3">
      <t>ヤク</t>
    </rPh>
    <rPh sb="3" eb="4">
      <t>ダイ</t>
    </rPh>
    <phoneticPr fontId="2"/>
  </si>
  <si>
    <t>024-0061</t>
    <phoneticPr fontId="2"/>
  </si>
  <si>
    <t>北上市大通り４－３－１</t>
    <rPh sb="0" eb="3">
      <t>キタカミシ</t>
    </rPh>
    <rPh sb="3" eb="4">
      <t>オオ</t>
    </rPh>
    <rPh sb="4" eb="5">
      <t>トオ</t>
    </rPh>
    <phoneticPr fontId="2"/>
  </si>
  <si>
    <t>147</t>
    <phoneticPr fontId="2"/>
  </si>
  <si>
    <t>ホソヤ</t>
    <phoneticPr fontId="2"/>
  </si>
  <si>
    <t>マサヒロ</t>
    <phoneticPr fontId="2"/>
  </si>
  <si>
    <t>HOSOYA</t>
  </si>
  <si>
    <t>Masahiro</t>
    <phoneticPr fontId="2"/>
  </si>
  <si>
    <t>昭和薬大S52</t>
    <rPh sb="0" eb="2">
      <t>ショウワ</t>
    </rPh>
    <rPh sb="2" eb="3">
      <t>ヤク</t>
    </rPh>
    <rPh sb="3" eb="4">
      <t>ダイ</t>
    </rPh>
    <phoneticPr fontId="2"/>
  </si>
  <si>
    <t>022-0002</t>
    <phoneticPr fontId="2"/>
  </si>
  <si>
    <t>大船渡市大船渡町字明神前９－２６</t>
    <rPh sb="0" eb="4">
      <t>オオフナトシ</t>
    </rPh>
    <rPh sb="4" eb="7">
      <t>オオフナト</t>
    </rPh>
    <rPh sb="7" eb="8">
      <t>マチ</t>
    </rPh>
    <rPh sb="8" eb="9">
      <t>アザ</t>
    </rPh>
    <rPh sb="9" eb="11">
      <t>ミョウジン</t>
    </rPh>
    <rPh sb="11" eb="12">
      <t>マエ</t>
    </rPh>
    <phoneticPr fontId="2"/>
  </si>
  <si>
    <t>コバヤシ</t>
    <phoneticPr fontId="2"/>
  </si>
  <si>
    <t>マサキ</t>
    <phoneticPr fontId="2"/>
  </si>
  <si>
    <t>KOBAYASHI</t>
  </si>
  <si>
    <t>Masaki</t>
    <phoneticPr fontId="2"/>
  </si>
  <si>
    <t>城西大H12</t>
    <rPh sb="0" eb="2">
      <t>ジョウサイ</t>
    </rPh>
    <rPh sb="2" eb="3">
      <t>ダイ</t>
    </rPh>
    <phoneticPr fontId="2"/>
  </si>
  <si>
    <t>釜石甲子町１０地割１５９－２</t>
    <rPh sb="0" eb="2">
      <t>カマイシ</t>
    </rPh>
    <rPh sb="2" eb="5">
      <t>カッシチョウ</t>
    </rPh>
    <rPh sb="7" eb="9">
      <t>チワリ</t>
    </rPh>
    <phoneticPr fontId="2"/>
  </si>
  <si>
    <t>149</t>
    <phoneticPr fontId="2"/>
  </si>
  <si>
    <t>オバラ</t>
    <phoneticPr fontId="2"/>
  </si>
  <si>
    <t>OBARA</t>
  </si>
  <si>
    <t>東北薬大H8</t>
    <rPh sb="0" eb="2">
      <t>トウホク</t>
    </rPh>
    <rPh sb="2" eb="3">
      <t>ヤク</t>
    </rPh>
    <rPh sb="3" eb="4">
      <t>ダイ</t>
    </rPh>
    <phoneticPr fontId="2"/>
  </si>
  <si>
    <t>024-0083</t>
    <phoneticPr fontId="2"/>
  </si>
  <si>
    <t>北上市柳原町４－１５－２９</t>
    <rPh sb="0" eb="3">
      <t>キタカミシ</t>
    </rPh>
    <phoneticPr fontId="2"/>
  </si>
  <si>
    <t>150</t>
    <phoneticPr fontId="2"/>
  </si>
  <si>
    <t>奥羽大H21</t>
    <rPh sb="0" eb="3">
      <t>オウウダイ</t>
    </rPh>
    <phoneticPr fontId="2"/>
  </si>
  <si>
    <t>020-0021</t>
    <phoneticPr fontId="2"/>
  </si>
  <si>
    <t>盛岡市中央通３－１６－１５</t>
    <rPh sb="0" eb="3">
      <t>モリオカシ</t>
    </rPh>
    <phoneticPr fontId="2"/>
  </si>
  <si>
    <t>151</t>
    <phoneticPr fontId="2"/>
  </si>
  <si>
    <t>カワハラ</t>
    <phoneticPr fontId="2"/>
  </si>
  <si>
    <t>トモコ</t>
    <phoneticPr fontId="2"/>
  </si>
  <si>
    <t>KAWAHARA</t>
  </si>
  <si>
    <t>Tomoko</t>
    <phoneticPr fontId="2"/>
  </si>
  <si>
    <t>河原薬局</t>
    <rPh sb="0" eb="2">
      <t>カワハラ</t>
    </rPh>
    <rPh sb="2" eb="4">
      <t>ヤッキョク</t>
    </rPh>
    <phoneticPr fontId="2"/>
  </si>
  <si>
    <t>022-0003</t>
    <phoneticPr fontId="2"/>
  </si>
  <si>
    <t>大船渡市盛町字内ノ目４－１槌屋ビルC</t>
    <rPh sb="0" eb="4">
      <t>オオフナトシ</t>
    </rPh>
    <rPh sb="4" eb="5">
      <t>サカリ</t>
    </rPh>
    <rPh sb="5" eb="6">
      <t>マチ</t>
    </rPh>
    <rPh sb="6" eb="7">
      <t>アザ</t>
    </rPh>
    <rPh sb="7" eb="8">
      <t>ウチ</t>
    </rPh>
    <rPh sb="9" eb="10">
      <t>メ</t>
    </rPh>
    <rPh sb="13" eb="15">
      <t>ツチヤ</t>
    </rPh>
    <phoneticPr fontId="2"/>
  </si>
  <si>
    <t>152</t>
    <phoneticPr fontId="2"/>
  </si>
  <si>
    <t>キクチ</t>
    <phoneticPr fontId="2"/>
  </si>
  <si>
    <t>東北薬大S47</t>
    <rPh sb="0" eb="2">
      <t>トウホク</t>
    </rPh>
    <rPh sb="2" eb="3">
      <t>ヤク</t>
    </rPh>
    <rPh sb="3" eb="4">
      <t>ダイ</t>
    </rPh>
    <phoneticPr fontId="2"/>
  </si>
  <si>
    <t>027-1371</t>
    <phoneticPr fontId="2"/>
  </si>
  <si>
    <t>山田町船越６－３２－７６</t>
    <rPh sb="0" eb="3">
      <t>ヤマダマチ</t>
    </rPh>
    <rPh sb="3" eb="5">
      <t>フナコシ</t>
    </rPh>
    <phoneticPr fontId="2"/>
  </si>
  <si>
    <t>153</t>
    <phoneticPr fontId="2"/>
  </si>
  <si>
    <t>ウエムラ</t>
    <phoneticPr fontId="2"/>
  </si>
  <si>
    <t>アキオ</t>
    <phoneticPr fontId="2"/>
  </si>
  <si>
    <t>UEMURA</t>
  </si>
  <si>
    <t>Akio</t>
    <phoneticPr fontId="2"/>
  </si>
  <si>
    <t>東北薬大S53</t>
    <rPh sb="0" eb="2">
      <t>トウホク</t>
    </rPh>
    <rPh sb="2" eb="3">
      <t>ヤク</t>
    </rPh>
    <rPh sb="3" eb="4">
      <t>ダイ</t>
    </rPh>
    <phoneticPr fontId="2"/>
  </si>
  <si>
    <t>盛岡市前九年３－１６－１０</t>
    <rPh sb="0" eb="3">
      <t>モリオカシ</t>
    </rPh>
    <rPh sb="3" eb="6">
      <t>ゼンクネン</t>
    </rPh>
    <phoneticPr fontId="2"/>
  </si>
  <si>
    <t>スガサワ</t>
    <phoneticPr fontId="4"/>
  </si>
  <si>
    <t>カナ</t>
    <phoneticPr fontId="2"/>
  </si>
  <si>
    <t>SUGASAWA</t>
  </si>
  <si>
    <t>Kana</t>
    <phoneticPr fontId="2"/>
  </si>
  <si>
    <t>奥羽大H23</t>
    <rPh sb="0" eb="2">
      <t>オウウ</t>
    </rPh>
    <rPh sb="2" eb="3">
      <t>ダイ</t>
    </rPh>
    <phoneticPr fontId="2"/>
  </si>
  <si>
    <t>盛岡市上堂１－１８－２６</t>
    <rPh sb="0" eb="3">
      <t>モリオカシ</t>
    </rPh>
    <rPh sb="3" eb="4">
      <t>ウエ</t>
    </rPh>
    <rPh sb="4" eb="5">
      <t>ドウ</t>
    </rPh>
    <phoneticPr fontId="2"/>
  </si>
  <si>
    <t>ユキコ</t>
    <phoneticPr fontId="2"/>
  </si>
  <si>
    <t>Yukiko</t>
    <phoneticPr fontId="2"/>
  </si>
  <si>
    <t>北里大H2</t>
    <rPh sb="0" eb="2">
      <t>キタザト</t>
    </rPh>
    <rPh sb="2" eb="3">
      <t>ダイ</t>
    </rPh>
    <phoneticPr fontId="2"/>
  </si>
  <si>
    <t>024-0064</t>
    <phoneticPr fontId="2"/>
  </si>
  <si>
    <t>北上市若宮町２－２－３９</t>
    <rPh sb="0" eb="3">
      <t>キタカミシ</t>
    </rPh>
    <phoneticPr fontId="2"/>
  </si>
  <si>
    <t>156</t>
    <phoneticPr fontId="2"/>
  </si>
  <si>
    <t>トオヤマ</t>
    <phoneticPr fontId="2"/>
  </si>
  <si>
    <t>アキヒロ</t>
    <phoneticPr fontId="2"/>
  </si>
  <si>
    <t>TOYAMA</t>
  </si>
  <si>
    <t>Akihiro</t>
    <phoneticPr fontId="2"/>
  </si>
  <si>
    <t>北薬大H3</t>
    <rPh sb="0" eb="1">
      <t>キタ</t>
    </rPh>
    <rPh sb="1" eb="2">
      <t>ヤク</t>
    </rPh>
    <rPh sb="2" eb="3">
      <t>ダイ</t>
    </rPh>
    <phoneticPr fontId="2"/>
  </si>
  <si>
    <t>盛岡市上田１－３－１０　イースタンキュッスル１Ｆ</t>
    <rPh sb="0" eb="3">
      <t>モリオカシ</t>
    </rPh>
    <rPh sb="3" eb="5">
      <t>ウエダ</t>
    </rPh>
    <phoneticPr fontId="2"/>
  </si>
  <si>
    <t>157</t>
    <phoneticPr fontId="2"/>
  </si>
  <si>
    <t>タカハシ</t>
    <phoneticPr fontId="2"/>
  </si>
  <si>
    <t>マサフミ</t>
    <phoneticPr fontId="2"/>
  </si>
  <si>
    <t>Masafumi</t>
    <phoneticPr fontId="2"/>
  </si>
  <si>
    <t>027-0042</t>
    <phoneticPr fontId="2"/>
  </si>
  <si>
    <t>宮古市神田沢町３－１４</t>
    <rPh sb="0" eb="3">
      <t>ミヤコシ</t>
    </rPh>
    <rPh sb="3" eb="5">
      <t>カンダ</t>
    </rPh>
    <rPh sb="5" eb="6">
      <t>サワ</t>
    </rPh>
    <rPh sb="6" eb="7">
      <t>マチ</t>
    </rPh>
    <phoneticPr fontId="2"/>
  </si>
  <si>
    <t>158</t>
    <phoneticPr fontId="2"/>
  </si>
  <si>
    <t>キムラ</t>
    <phoneticPr fontId="2"/>
  </si>
  <si>
    <t>テツロウ</t>
    <phoneticPr fontId="2"/>
  </si>
  <si>
    <t>KIMURA</t>
  </si>
  <si>
    <t>Tetsuro</t>
    <phoneticPr fontId="2"/>
  </si>
  <si>
    <t>北薬大H17</t>
    <rPh sb="0" eb="1">
      <t>キタ</t>
    </rPh>
    <rPh sb="1" eb="2">
      <t>ヤク</t>
    </rPh>
    <rPh sb="2" eb="3">
      <t>ダイ</t>
    </rPh>
    <phoneticPr fontId="2"/>
  </si>
  <si>
    <t>024-0021</t>
    <phoneticPr fontId="2"/>
  </si>
  <si>
    <t>北上市上野町４－３－２２</t>
    <rPh sb="0" eb="3">
      <t>キタカミシ</t>
    </rPh>
    <rPh sb="3" eb="4">
      <t>ウエ</t>
    </rPh>
    <rPh sb="4" eb="5">
      <t>ノ</t>
    </rPh>
    <rPh sb="5" eb="6">
      <t>マチ</t>
    </rPh>
    <phoneticPr fontId="2"/>
  </si>
  <si>
    <t>159</t>
    <phoneticPr fontId="2"/>
  </si>
  <si>
    <t>ヨコサワ</t>
    <phoneticPr fontId="2"/>
  </si>
  <si>
    <t>カズコ</t>
    <phoneticPr fontId="2"/>
  </si>
  <si>
    <t>YOKOSAWA</t>
  </si>
  <si>
    <t>Kazuko</t>
    <phoneticPr fontId="2"/>
  </si>
  <si>
    <t>東北薬大S49</t>
    <rPh sb="0" eb="2">
      <t>トウホク</t>
    </rPh>
    <rPh sb="2" eb="3">
      <t>ヤク</t>
    </rPh>
    <rPh sb="3" eb="4">
      <t>ダイ</t>
    </rPh>
    <phoneticPr fontId="2"/>
  </si>
  <si>
    <t>022-0004</t>
    <phoneticPr fontId="2"/>
  </si>
  <si>
    <t>大船渡市猪川町字中井沢７－２</t>
    <rPh sb="0" eb="4">
      <t>オオフナトシ</t>
    </rPh>
    <phoneticPr fontId="2"/>
  </si>
  <si>
    <t>160</t>
    <phoneticPr fontId="2"/>
  </si>
  <si>
    <t>ヒラヤマ</t>
    <phoneticPr fontId="2"/>
  </si>
  <si>
    <t>トモヒロ</t>
    <phoneticPr fontId="2"/>
  </si>
  <si>
    <t>HIRAYAMA</t>
  </si>
  <si>
    <t>Tomohiro</t>
    <phoneticPr fontId="2"/>
  </si>
  <si>
    <t>北医療大H15</t>
    <rPh sb="0" eb="1">
      <t>キタ</t>
    </rPh>
    <rPh sb="1" eb="3">
      <t>イリョウ</t>
    </rPh>
    <rPh sb="3" eb="4">
      <t>ダイ</t>
    </rPh>
    <phoneticPr fontId="2"/>
  </si>
  <si>
    <t>020-0133</t>
    <phoneticPr fontId="2"/>
  </si>
  <si>
    <t>盛岡市青山３－６－２</t>
    <rPh sb="0" eb="3">
      <t>モリオカシ</t>
    </rPh>
    <rPh sb="3" eb="5">
      <t>アオヤマ</t>
    </rPh>
    <phoneticPr fontId="2"/>
  </si>
  <si>
    <t>161</t>
    <phoneticPr fontId="2"/>
  </si>
  <si>
    <t>フナコシ</t>
    <phoneticPr fontId="2"/>
  </si>
  <si>
    <t>ユウコ</t>
    <phoneticPr fontId="2"/>
  </si>
  <si>
    <t>FUNAKOSHI</t>
  </si>
  <si>
    <t>Yuko</t>
    <phoneticPr fontId="2"/>
  </si>
  <si>
    <t>共立薬大S55</t>
    <rPh sb="0" eb="2">
      <t>キョウリツ</t>
    </rPh>
    <rPh sb="2" eb="3">
      <t>ヤク</t>
    </rPh>
    <rPh sb="3" eb="4">
      <t>ダイ</t>
    </rPh>
    <phoneticPr fontId="2"/>
  </si>
  <si>
    <t>162</t>
    <phoneticPr fontId="2"/>
  </si>
  <si>
    <t>YOTSUKURA</t>
  </si>
  <si>
    <t>020-0132</t>
    <phoneticPr fontId="2"/>
  </si>
  <si>
    <t>盛岡市西青山２－１８－５７</t>
    <rPh sb="0" eb="3">
      <t>モリオカシ</t>
    </rPh>
    <phoneticPr fontId="2"/>
  </si>
  <si>
    <t>163</t>
    <phoneticPr fontId="2"/>
  </si>
  <si>
    <t>トシクニ</t>
    <phoneticPr fontId="2"/>
  </si>
  <si>
    <t>Toshikuni</t>
    <phoneticPr fontId="2"/>
  </si>
  <si>
    <t>027-0083</t>
    <phoneticPr fontId="2"/>
  </si>
  <si>
    <t>宮古市大通り１－５－３</t>
    <rPh sb="0" eb="3">
      <t>ミヤコシ</t>
    </rPh>
    <rPh sb="3" eb="4">
      <t>オオ</t>
    </rPh>
    <rPh sb="4" eb="5">
      <t>トオ</t>
    </rPh>
    <phoneticPr fontId="2"/>
  </si>
  <si>
    <t>164</t>
    <phoneticPr fontId="2"/>
  </si>
  <si>
    <t>ヒロタカ</t>
    <phoneticPr fontId="2"/>
  </si>
  <si>
    <t>Hirotaka</t>
    <phoneticPr fontId="2"/>
  </si>
  <si>
    <t>帝京大S57</t>
    <rPh sb="0" eb="2">
      <t>テイキョウ</t>
    </rPh>
    <rPh sb="2" eb="3">
      <t>ダイ</t>
    </rPh>
    <phoneticPr fontId="2"/>
  </si>
  <si>
    <t>026-8550</t>
    <phoneticPr fontId="2"/>
  </si>
  <si>
    <t>釜石市甲子町第１０地割４８３－６</t>
    <rPh sb="0" eb="3">
      <t>カマイシシ</t>
    </rPh>
    <rPh sb="3" eb="6">
      <t>カッシチョウ</t>
    </rPh>
    <rPh sb="6" eb="7">
      <t>ダイ</t>
    </rPh>
    <rPh sb="9" eb="11">
      <t>チワリ</t>
    </rPh>
    <phoneticPr fontId="2"/>
  </si>
  <si>
    <t>165</t>
    <phoneticPr fontId="2"/>
  </si>
  <si>
    <t>サカモト</t>
    <phoneticPr fontId="2"/>
  </si>
  <si>
    <t>ヒデキ</t>
    <phoneticPr fontId="2"/>
  </si>
  <si>
    <t>SAKAMOTO</t>
  </si>
  <si>
    <t>Hideki</t>
    <phoneticPr fontId="2"/>
  </si>
  <si>
    <t>東北薬大H7</t>
    <rPh sb="0" eb="2">
      <t>トウホク</t>
    </rPh>
    <rPh sb="2" eb="3">
      <t>ヤク</t>
    </rPh>
    <rPh sb="3" eb="4">
      <t>ダイ</t>
    </rPh>
    <phoneticPr fontId="2"/>
  </si>
  <si>
    <t>025-0038</t>
    <phoneticPr fontId="2"/>
  </si>
  <si>
    <t>花巻市不動町１－２－５</t>
    <rPh sb="0" eb="3">
      <t>ハナマキシ</t>
    </rPh>
    <rPh sb="3" eb="5">
      <t>フドウ</t>
    </rPh>
    <rPh sb="5" eb="6">
      <t>マチ</t>
    </rPh>
    <phoneticPr fontId="2"/>
  </si>
  <si>
    <t>166</t>
    <phoneticPr fontId="2"/>
  </si>
  <si>
    <t>サトウ</t>
    <phoneticPr fontId="2"/>
  </si>
  <si>
    <t>ヒサコ</t>
    <phoneticPr fontId="2"/>
  </si>
  <si>
    <t>Hisako</t>
    <phoneticPr fontId="2"/>
  </si>
  <si>
    <t>帝京大S59</t>
    <rPh sb="0" eb="2">
      <t>テイキョウ</t>
    </rPh>
    <rPh sb="2" eb="3">
      <t>ダイ</t>
    </rPh>
    <phoneticPr fontId="2"/>
  </si>
  <si>
    <t>028-1302</t>
    <phoneticPr fontId="2"/>
  </si>
  <si>
    <t>山田町豊間根２－１０５－１</t>
    <rPh sb="0" eb="3">
      <t>ヤマダマチ</t>
    </rPh>
    <rPh sb="3" eb="6">
      <t>トヨマネ</t>
    </rPh>
    <phoneticPr fontId="2"/>
  </si>
  <si>
    <t>167</t>
    <phoneticPr fontId="2"/>
  </si>
  <si>
    <t>オヤマダ</t>
    <phoneticPr fontId="2"/>
  </si>
  <si>
    <t>タカユキ</t>
    <phoneticPr fontId="2"/>
  </si>
  <si>
    <t>OYAMADA</t>
  </si>
  <si>
    <t>Takayuki</t>
    <phoneticPr fontId="2"/>
  </si>
  <si>
    <t>020-0122</t>
    <phoneticPr fontId="2"/>
  </si>
  <si>
    <t>盛岡市みたけ３－２３－４４</t>
    <rPh sb="0" eb="3">
      <t>モリオカシ</t>
    </rPh>
    <phoneticPr fontId="2"/>
  </si>
  <si>
    <t>ドイ</t>
    <phoneticPr fontId="2"/>
  </si>
  <si>
    <t>DOI</t>
  </si>
  <si>
    <t>021-0008</t>
    <phoneticPr fontId="2"/>
  </si>
  <si>
    <t>一関市石畑６－３１</t>
    <rPh sb="0" eb="3">
      <t>イチノセキシ</t>
    </rPh>
    <rPh sb="3" eb="4">
      <t>イシ</t>
    </rPh>
    <rPh sb="4" eb="5">
      <t>バタケ</t>
    </rPh>
    <phoneticPr fontId="2"/>
  </si>
  <si>
    <t>畑澤　淳一</t>
    <rPh sb="0" eb="2">
      <t>ハタザワ</t>
    </rPh>
    <rPh sb="3" eb="5">
      <t>ジュンイチ</t>
    </rPh>
    <phoneticPr fontId="2"/>
  </si>
  <si>
    <t>ジュンイチ</t>
    <phoneticPr fontId="2"/>
  </si>
  <si>
    <t>Junichi</t>
    <phoneticPr fontId="2"/>
  </si>
  <si>
    <t>北薬大H15</t>
    <rPh sb="0" eb="1">
      <t>キタ</t>
    </rPh>
    <rPh sb="1" eb="2">
      <t>ヤク</t>
    </rPh>
    <rPh sb="2" eb="3">
      <t>ダイ</t>
    </rPh>
    <phoneticPr fontId="2"/>
  </si>
  <si>
    <t>盛岡市中央通３－４－２７</t>
    <rPh sb="0" eb="3">
      <t>モリオカシ</t>
    </rPh>
    <phoneticPr fontId="2"/>
  </si>
  <si>
    <t>170</t>
    <phoneticPr fontId="2"/>
  </si>
  <si>
    <t>ナカダテ</t>
    <phoneticPr fontId="2"/>
  </si>
  <si>
    <t>キエコ</t>
    <phoneticPr fontId="2"/>
  </si>
  <si>
    <t>NAKADATE</t>
    <phoneticPr fontId="2"/>
  </si>
  <si>
    <t>Kieko</t>
    <phoneticPr fontId="2"/>
  </si>
  <si>
    <t>共立薬大S58</t>
    <rPh sb="0" eb="2">
      <t>キョウリツ</t>
    </rPh>
    <rPh sb="2" eb="3">
      <t>ヤク</t>
    </rPh>
    <rPh sb="3" eb="4">
      <t>ダイ</t>
    </rPh>
    <phoneticPr fontId="2"/>
  </si>
  <si>
    <t>盛岡市盛岡駅前通り１４－２１</t>
    <rPh sb="0" eb="3">
      <t>モリオカシ</t>
    </rPh>
    <rPh sb="3" eb="6">
      <t>モリオカエキ</t>
    </rPh>
    <rPh sb="6" eb="7">
      <t>マエ</t>
    </rPh>
    <rPh sb="7" eb="8">
      <t>トオ</t>
    </rPh>
    <phoneticPr fontId="2"/>
  </si>
  <si>
    <t>チバ</t>
    <phoneticPr fontId="2"/>
  </si>
  <si>
    <t>カズマ</t>
    <phoneticPr fontId="2"/>
  </si>
  <si>
    <t>CHIBA</t>
  </si>
  <si>
    <t>Kazuma</t>
    <phoneticPr fontId="2"/>
  </si>
  <si>
    <t>北薬大H16</t>
    <rPh sb="0" eb="1">
      <t>キタ</t>
    </rPh>
    <rPh sb="1" eb="2">
      <t>ヤク</t>
    </rPh>
    <rPh sb="2" eb="3">
      <t>ダイ</t>
    </rPh>
    <phoneticPr fontId="2"/>
  </si>
  <si>
    <t>022-0006</t>
    <phoneticPr fontId="2"/>
  </si>
  <si>
    <t>大船渡市立根町字中野４０－６</t>
    <rPh sb="0" eb="4">
      <t>オオフナトシ</t>
    </rPh>
    <rPh sb="4" eb="5">
      <t>タ</t>
    </rPh>
    <rPh sb="5" eb="6">
      <t>ネ</t>
    </rPh>
    <rPh sb="6" eb="7">
      <t>マチ</t>
    </rPh>
    <rPh sb="7" eb="8">
      <t>アザ</t>
    </rPh>
    <rPh sb="8" eb="9">
      <t>ナカ</t>
    </rPh>
    <rPh sb="9" eb="10">
      <t>ノ</t>
    </rPh>
    <phoneticPr fontId="2"/>
  </si>
  <si>
    <t>172</t>
    <phoneticPr fontId="2"/>
  </si>
  <si>
    <t>ｶｽﾞﾔ</t>
    <phoneticPr fontId="2"/>
  </si>
  <si>
    <t>HATAKEYAMA</t>
    <phoneticPr fontId="2"/>
  </si>
  <si>
    <t>Kazuya</t>
    <phoneticPr fontId="2"/>
  </si>
  <si>
    <t>岩手医大H26</t>
    <rPh sb="0" eb="2">
      <t>イワテ</t>
    </rPh>
    <rPh sb="2" eb="4">
      <t>イダイ</t>
    </rPh>
    <phoneticPr fontId="2"/>
  </si>
  <si>
    <t>盛岡市名須川町２７－４２</t>
    <rPh sb="0" eb="3">
      <t>モリオカシ</t>
    </rPh>
    <rPh sb="3" eb="7">
      <t>ナスカワチョウ</t>
    </rPh>
    <rPh sb="5" eb="7">
      <t>カワマチ</t>
    </rPh>
    <phoneticPr fontId="2"/>
  </si>
  <si>
    <t>H26卒　３年未満(削除)</t>
    <rPh sb="3" eb="4">
      <t>ソツ</t>
    </rPh>
    <rPh sb="6" eb="7">
      <t>ネン</t>
    </rPh>
    <rPh sb="7" eb="9">
      <t>ミマン</t>
    </rPh>
    <rPh sb="10" eb="12">
      <t>サクジョ</t>
    </rPh>
    <phoneticPr fontId="2"/>
  </si>
  <si>
    <t>173</t>
    <phoneticPr fontId="2"/>
  </si>
  <si>
    <t>ナカタ</t>
    <phoneticPr fontId="2"/>
  </si>
  <si>
    <t>ヨシヒト</t>
    <phoneticPr fontId="2"/>
  </si>
  <si>
    <t>NAKATA</t>
  </si>
  <si>
    <t>Yoshihito</t>
    <phoneticPr fontId="2"/>
  </si>
  <si>
    <t>東北薬大H2</t>
    <rPh sb="0" eb="2">
      <t>トウホク</t>
    </rPh>
    <rPh sb="2" eb="3">
      <t>ヤク</t>
    </rPh>
    <rPh sb="3" eb="4">
      <t>ダイ</t>
    </rPh>
    <phoneticPr fontId="2"/>
  </si>
  <si>
    <t>釜石市中妻町１－２０－２３</t>
    <rPh sb="0" eb="3">
      <t>カマイシシ</t>
    </rPh>
    <rPh sb="3" eb="5">
      <t>ナカツマ</t>
    </rPh>
    <rPh sb="5" eb="6">
      <t>マチ</t>
    </rPh>
    <phoneticPr fontId="2"/>
  </si>
  <si>
    <t>174</t>
    <phoneticPr fontId="2"/>
  </si>
  <si>
    <t>Junko</t>
    <phoneticPr fontId="2"/>
  </si>
  <si>
    <t>昭和薬大S48</t>
    <rPh sb="0" eb="2">
      <t>ショウワ</t>
    </rPh>
    <rPh sb="2" eb="3">
      <t>ヤク</t>
    </rPh>
    <rPh sb="3" eb="4">
      <t>ダイ</t>
    </rPh>
    <phoneticPr fontId="2"/>
  </si>
  <si>
    <t>盛岡市天神町１１－４</t>
    <rPh sb="0" eb="3">
      <t>モリオカシ</t>
    </rPh>
    <rPh sb="3" eb="5">
      <t>テンジン</t>
    </rPh>
    <rPh sb="5" eb="6">
      <t>マチ</t>
    </rPh>
    <phoneticPr fontId="2"/>
  </si>
  <si>
    <t>カメイ</t>
    <phoneticPr fontId="2"/>
  </si>
  <si>
    <t>KAMEI</t>
    <phoneticPr fontId="2"/>
  </si>
  <si>
    <t>東北薬大S62</t>
    <rPh sb="0" eb="2">
      <t>トウホク</t>
    </rPh>
    <rPh sb="2" eb="3">
      <t>ヤク</t>
    </rPh>
    <rPh sb="3" eb="4">
      <t>ダイ</t>
    </rPh>
    <phoneticPr fontId="2"/>
  </si>
  <si>
    <t>北上市大通り２－３９６</t>
    <rPh sb="0" eb="3">
      <t>キタカミシ</t>
    </rPh>
    <rPh sb="3" eb="4">
      <t>オオ</t>
    </rPh>
    <rPh sb="4" eb="5">
      <t>トオ</t>
    </rPh>
    <phoneticPr fontId="2"/>
  </si>
  <si>
    <t>ヤギ</t>
    <phoneticPr fontId="2"/>
  </si>
  <si>
    <t>YAGI</t>
  </si>
  <si>
    <t>東北薬大H19</t>
    <rPh sb="0" eb="2">
      <t>トウホク</t>
    </rPh>
    <rPh sb="2" eb="3">
      <t>ヤク</t>
    </rPh>
    <rPh sb="3" eb="4">
      <t>ダイ</t>
    </rPh>
    <phoneticPr fontId="2"/>
  </si>
  <si>
    <t>釜石市小佐野町４－２－４５</t>
    <rPh sb="0" eb="3">
      <t>カマイシシ</t>
    </rPh>
    <rPh sb="3" eb="4">
      <t>コ</t>
    </rPh>
    <rPh sb="4" eb="6">
      <t>サノ</t>
    </rPh>
    <rPh sb="6" eb="7">
      <t>マチ</t>
    </rPh>
    <phoneticPr fontId="2"/>
  </si>
  <si>
    <t>177</t>
    <phoneticPr fontId="2"/>
  </si>
  <si>
    <t>オオムカイ</t>
    <phoneticPr fontId="2"/>
  </si>
  <si>
    <t>OMUKAI</t>
  </si>
  <si>
    <t>東北薬大H5</t>
    <rPh sb="0" eb="2">
      <t>トウホク</t>
    </rPh>
    <rPh sb="2" eb="3">
      <t>ヤク</t>
    </rPh>
    <rPh sb="3" eb="4">
      <t>ダイ</t>
    </rPh>
    <phoneticPr fontId="2"/>
  </si>
  <si>
    <t>024-0071</t>
    <phoneticPr fontId="2"/>
  </si>
  <si>
    <t>北上市上江釣子１６－１５１－１</t>
    <rPh sb="0" eb="3">
      <t>キタカミシ</t>
    </rPh>
    <rPh sb="3" eb="4">
      <t>ウエ</t>
    </rPh>
    <rPh sb="4" eb="7">
      <t>エヅリコ</t>
    </rPh>
    <phoneticPr fontId="2"/>
  </si>
  <si>
    <t>東日本S60</t>
    <rPh sb="0" eb="1">
      <t>ヒガシ</t>
    </rPh>
    <rPh sb="1" eb="3">
      <t>ニホン</t>
    </rPh>
    <phoneticPr fontId="2"/>
  </si>
  <si>
    <t>028-3615</t>
    <phoneticPr fontId="2"/>
  </si>
  <si>
    <t>矢巾町南矢幅９－１９５</t>
    <rPh sb="0" eb="2">
      <t>ヤハバ</t>
    </rPh>
    <rPh sb="2" eb="3">
      <t>マチ</t>
    </rPh>
    <rPh sb="3" eb="4">
      <t>ミナミ</t>
    </rPh>
    <rPh sb="4" eb="6">
      <t>ヤハバ</t>
    </rPh>
    <phoneticPr fontId="2"/>
  </si>
  <si>
    <t>179</t>
    <phoneticPr fontId="2"/>
  </si>
  <si>
    <t>シミズカワ</t>
    <phoneticPr fontId="2"/>
  </si>
  <si>
    <t>ヤマト</t>
    <phoneticPr fontId="2"/>
  </si>
  <si>
    <t>SHIMIZUKAWA</t>
  </si>
  <si>
    <t>Yamato</t>
    <phoneticPr fontId="2"/>
  </si>
  <si>
    <t>帝京大H16</t>
    <rPh sb="0" eb="3">
      <t>テイキョウダイ</t>
    </rPh>
    <phoneticPr fontId="2"/>
  </si>
  <si>
    <t>027-0025</t>
    <phoneticPr fontId="2"/>
  </si>
  <si>
    <t>宮古市実田２－５－９</t>
    <rPh sb="0" eb="3">
      <t>ミヤコシ</t>
    </rPh>
    <rPh sb="3" eb="4">
      <t>ジツ</t>
    </rPh>
    <rPh sb="4" eb="5">
      <t>タ</t>
    </rPh>
    <phoneticPr fontId="2"/>
  </si>
  <si>
    <t>180</t>
    <phoneticPr fontId="2"/>
  </si>
  <si>
    <t>伊藤　和朗</t>
    <rPh sb="0" eb="2">
      <t>イトウ</t>
    </rPh>
    <rPh sb="3" eb="5">
      <t>カズロウ</t>
    </rPh>
    <phoneticPr fontId="2"/>
  </si>
  <si>
    <t>カズロウ</t>
    <phoneticPr fontId="2"/>
  </si>
  <si>
    <t>Kazurou</t>
    <phoneticPr fontId="2"/>
  </si>
  <si>
    <t>東北薬大S52</t>
    <rPh sb="0" eb="2">
      <t>トウホク</t>
    </rPh>
    <rPh sb="2" eb="3">
      <t>ヤク</t>
    </rPh>
    <rPh sb="3" eb="4">
      <t>ダイ</t>
    </rPh>
    <phoneticPr fontId="2"/>
  </si>
  <si>
    <t>025-0073</t>
    <phoneticPr fontId="2"/>
  </si>
  <si>
    <t>花巻市一日市１－１６</t>
    <rPh sb="0" eb="3">
      <t>ハナマキシ</t>
    </rPh>
    <rPh sb="3" eb="5">
      <t>イチニチ</t>
    </rPh>
    <rPh sb="5" eb="6">
      <t>シ</t>
    </rPh>
    <phoneticPr fontId="2"/>
  </si>
  <si>
    <t>181</t>
    <phoneticPr fontId="2"/>
  </si>
  <si>
    <t>ユカリ</t>
    <phoneticPr fontId="2"/>
  </si>
  <si>
    <t>Yukari</t>
    <phoneticPr fontId="2"/>
  </si>
  <si>
    <t>北上市本通り１－５－４</t>
    <rPh sb="0" eb="3">
      <t>キタカミシ</t>
    </rPh>
    <rPh sb="3" eb="5">
      <t>ホンドオ</t>
    </rPh>
    <phoneticPr fontId="2"/>
  </si>
  <si>
    <t>CD</t>
    <phoneticPr fontId="2"/>
  </si>
  <si>
    <t>ﾛｰﾏ字姓</t>
    <rPh sb="3" eb="4">
      <t>ジ</t>
    </rPh>
    <rPh sb="4" eb="5">
      <t>セイ</t>
    </rPh>
    <phoneticPr fontId="2"/>
  </si>
  <si>
    <t>ﾛｰﾏ字名</t>
  </si>
  <si>
    <t>申請済</t>
    <phoneticPr fontId="2"/>
  </si>
  <si>
    <t>136</t>
    <phoneticPr fontId="2"/>
  </si>
  <si>
    <t>申請済</t>
    <phoneticPr fontId="2"/>
  </si>
  <si>
    <t>137</t>
    <phoneticPr fontId="2"/>
  </si>
  <si>
    <t>ホンドホウ</t>
    <phoneticPr fontId="2"/>
  </si>
  <si>
    <t>ハルミ</t>
    <phoneticPr fontId="2"/>
  </si>
  <si>
    <t>Harumi</t>
    <phoneticPr fontId="2"/>
  </si>
  <si>
    <t>申請済</t>
    <phoneticPr fontId="2"/>
  </si>
  <si>
    <t>フクモリタ</t>
    <phoneticPr fontId="2"/>
  </si>
  <si>
    <t>アラタ</t>
    <phoneticPr fontId="2"/>
  </si>
  <si>
    <t>Arata</t>
    <phoneticPr fontId="2"/>
  </si>
  <si>
    <t>申請済</t>
    <phoneticPr fontId="2"/>
  </si>
  <si>
    <t>139</t>
    <phoneticPr fontId="2"/>
  </si>
  <si>
    <t>140</t>
    <phoneticPr fontId="2"/>
  </si>
  <si>
    <t>ワカヤマ</t>
    <phoneticPr fontId="2"/>
  </si>
  <si>
    <t>トシオ</t>
    <phoneticPr fontId="2"/>
  </si>
  <si>
    <t>Toshio</t>
    <phoneticPr fontId="2"/>
  </si>
  <si>
    <t>142</t>
    <phoneticPr fontId="2"/>
  </si>
  <si>
    <t>申請済</t>
    <phoneticPr fontId="2"/>
  </si>
  <si>
    <t>143</t>
    <phoneticPr fontId="2"/>
  </si>
  <si>
    <t>ニシノ</t>
    <phoneticPr fontId="2"/>
  </si>
  <si>
    <t>ユタカ</t>
    <phoneticPr fontId="2"/>
  </si>
  <si>
    <t>Yutaka</t>
    <phoneticPr fontId="2"/>
  </si>
  <si>
    <t>カワムラ</t>
    <phoneticPr fontId="2"/>
  </si>
  <si>
    <t>セイコ</t>
    <phoneticPr fontId="2"/>
  </si>
  <si>
    <t>Seiko</t>
    <phoneticPr fontId="2"/>
  </si>
  <si>
    <t>シブタニ</t>
    <phoneticPr fontId="2"/>
  </si>
  <si>
    <t>ミホコ</t>
    <phoneticPr fontId="2"/>
  </si>
  <si>
    <t>Mihoko</t>
    <phoneticPr fontId="2"/>
  </si>
  <si>
    <t>ウチダテ</t>
    <phoneticPr fontId="2"/>
  </si>
  <si>
    <t>シンヤ</t>
    <phoneticPr fontId="2"/>
  </si>
  <si>
    <t>Shinya</t>
    <phoneticPr fontId="2"/>
  </si>
  <si>
    <t>147</t>
    <phoneticPr fontId="2"/>
  </si>
  <si>
    <t>コバヤシ</t>
    <phoneticPr fontId="2"/>
  </si>
  <si>
    <t>マサキ</t>
    <phoneticPr fontId="2"/>
  </si>
  <si>
    <t>Masaki</t>
    <phoneticPr fontId="2"/>
  </si>
  <si>
    <t>149</t>
    <phoneticPr fontId="2"/>
  </si>
  <si>
    <t>オバラ</t>
    <phoneticPr fontId="2"/>
  </si>
  <si>
    <t>ケイコ</t>
    <phoneticPr fontId="2"/>
  </si>
  <si>
    <t>Keiko</t>
    <phoneticPr fontId="2"/>
  </si>
  <si>
    <t>申請済</t>
    <phoneticPr fontId="2"/>
  </si>
  <si>
    <t>150</t>
    <phoneticPr fontId="2"/>
  </si>
  <si>
    <t>スガワラ</t>
    <phoneticPr fontId="2"/>
  </si>
  <si>
    <t>アヤ</t>
    <phoneticPr fontId="2"/>
  </si>
  <si>
    <t>Aya</t>
    <phoneticPr fontId="2"/>
  </si>
  <si>
    <t>151</t>
    <phoneticPr fontId="2"/>
  </si>
  <si>
    <t>152</t>
    <phoneticPr fontId="2"/>
  </si>
  <si>
    <t>153</t>
    <phoneticPr fontId="2"/>
  </si>
  <si>
    <t>ウエムラ</t>
    <phoneticPr fontId="2"/>
  </si>
  <si>
    <t>アキオ</t>
    <phoneticPr fontId="2"/>
  </si>
  <si>
    <t>Akio</t>
    <phoneticPr fontId="2"/>
  </si>
  <si>
    <t>スガサワ</t>
    <phoneticPr fontId="4"/>
  </si>
  <si>
    <t>カナ</t>
    <phoneticPr fontId="2"/>
  </si>
  <si>
    <t>Kana</t>
    <phoneticPr fontId="2"/>
  </si>
  <si>
    <t>キクチ</t>
    <phoneticPr fontId="2"/>
  </si>
  <si>
    <t>ユキコ</t>
    <phoneticPr fontId="2"/>
  </si>
  <si>
    <t>Yukiko</t>
    <phoneticPr fontId="2"/>
  </si>
  <si>
    <t>156</t>
    <phoneticPr fontId="2"/>
  </si>
  <si>
    <t>トオヤマ</t>
    <phoneticPr fontId="2"/>
  </si>
  <si>
    <t>アキヒロ</t>
    <phoneticPr fontId="2"/>
  </si>
  <si>
    <t>Akihiro</t>
    <phoneticPr fontId="2"/>
  </si>
  <si>
    <t>157</t>
    <phoneticPr fontId="2"/>
  </si>
  <si>
    <t>158</t>
    <phoneticPr fontId="2"/>
  </si>
  <si>
    <t>キムラ</t>
    <phoneticPr fontId="2"/>
  </si>
  <si>
    <t>テツロウ</t>
    <phoneticPr fontId="2"/>
  </si>
  <si>
    <t>Tetsuro</t>
    <phoneticPr fontId="2"/>
  </si>
  <si>
    <t>159</t>
    <phoneticPr fontId="2"/>
  </si>
  <si>
    <t>160</t>
    <phoneticPr fontId="2"/>
  </si>
  <si>
    <t>ヒラヤマ</t>
    <phoneticPr fontId="2"/>
  </si>
  <si>
    <t>トモヒロ</t>
    <phoneticPr fontId="2"/>
  </si>
  <si>
    <t>Tomohiro</t>
    <phoneticPr fontId="2"/>
  </si>
  <si>
    <t>161</t>
    <phoneticPr fontId="2"/>
  </si>
  <si>
    <t>162</t>
    <phoneticPr fontId="2"/>
  </si>
  <si>
    <t>ヨツクラ</t>
    <phoneticPr fontId="2"/>
  </si>
  <si>
    <t>アキコ</t>
    <phoneticPr fontId="2"/>
  </si>
  <si>
    <t>Akiko</t>
    <phoneticPr fontId="2"/>
  </si>
  <si>
    <t>163</t>
    <phoneticPr fontId="2"/>
  </si>
  <si>
    <t>164</t>
    <phoneticPr fontId="2"/>
  </si>
  <si>
    <t>スズキ</t>
    <phoneticPr fontId="2"/>
  </si>
  <si>
    <t>ヒロタカ</t>
    <phoneticPr fontId="2"/>
  </si>
  <si>
    <t>Hirotaka</t>
    <phoneticPr fontId="2"/>
  </si>
  <si>
    <t>165</t>
    <phoneticPr fontId="2"/>
  </si>
  <si>
    <t>サカモト</t>
    <phoneticPr fontId="2"/>
  </si>
  <si>
    <t>ヒデキ</t>
    <phoneticPr fontId="2"/>
  </si>
  <si>
    <t>Hideki</t>
    <phoneticPr fontId="2"/>
  </si>
  <si>
    <t>166</t>
    <phoneticPr fontId="2"/>
  </si>
  <si>
    <t>167</t>
    <phoneticPr fontId="2"/>
  </si>
  <si>
    <t>オヤマダ</t>
    <phoneticPr fontId="2"/>
  </si>
  <si>
    <t>タカユキ</t>
    <phoneticPr fontId="2"/>
  </si>
  <si>
    <t>Takayuki</t>
    <phoneticPr fontId="2"/>
  </si>
  <si>
    <t>ドイ</t>
    <phoneticPr fontId="2"/>
  </si>
  <si>
    <t>テイコ</t>
    <phoneticPr fontId="2"/>
  </si>
  <si>
    <t>Teiko</t>
    <phoneticPr fontId="2"/>
  </si>
  <si>
    <t>ハタザワ</t>
    <phoneticPr fontId="2"/>
  </si>
  <si>
    <t>ジュンイチ</t>
    <phoneticPr fontId="2"/>
  </si>
  <si>
    <t>Junichi</t>
    <phoneticPr fontId="2"/>
  </si>
  <si>
    <t>170</t>
    <phoneticPr fontId="2"/>
  </si>
  <si>
    <t>ナカダテ</t>
    <phoneticPr fontId="2"/>
  </si>
  <si>
    <t>キエコ</t>
    <phoneticPr fontId="2"/>
  </si>
  <si>
    <t>NAKADATE</t>
    <phoneticPr fontId="2"/>
  </si>
  <si>
    <t>Kieko</t>
    <phoneticPr fontId="2"/>
  </si>
  <si>
    <t>削除</t>
    <rPh sb="0" eb="2">
      <t>サクジョ</t>
    </rPh>
    <phoneticPr fontId="2"/>
  </si>
  <si>
    <t>ｶｽﾞﾔ</t>
    <phoneticPr fontId="2"/>
  </si>
  <si>
    <t>HATAKEYAMA</t>
    <phoneticPr fontId="2"/>
  </si>
  <si>
    <t>Kazuya</t>
    <phoneticPr fontId="2"/>
  </si>
  <si>
    <t>173</t>
    <phoneticPr fontId="2"/>
  </si>
  <si>
    <t>ナカタ</t>
    <phoneticPr fontId="2"/>
  </si>
  <si>
    <t>ヨシヒト</t>
    <phoneticPr fontId="2"/>
  </si>
  <si>
    <t>Yoshihito</t>
    <phoneticPr fontId="2"/>
  </si>
  <si>
    <t>174</t>
    <phoneticPr fontId="2"/>
  </si>
  <si>
    <t>ヨシダ</t>
    <phoneticPr fontId="2"/>
  </si>
  <si>
    <t>ジュンコ</t>
    <phoneticPr fontId="2"/>
  </si>
  <si>
    <t>Junko</t>
    <phoneticPr fontId="2"/>
  </si>
  <si>
    <t>カメイ</t>
    <phoneticPr fontId="2"/>
  </si>
  <si>
    <t>リカ</t>
    <phoneticPr fontId="2"/>
  </si>
  <si>
    <t>KAMEI</t>
  </si>
  <si>
    <t>Rika</t>
    <phoneticPr fontId="2"/>
  </si>
  <si>
    <t>ヤギ</t>
    <phoneticPr fontId="2"/>
  </si>
  <si>
    <t>アキオ</t>
    <phoneticPr fontId="2"/>
  </si>
  <si>
    <t>Akio</t>
    <phoneticPr fontId="2"/>
  </si>
  <si>
    <t>177</t>
    <phoneticPr fontId="2"/>
  </si>
  <si>
    <t>オオムカイ</t>
    <phoneticPr fontId="2"/>
  </si>
  <si>
    <t>OOMUKAI</t>
    <phoneticPr fontId="2"/>
  </si>
  <si>
    <t>タムラ</t>
    <phoneticPr fontId="2"/>
  </si>
  <si>
    <t>ジュンコ</t>
    <phoneticPr fontId="2"/>
  </si>
  <si>
    <t>Junko</t>
    <phoneticPr fontId="2"/>
  </si>
  <si>
    <t>179</t>
    <phoneticPr fontId="2"/>
  </si>
  <si>
    <t>180</t>
    <phoneticPr fontId="2"/>
  </si>
  <si>
    <t>イトウ</t>
    <phoneticPr fontId="2"/>
  </si>
  <si>
    <t>カズロウ</t>
    <phoneticPr fontId="2"/>
  </si>
  <si>
    <t>ITO</t>
    <phoneticPr fontId="2"/>
  </si>
  <si>
    <t>Kazurou</t>
    <phoneticPr fontId="2"/>
  </si>
  <si>
    <t>181</t>
    <phoneticPr fontId="2"/>
  </si>
  <si>
    <t>イトウ</t>
    <phoneticPr fontId="2"/>
  </si>
  <si>
    <t>ユカリ</t>
    <phoneticPr fontId="2"/>
  </si>
  <si>
    <t>Yukari</t>
    <phoneticPr fontId="2"/>
  </si>
  <si>
    <t>CD</t>
    <phoneticPr fontId="2"/>
  </si>
  <si>
    <t>申請中</t>
    <rPh sb="0" eb="2">
      <t>シンセイ</t>
    </rPh>
    <rPh sb="2" eb="3">
      <t>ナカ</t>
    </rPh>
    <phoneticPr fontId="2"/>
  </si>
  <si>
    <t>アンラク</t>
    <phoneticPr fontId="2"/>
  </si>
  <si>
    <t>サキ</t>
    <phoneticPr fontId="2"/>
  </si>
  <si>
    <t>ANRAKU</t>
  </si>
  <si>
    <t>Saki</t>
    <phoneticPr fontId="2"/>
  </si>
  <si>
    <t>カドワキ</t>
    <phoneticPr fontId="2"/>
  </si>
  <si>
    <t>ヒロム</t>
    <phoneticPr fontId="2"/>
  </si>
  <si>
    <t>KADOWAKI</t>
  </si>
  <si>
    <t>Hiromu</t>
    <phoneticPr fontId="2"/>
  </si>
  <si>
    <t>コジマ</t>
    <phoneticPr fontId="2"/>
  </si>
  <si>
    <t>ショウイチ</t>
    <phoneticPr fontId="2"/>
  </si>
  <si>
    <t>KOJIMA</t>
  </si>
  <si>
    <t>Shoichi</t>
    <phoneticPr fontId="2"/>
  </si>
  <si>
    <t>サカモト</t>
    <phoneticPr fontId="2"/>
  </si>
  <si>
    <t>ケンタロウ</t>
    <phoneticPr fontId="2"/>
  </si>
  <si>
    <t>Kentaro</t>
    <phoneticPr fontId="2"/>
  </si>
  <si>
    <t>シラトリ</t>
    <phoneticPr fontId="2"/>
  </si>
  <si>
    <t>ユカ</t>
    <phoneticPr fontId="2"/>
  </si>
  <si>
    <t>SHIRATORI</t>
  </si>
  <si>
    <t>Yuka</t>
    <phoneticPr fontId="2"/>
  </si>
  <si>
    <t>タケダ</t>
    <phoneticPr fontId="2"/>
  </si>
  <si>
    <t>シュンスケ</t>
    <phoneticPr fontId="2"/>
  </si>
  <si>
    <t>TAKEDA</t>
  </si>
  <si>
    <t>Shunsuke</t>
    <phoneticPr fontId="2"/>
  </si>
  <si>
    <t>フジタ</t>
    <phoneticPr fontId="2"/>
  </si>
  <si>
    <t>ヨシカツ</t>
    <phoneticPr fontId="2"/>
  </si>
  <si>
    <t>Yoshikatsu</t>
    <phoneticPr fontId="2"/>
  </si>
  <si>
    <t>アカイケ</t>
    <phoneticPr fontId="2"/>
  </si>
  <si>
    <t>AKAIKE</t>
  </si>
  <si>
    <t>イチカワ</t>
    <phoneticPr fontId="2"/>
  </si>
  <si>
    <t>マサズミ</t>
    <phoneticPr fontId="2"/>
  </si>
  <si>
    <t>ICHIKAWA</t>
  </si>
  <si>
    <t>Masazumi</t>
    <phoneticPr fontId="2"/>
  </si>
  <si>
    <t>イチハラ</t>
    <phoneticPr fontId="2"/>
  </si>
  <si>
    <t>ヒカル</t>
    <phoneticPr fontId="2"/>
  </si>
  <si>
    <t>ICHIHARA</t>
  </si>
  <si>
    <t>Hikaru</t>
    <phoneticPr fontId="2"/>
  </si>
  <si>
    <t>イリエ</t>
    <phoneticPr fontId="2"/>
  </si>
  <si>
    <t>カズヒロ</t>
    <phoneticPr fontId="2"/>
  </si>
  <si>
    <t>IRIE</t>
  </si>
  <si>
    <t>Kazuhiro</t>
    <phoneticPr fontId="2"/>
  </si>
  <si>
    <t>カクタ</t>
    <phoneticPr fontId="2"/>
  </si>
  <si>
    <t>マスミ</t>
    <phoneticPr fontId="2"/>
  </si>
  <si>
    <t>KAKUTA</t>
  </si>
  <si>
    <t>Masumi</t>
    <phoneticPr fontId="2"/>
  </si>
  <si>
    <t>クマガイ</t>
    <phoneticPr fontId="2"/>
  </si>
  <si>
    <t>ユウスケ</t>
    <phoneticPr fontId="2"/>
  </si>
  <si>
    <t>Yusuke</t>
    <phoneticPr fontId="2"/>
  </si>
  <si>
    <t>ナゴヤ</t>
    <phoneticPr fontId="2"/>
  </si>
  <si>
    <t>アカネ</t>
    <phoneticPr fontId="2"/>
  </si>
  <si>
    <t>NAGOYA</t>
  </si>
  <si>
    <t>Akane</t>
    <phoneticPr fontId="2"/>
  </si>
  <si>
    <t>フルダテ</t>
    <phoneticPr fontId="2"/>
  </si>
  <si>
    <t>ミキ</t>
    <phoneticPr fontId="2"/>
  </si>
  <si>
    <t>Miki</t>
    <phoneticPr fontId="2"/>
  </si>
  <si>
    <t>マヤマ</t>
    <phoneticPr fontId="4"/>
  </si>
  <si>
    <t>チエコ</t>
    <phoneticPr fontId="2"/>
  </si>
  <si>
    <t>MAYAMA</t>
  </si>
  <si>
    <t>Chieko</t>
    <phoneticPr fontId="2"/>
  </si>
  <si>
    <t>アイカワ</t>
    <phoneticPr fontId="4"/>
  </si>
  <si>
    <t>ムツコ</t>
    <phoneticPr fontId="2"/>
  </si>
  <si>
    <t>AIKAWA</t>
  </si>
  <si>
    <t>Mutsuko</t>
    <phoneticPr fontId="2"/>
  </si>
  <si>
    <t>アベ</t>
    <phoneticPr fontId="2"/>
  </si>
  <si>
    <t>タクヤ</t>
    <phoneticPr fontId="2"/>
  </si>
  <si>
    <t>Takuya</t>
    <phoneticPr fontId="2"/>
  </si>
  <si>
    <t>エビサワ</t>
    <phoneticPr fontId="4"/>
  </si>
  <si>
    <t>ショウタ</t>
    <phoneticPr fontId="2"/>
  </si>
  <si>
    <t>EBISAWA</t>
  </si>
  <si>
    <t>Shota</t>
    <phoneticPr fontId="2"/>
  </si>
  <si>
    <t>エンドウ</t>
    <phoneticPr fontId="2"/>
  </si>
  <si>
    <t>ENDO</t>
  </si>
  <si>
    <t>オイカワ</t>
    <phoneticPr fontId="2"/>
  </si>
  <si>
    <t>シズコ</t>
    <phoneticPr fontId="2"/>
  </si>
  <si>
    <t>Shizuko</t>
    <phoneticPr fontId="2"/>
  </si>
  <si>
    <t>オイカワ</t>
    <phoneticPr fontId="2"/>
  </si>
  <si>
    <t>チハル</t>
    <phoneticPr fontId="2"/>
  </si>
  <si>
    <t>Chiharu</t>
    <phoneticPr fontId="2"/>
  </si>
  <si>
    <t>中田ー薬局上中島店</t>
    <rPh sb="0" eb="2">
      <t>ナカタ</t>
    </rPh>
    <rPh sb="3" eb="5">
      <t>ヤッキョク</t>
    </rPh>
    <rPh sb="5" eb="6">
      <t>ウエ</t>
    </rPh>
    <rPh sb="6" eb="8">
      <t>ナカシマ</t>
    </rPh>
    <rPh sb="8" eb="9">
      <t>テン</t>
    </rPh>
    <phoneticPr fontId="2"/>
  </si>
  <si>
    <t>オオタシロ</t>
    <phoneticPr fontId="4"/>
  </si>
  <si>
    <t>スミエ</t>
    <phoneticPr fontId="2"/>
  </si>
  <si>
    <t>OTASHIRO</t>
  </si>
  <si>
    <t>Sumie</t>
    <phoneticPr fontId="2"/>
  </si>
  <si>
    <t>オオヒラ</t>
    <phoneticPr fontId="2"/>
  </si>
  <si>
    <t>ナオコ</t>
    <phoneticPr fontId="2"/>
  </si>
  <si>
    <t>OHIRA</t>
  </si>
  <si>
    <t>Naoko</t>
    <phoneticPr fontId="2"/>
  </si>
  <si>
    <t>オガサワラ</t>
    <phoneticPr fontId="2"/>
  </si>
  <si>
    <t>OGASAWARA</t>
  </si>
  <si>
    <t>オトキダ</t>
    <phoneticPr fontId="2"/>
  </si>
  <si>
    <t>ナオコ</t>
    <phoneticPr fontId="2"/>
  </si>
  <si>
    <t>OTOKIDA</t>
  </si>
  <si>
    <t>Naoko</t>
    <phoneticPr fontId="2"/>
  </si>
  <si>
    <t>オノデラ</t>
    <phoneticPr fontId="2"/>
  </si>
  <si>
    <t>ユタカ</t>
    <phoneticPr fontId="2"/>
  </si>
  <si>
    <t>Yutaka</t>
    <phoneticPr fontId="2"/>
  </si>
  <si>
    <t>カジヤマ</t>
    <phoneticPr fontId="2"/>
  </si>
  <si>
    <t>エツコ</t>
    <phoneticPr fontId="2"/>
  </si>
  <si>
    <t>KAJIYAMA</t>
  </si>
  <si>
    <t>Etsuko</t>
    <phoneticPr fontId="2"/>
  </si>
  <si>
    <t>カノト</t>
    <phoneticPr fontId="2"/>
  </si>
  <si>
    <t>ユミコ</t>
    <phoneticPr fontId="2"/>
  </si>
  <si>
    <t>KANOTO</t>
  </si>
  <si>
    <t>Yumiko</t>
    <phoneticPr fontId="2"/>
  </si>
  <si>
    <t>カマダ</t>
    <phoneticPr fontId="2"/>
  </si>
  <si>
    <t>アキコ</t>
    <phoneticPr fontId="2"/>
  </si>
  <si>
    <t>Akiko</t>
    <phoneticPr fontId="2"/>
  </si>
  <si>
    <t>キカワダ</t>
    <phoneticPr fontId="2"/>
  </si>
  <si>
    <t>KIKAWADA</t>
  </si>
  <si>
    <t>キカワダ</t>
    <phoneticPr fontId="2"/>
  </si>
  <si>
    <t>タカコ</t>
    <phoneticPr fontId="2"/>
  </si>
  <si>
    <t>Takako</t>
    <phoneticPr fontId="2"/>
  </si>
  <si>
    <t>キムラ</t>
    <phoneticPr fontId="2"/>
  </si>
  <si>
    <t>タクヤ</t>
    <phoneticPr fontId="2"/>
  </si>
  <si>
    <t>Takuya</t>
    <phoneticPr fontId="2"/>
  </si>
  <si>
    <t>クズマキ</t>
    <phoneticPr fontId="2"/>
  </si>
  <si>
    <t>ヒデカズ</t>
    <phoneticPr fontId="2"/>
  </si>
  <si>
    <t>KUZUMAKI</t>
  </si>
  <si>
    <t>Hidekazu</t>
    <phoneticPr fontId="2"/>
  </si>
  <si>
    <t>ツヨシ</t>
    <phoneticPr fontId="2"/>
  </si>
  <si>
    <t>Tsuyoshi</t>
    <phoneticPr fontId="2"/>
  </si>
  <si>
    <t>コサカ</t>
    <phoneticPr fontId="2"/>
  </si>
  <si>
    <t>マサアキ</t>
    <phoneticPr fontId="2"/>
  </si>
  <si>
    <t>KOSAKA</t>
  </si>
  <si>
    <t>Masaaki</t>
    <phoneticPr fontId="2"/>
  </si>
  <si>
    <t>コダシマ</t>
    <phoneticPr fontId="2"/>
  </si>
  <si>
    <t>ダイガ</t>
    <phoneticPr fontId="2"/>
  </si>
  <si>
    <t>KODASHIMA</t>
  </si>
  <si>
    <t>Daiga</t>
    <phoneticPr fontId="2"/>
  </si>
  <si>
    <t>コンノ</t>
    <phoneticPr fontId="2"/>
  </si>
  <si>
    <t>シンイチ</t>
    <phoneticPr fontId="2"/>
  </si>
  <si>
    <t>KONNO</t>
  </si>
  <si>
    <t>Shinichi</t>
    <phoneticPr fontId="2"/>
  </si>
  <si>
    <t>サイトウ</t>
    <phoneticPr fontId="2"/>
  </si>
  <si>
    <t>マナミ</t>
    <phoneticPr fontId="2"/>
  </si>
  <si>
    <t>Manami</t>
    <phoneticPr fontId="2"/>
  </si>
  <si>
    <t>サカモト</t>
    <phoneticPr fontId="2"/>
  </si>
  <si>
    <t>カズヨシ</t>
    <phoneticPr fontId="2"/>
  </si>
  <si>
    <t>Kazuyoshi</t>
    <phoneticPr fontId="2"/>
  </si>
  <si>
    <t>ササキ</t>
    <phoneticPr fontId="2"/>
  </si>
  <si>
    <t>スグル</t>
    <phoneticPr fontId="2"/>
  </si>
  <si>
    <t>Suguru</t>
    <phoneticPr fontId="2"/>
  </si>
  <si>
    <t>ササキ</t>
    <phoneticPr fontId="2"/>
  </si>
  <si>
    <t>タツヤ</t>
    <phoneticPr fontId="2"/>
  </si>
  <si>
    <t>Tatsuya</t>
    <phoneticPr fontId="2"/>
  </si>
  <si>
    <t>トモコ</t>
    <phoneticPr fontId="2"/>
  </si>
  <si>
    <t>Tomoko</t>
    <phoneticPr fontId="2"/>
  </si>
  <si>
    <t>ササキ</t>
    <phoneticPr fontId="2"/>
  </si>
  <si>
    <t>マキコ</t>
    <phoneticPr fontId="2"/>
  </si>
  <si>
    <t>Makiko</t>
    <phoneticPr fontId="2"/>
  </si>
  <si>
    <t>ダイキ</t>
    <phoneticPr fontId="2"/>
  </si>
  <si>
    <t>Daiki</t>
    <phoneticPr fontId="2"/>
  </si>
  <si>
    <t>スズキ</t>
    <phoneticPr fontId="2"/>
  </si>
  <si>
    <t>タカヒロ</t>
    <phoneticPr fontId="2"/>
  </si>
  <si>
    <t>Takahiro</t>
    <phoneticPr fontId="2"/>
  </si>
  <si>
    <t>タカギ</t>
    <phoneticPr fontId="2"/>
  </si>
  <si>
    <t>ヒサコ</t>
    <phoneticPr fontId="2"/>
  </si>
  <si>
    <t>TAKAGI</t>
  </si>
  <si>
    <t>Hisako</t>
    <phoneticPr fontId="2"/>
  </si>
  <si>
    <t>くすりのタカギ</t>
    <phoneticPr fontId="4"/>
  </si>
  <si>
    <t>タカサゴ</t>
    <phoneticPr fontId="2"/>
  </si>
  <si>
    <t>シュウサク</t>
    <phoneticPr fontId="2"/>
  </si>
  <si>
    <t>TAKASAGO</t>
  </si>
  <si>
    <t>Shusaku</t>
    <phoneticPr fontId="2"/>
  </si>
  <si>
    <t>タカハシ</t>
    <phoneticPr fontId="2"/>
  </si>
  <si>
    <t>メグミ</t>
    <phoneticPr fontId="2"/>
  </si>
  <si>
    <t>Megumi</t>
    <phoneticPr fontId="2"/>
  </si>
  <si>
    <t>チダ</t>
    <phoneticPr fontId="2"/>
  </si>
  <si>
    <t>ユキコ</t>
    <phoneticPr fontId="2"/>
  </si>
  <si>
    <t>CHIDA</t>
  </si>
  <si>
    <t>Yukiko</t>
    <phoneticPr fontId="2"/>
  </si>
  <si>
    <t>ツシマ</t>
    <phoneticPr fontId="2"/>
  </si>
  <si>
    <t>ヤスト</t>
    <phoneticPr fontId="2"/>
  </si>
  <si>
    <t>TSUSHIMA</t>
  </si>
  <si>
    <t>Yasuto</t>
    <phoneticPr fontId="2"/>
  </si>
  <si>
    <t>ナカガミ</t>
    <phoneticPr fontId="2"/>
  </si>
  <si>
    <t>マユミ</t>
    <phoneticPr fontId="2"/>
  </si>
  <si>
    <t>NAKAGAMI</t>
  </si>
  <si>
    <t>Mayumi</t>
    <phoneticPr fontId="2"/>
  </si>
  <si>
    <t>ナカムラ</t>
    <phoneticPr fontId="2"/>
  </si>
  <si>
    <t>チアキ</t>
    <phoneticPr fontId="2"/>
  </si>
  <si>
    <t>NAKAMURA</t>
  </si>
  <si>
    <t>Chiaki</t>
    <phoneticPr fontId="2"/>
  </si>
  <si>
    <t>ニイヤマ</t>
    <phoneticPr fontId="4"/>
  </si>
  <si>
    <t>コウヘイ</t>
    <phoneticPr fontId="2"/>
  </si>
  <si>
    <t>NIIYAMA</t>
  </si>
  <si>
    <t>Kohei</t>
    <phoneticPr fontId="2"/>
  </si>
  <si>
    <t>ノベアシ</t>
    <phoneticPr fontId="2"/>
  </si>
  <si>
    <t>サチヨ</t>
    <phoneticPr fontId="2"/>
  </si>
  <si>
    <t>NOBEASHI</t>
  </si>
  <si>
    <t>Sachiyo</t>
    <phoneticPr fontId="2"/>
  </si>
  <si>
    <t>ヒラノ</t>
    <phoneticPr fontId="2"/>
  </si>
  <si>
    <t>カノ</t>
    <phoneticPr fontId="2"/>
  </si>
  <si>
    <t>HIRANO</t>
  </si>
  <si>
    <t>Kano</t>
    <phoneticPr fontId="2"/>
  </si>
  <si>
    <t>ヒロタ</t>
    <phoneticPr fontId="2"/>
  </si>
  <si>
    <t>コウコ</t>
    <phoneticPr fontId="2"/>
  </si>
  <si>
    <t>HIROTA</t>
  </si>
  <si>
    <t>Koko</t>
    <phoneticPr fontId="2"/>
  </si>
  <si>
    <t>フクシ</t>
    <phoneticPr fontId="2"/>
  </si>
  <si>
    <t>メグミ</t>
    <phoneticPr fontId="2"/>
  </si>
  <si>
    <t>FUKUSHI</t>
  </si>
  <si>
    <t>Megumi</t>
    <phoneticPr fontId="2"/>
  </si>
  <si>
    <t>2012.4</t>
    <phoneticPr fontId="2"/>
  </si>
  <si>
    <t>フクシマ</t>
    <phoneticPr fontId="2"/>
  </si>
  <si>
    <t>マミ</t>
    <phoneticPr fontId="2"/>
  </si>
  <si>
    <t>FUKUSHIMA</t>
  </si>
  <si>
    <t>Mami</t>
    <phoneticPr fontId="2"/>
  </si>
  <si>
    <t>フジヌマ</t>
    <phoneticPr fontId="2"/>
  </si>
  <si>
    <t>エツコ</t>
    <phoneticPr fontId="2"/>
  </si>
  <si>
    <t>FUJINUMA</t>
  </si>
  <si>
    <t>Etsuko</t>
    <phoneticPr fontId="2"/>
  </si>
  <si>
    <t>フジワラ</t>
    <phoneticPr fontId="2"/>
  </si>
  <si>
    <t>ハルカ</t>
    <phoneticPr fontId="2"/>
  </si>
  <si>
    <t>FUJIWARA</t>
  </si>
  <si>
    <t>Haruka</t>
    <phoneticPr fontId="2"/>
  </si>
  <si>
    <t>マキ</t>
    <phoneticPr fontId="2"/>
  </si>
  <si>
    <t>モモコ</t>
    <phoneticPr fontId="2"/>
  </si>
  <si>
    <t>MAKI</t>
  </si>
  <si>
    <t>Momoko</t>
    <phoneticPr fontId="2"/>
  </si>
  <si>
    <t>マツダ</t>
    <phoneticPr fontId="2"/>
  </si>
  <si>
    <t>トシコ</t>
    <phoneticPr fontId="2"/>
  </si>
  <si>
    <t>MATSUDA</t>
  </si>
  <si>
    <t>Toshiko</t>
    <phoneticPr fontId="2"/>
  </si>
  <si>
    <t>ミウラ</t>
    <phoneticPr fontId="2"/>
  </si>
  <si>
    <t>マサキ</t>
    <phoneticPr fontId="2"/>
  </si>
  <si>
    <t>Masaki</t>
    <phoneticPr fontId="2"/>
  </si>
  <si>
    <t>モリ</t>
    <phoneticPr fontId="4"/>
  </si>
  <si>
    <t>サワコ</t>
    <phoneticPr fontId="2"/>
  </si>
  <si>
    <t>Sawako</t>
    <phoneticPr fontId="2"/>
  </si>
  <si>
    <t>モリヤ</t>
    <phoneticPr fontId="2"/>
  </si>
  <si>
    <t>タカミツ</t>
    <phoneticPr fontId="2"/>
  </si>
  <si>
    <t>MORIYA</t>
  </si>
  <si>
    <t>Takamitsu</t>
    <phoneticPr fontId="2"/>
  </si>
  <si>
    <t>ヤスハラ</t>
    <phoneticPr fontId="2"/>
  </si>
  <si>
    <t>タカオ</t>
    <phoneticPr fontId="2"/>
  </si>
  <si>
    <t>YASUHARA</t>
  </si>
  <si>
    <t>Takao</t>
    <phoneticPr fontId="2"/>
  </si>
  <si>
    <t>ヤマグチ</t>
    <phoneticPr fontId="2"/>
  </si>
  <si>
    <t>タダシ</t>
    <phoneticPr fontId="2"/>
  </si>
  <si>
    <t>YAMAGUCHI</t>
  </si>
  <si>
    <t>Tadashi</t>
    <phoneticPr fontId="2"/>
  </si>
  <si>
    <t>タカノリ</t>
    <phoneticPr fontId="2"/>
  </si>
  <si>
    <t>Takanori</t>
    <phoneticPr fontId="2"/>
  </si>
  <si>
    <t>遠野</t>
    <rPh sb="0" eb="2">
      <t>トオノ</t>
    </rPh>
    <phoneticPr fontId="2"/>
  </si>
  <si>
    <t>ｹﾞｰﾄｷｰﾊﾟｰ</t>
    <phoneticPr fontId="2"/>
  </si>
  <si>
    <t>CD</t>
    <phoneticPr fontId="2"/>
  </si>
  <si>
    <t>郵便番号</t>
    <rPh sb="0" eb="2">
      <t>ユウビン</t>
    </rPh>
    <rPh sb="2" eb="4">
      <t>バンゴウ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</si>
  <si>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</si>
  <si>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</si>
  <si>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宛名</t>
    <rPh sb="0" eb="2">
      <t>アテナ</t>
    </rPh>
    <phoneticPr fontId="2"/>
  </si>
  <si>
    <t>050</t>
    <phoneticPr fontId="2"/>
  </si>
  <si>
    <t>オダシマ</t>
    <phoneticPr fontId="2"/>
  </si>
  <si>
    <t>イクコ</t>
    <phoneticPr fontId="2"/>
  </si>
  <si>
    <t>Ikuko</t>
    <phoneticPr fontId="2"/>
  </si>
  <si>
    <t>小田島薬局</t>
  </si>
  <si>
    <t>051</t>
    <phoneticPr fontId="2"/>
  </si>
  <si>
    <t>フジワラ</t>
    <phoneticPr fontId="2"/>
  </si>
  <si>
    <t>ジュンヤ</t>
    <phoneticPr fontId="2"/>
  </si>
  <si>
    <t>FUJII</t>
    <phoneticPr fontId="2"/>
  </si>
  <si>
    <t>Junya</t>
    <phoneticPr fontId="2"/>
  </si>
  <si>
    <t>アヤメ薬局</t>
  </si>
  <si>
    <t>052</t>
    <phoneticPr fontId="2"/>
  </si>
  <si>
    <t>マツハシ</t>
    <phoneticPr fontId="2"/>
  </si>
  <si>
    <t>ショウヘイ</t>
    <phoneticPr fontId="2"/>
  </si>
  <si>
    <t>Shohei</t>
    <phoneticPr fontId="2"/>
  </si>
  <si>
    <t>つくし薬局前沢店</t>
  </si>
  <si>
    <t>岩手県立一戸病院</t>
  </si>
  <si>
    <t>フルダテ</t>
    <phoneticPr fontId="2"/>
  </si>
  <si>
    <t>マチコ</t>
    <phoneticPr fontId="2"/>
  </si>
  <si>
    <t>Machiko</t>
    <phoneticPr fontId="2"/>
  </si>
  <si>
    <t>オーロラ薬局</t>
  </si>
  <si>
    <t>055</t>
    <phoneticPr fontId="2"/>
  </si>
  <si>
    <t>クローバー薬局飯岡店</t>
  </si>
  <si>
    <t>056</t>
    <phoneticPr fontId="2"/>
  </si>
  <si>
    <t>めぐみ薬局</t>
  </si>
  <si>
    <t>057</t>
    <phoneticPr fontId="2"/>
  </si>
  <si>
    <t>宮古調剤薬局</t>
  </si>
  <si>
    <t>アシカワ</t>
    <phoneticPr fontId="4"/>
  </si>
  <si>
    <t>イサオ</t>
    <phoneticPr fontId="2"/>
  </si>
  <si>
    <t>Isao</t>
    <phoneticPr fontId="2"/>
  </si>
  <si>
    <t>銀河薬局北上店</t>
  </si>
  <si>
    <t>キタダ</t>
    <phoneticPr fontId="2"/>
  </si>
  <si>
    <t>カツフミ</t>
    <phoneticPr fontId="2"/>
  </si>
  <si>
    <t>Katsufumi</t>
    <phoneticPr fontId="2"/>
  </si>
  <si>
    <t>たんぽぽ薬局桜城店</t>
  </si>
  <si>
    <t>060</t>
    <phoneticPr fontId="2"/>
  </si>
  <si>
    <t>クイーン薬局</t>
  </si>
  <si>
    <t>061</t>
    <phoneticPr fontId="2"/>
  </si>
  <si>
    <t>タガワ</t>
    <phoneticPr fontId="2"/>
  </si>
  <si>
    <t>メグミ</t>
    <phoneticPr fontId="2"/>
  </si>
  <si>
    <t>Megumi</t>
    <phoneticPr fontId="2"/>
  </si>
  <si>
    <t>白樺薬局</t>
  </si>
  <si>
    <t>ヤスノリ</t>
    <phoneticPr fontId="2"/>
  </si>
  <si>
    <t>Yasunori</t>
    <phoneticPr fontId="2"/>
  </si>
  <si>
    <t>及川薬局</t>
  </si>
  <si>
    <t>063</t>
    <phoneticPr fontId="2"/>
  </si>
  <si>
    <t>みなとや調剤薬局</t>
  </si>
  <si>
    <t>064</t>
    <phoneticPr fontId="2"/>
  </si>
  <si>
    <t>ウジカワ</t>
    <phoneticPr fontId="2"/>
  </si>
  <si>
    <t>トモユキ</t>
    <phoneticPr fontId="2"/>
  </si>
  <si>
    <t>Tomoyuki</t>
    <phoneticPr fontId="2"/>
  </si>
  <si>
    <t>フロンティア薬局石鳥谷店</t>
  </si>
  <si>
    <t>065</t>
    <phoneticPr fontId="2"/>
  </si>
  <si>
    <t>シビックセンター</t>
    <phoneticPr fontId="2"/>
  </si>
  <si>
    <t>堀野調剤薬局</t>
  </si>
  <si>
    <t>066</t>
    <phoneticPr fontId="2"/>
  </si>
  <si>
    <t>パレス銀杏</t>
  </si>
  <si>
    <t>ハーモニー薬局</t>
  </si>
  <si>
    <t>気仙中央薬局</t>
  </si>
  <si>
    <t>マスモト</t>
    <phoneticPr fontId="2"/>
  </si>
  <si>
    <t>ケイ</t>
    <phoneticPr fontId="2"/>
  </si>
  <si>
    <t>Kei</t>
    <phoneticPr fontId="2"/>
  </si>
  <si>
    <t>そうごう薬局盛岡つなぎ店</t>
  </si>
  <si>
    <t>069</t>
    <phoneticPr fontId="2"/>
  </si>
  <si>
    <t>髙橋薬局</t>
  </si>
  <si>
    <t>ツトム</t>
    <phoneticPr fontId="2"/>
  </si>
  <si>
    <t>Tsutomu</t>
    <phoneticPr fontId="2"/>
  </si>
  <si>
    <t>近三ビル２Ｆ</t>
  </si>
  <si>
    <t>どんぐり薬局材木町</t>
  </si>
  <si>
    <t>かめちゃん調剤薬局</t>
  </si>
  <si>
    <t>ハタザワ</t>
    <phoneticPr fontId="2"/>
  </si>
  <si>
    <t>マサミ</t>
    <phoneticPr fontId="2"/>
  </si>
  <si>
    <t>Masami</t>
    <phoneticPr fontId="2"/>
  </si>
  <si>
    <t>下ノ橋薬局</t>
  </si>
  <si>
    <t>073</t>
    <phoneticPr fontId="2"/>
  </si>
  <si>
    <t>ミホ</t>
    <phoneticPr fontId="2"/>
  </si>
  <si>
    <t>Miho</t>
    <phoneticPr fontId="2"/>
  </si>
  <si>
    <t>ユニオン薬局</t>
  </si>
  <si>
    <t>074</t>
    <phoneticPr fontId="2"/>
  </si>
  <si>
    <t>ヤマキ</t>
    <phoneticPr fontId="2"/>
  </si>
  <si>
    <t>タカノブ</t>
    <phoneticPr fontId="2"/>
  </si>
  <si>
    <t>Takanobu</t>
    <phoneticPr fontId="2"/>
  </si>
  <si>
    <t>むつみ薬局</t>
  </si>
  <si>
    <t>伊東薬局</t>
  </si>
  <si>
    <t>岩手県立大船渡病院</t>
  </si>
  <si>
    <t>078</t>
    <phoneticPr fontId="2"/>
  </si>
  <si>
    <t>山田調剤薬局</t>
  </si>
  <si>
    <t>079</t>
    <phoneticPr fontId="2"/>
  </si>
  <si>
    <t>カオル</t>
    <phoneticPr fontId="2"/>
  </si>
  <si>
    <t>Kaoru</t>
    <phoneticPr fontId="2"/>
  </si>
  <si>
    <t>岩手県薬剤師会会営内丸薬局</t>
  </si>
  <si>
    <t>080</t>
    <phoneticPr fontId="2"/>
  </si>
  <si>
    <t>クニタカ</t>
    <phoneticPr fontId="2"/>
  </si>
  <si>
    <t>Kunitaka</t>
    <phoneticPr fontId="2"/>
  </si>
  <si>
    <t>花調きたまん薬局</t>
  </si>
  <si>
    <t>081</t>
    <phoneticPr fontId="2"/>
  </si>
  <si>
    <t>オオハシ</t>
    <phoneticPr fontId="2"/>
  </si>
  <si>
    <t>マサカズ</t>
    <phoneticPr fontId="2"/>
  </si>
  <si>
    <t>Masakazu</t>
    <phoneticPr fontId="2"/>
  </si>
  <si>
    <t>キリン薬局</t>
  </si>
  <si>
    <t>ノダテ</t>
    <phoneticPr fontId="2"/>
  </si>
  <si>
    <t>ヨシタダ</t>
    <phoneticPr fontId="2"/>
  </si>
  <si>
    <t>Yoshitada</t>
    <phoneticPr fontId="2"/>
  </si>
  <si>
    <t>ポプラ薬局</t>
  </si>
  <si>
    <t>タカミ</t>
    <phoneticPr fontId="2"/>
  </si>
  <si>
    <t>084</t>
    <phoneticPr fontId="2"/>
  </si>
  <si>
    <t>エイイチ</t>
    <phoneticPr fontId="2"/>
  </si>
  <si>
    <t>Eiichi</t>
    <phoneticPr fontId="2"/>
  </si>
  <si>
    <t>盛岡赤十字病院</t>
  </si>
  <si>
    <t>リーベンハイムササキ１Ｆ</t>
  </si>
  <si>
    <t>みどり薬局</t>
  </si>
  <si>
    <t>086</t>
    <phoneticPr fontId="2"/>
  </si>
  <si>
    <t>オノデラ</t>
    <phoneticPr fontId="2"/>
  </si>
  <si>
    <t>トオル</t>
    <phoneticPr fontId="2"/>
  </si>
  <si>
    <t>Toru</t>
    <phoneticPr fontId="2"/>
  </si>
  <si>
    <t>仁衛堂薬局</t>
  </si>
  <si>
    <t>イシイ</t>
    <phoneticPr fontId="2"/>
  </si>
  <si>
    <t>ヨシコ</t>
    <phoneticPr fontId="2"/>
  </si>
  <si>
    <t>Yoshiko</t>
    <phoneticPr fontId="2"/>
  </si>
  <si>
    <t>088</t>
    <phoneticPr fontId="2"/>
  </si>
  <si>
    <t>木いちご薬局</t>
  </si>
  <si>
    <t>089</t>
    <phoneticPr fontId="2"/>
  </si>
  <si>
    <t>091</t>
    <phoneticPr fontId="2"/>
  </si>
  <si>
    <t>タムラ</t>
    <phoneticPr fontId="2"/>
  </si>
  <si>
    <t>ミツヒロ</t>
    <phoneticPr fontId="2"/>
  </si>
  <si>
    <t>Mitsuhiro</t>
    <phoneticPr fontId="2"/>
  </si>
  <si>
    <t>やまぶき薬局</t>
  </si>
  <si>
    <t>092</t>
    <phoneticPr fontId="2"/>
  </si>
  <si>
    <t>ケイコ</t>
    <phoneticPr fontId="2"/>
  </si>
  <si>
    <t>Keiko</t>
    <phoneticPr fontId="2"/>
  </si>
  <si>
    <t>おおたばし調剤薬局</t>
  </si>
  <si>
    <t>ヤマモト</t>
    <phoneticPr fontId="2"/>
  </si>
  <si>
    <t>チエ</t>
    <phoneticPr fontId="2"/>
  </si>
  <si>
    <t>Chie</t>
    <phoneticPr fontId="2"/>
  </si>
  <si>
    <t>調剤薬局ツルハドラッグ上田店</t>
  </si>
  <si>
    <t>サイトウ</t>
    <phoneticPr fontId="2"/>
  </si>
  <si>
    <t>アキラ</t>
    <phoneticPr fontId="2"/>
  </si>
  <si>
    <t>Akira</t>
    <phoneticPr fontId="2"/>
  </si>
  <si>
    <t>すずらん薬局</t>
  </si>
  <si>
    <t>サイトウ</t>
    <phoneticPr fontId="2"/>
  </si>
  <si>
    <t>リエ</t>
    <phoneticPr fontId="2"/>
  </si>
  <si>
    <t>Rie</t>
    <phoneticPr fontId="2"/>
  </si>
  <si>
    <t>さくら調剤薬局</t>
  </si>
  <si>
    <t>アベ</t>
    <phoneticPr fontId="2"/>
  </si>
  <si>
    <t>ツトム</t>
    <phoneticPr fontId="2"/>
  </si>
  <si>
    <t>Tsutomu</t>
    <phoneticPr fontId="2"/>
  </si>
  <si>
    <t>イースタンキャッスル１Ｆ</t>
  </si>
  <si>
    <t>リード薬局</t>
  </si>
  <si>
    <t>098</t>
    <phoneticPr fontId="2"/>
  </si>
  <si>
    <t>サンケア薬局県立久慈病院前店</t>
  </si>
  <si>
    <t>099</t>
    <phoneticPr fontId="2"/>
  </si>
  <si>
    <t>カツヒコ</t>
    <phoneticPr fontId="2"/>
  </si>
  <si>
    <t>Katsuhiko</t>
    <phoneticPr fontId="2"/>
  </si>
  <si>
    <t>おおぞら薬局</t>
  </si>
  <si>
    <t>100</t>
    <phoneticPr fontId="2"/>
  </si>
  <si>
    <t>タカノ</t>
    <phoneticPr fontId="4"/>
  </si>
  <si>
    <t>ヒロシ</t>
    <phoneticPr fontId="2"/>
  </si>
  <si>
    <t>Hiroshi</t>
    <phoneticPr fontId="2"/>
  </si>
  <si>
    <t>すみれ薬局</t>
  </si>
  <si>
    <t>101</t>
    <phoneticPr fontId="2"/>
  </si>
  <si>
    <t>小友調剤薬局</t>
  </si>
  <si>
    <t>102</t>
    <phoneticPr fontId="2"/>
  </si>
  <si>
    <t>サワダ</t>
    <phoneticPr fontId="2"/>
  </si>
  <si>
    <t>トウコ</t>
    <phoneticPr fontId="2"/>
  </si>
  <si>
    <t>Toko</t>
    <phoneticPr fontId="2"/>
  </si>
  <si>
    <t>アポロ薬局</t>
  </si>
  <si>
    <t>103</t>
    <phoneticPr fontId="2"/>
  </si>
  <si>
    <t>タナベ</t>
    <phoneticPr fontId="2"/>
  </si>
  <si>
    <t>ナミコ</t>
    <phoneticPr fontId="2"/>
  </si>
  <si>
    <t>Namiko</t>
    <phoneticPr fontId="2"/>
  </si>
  <si>
    <t>ファミリー薬局</t>
  </si>
  <si>
    <t>トクタ</t>
    <phoneticPr fontId="4"/>
  </si>
  <si>
    <t>調剤薬局ツルハドラッグ三本柳店</t>
  </si>
  <si>
    <t>105</t>
    <phoneticPr fontId="2"/>
  </si>
  <si>
    <t>サトウ</t>
    <phoneticPr fontId="2"/>
  </si>
  <si>
    <t>たんぽぽ薬局</t>
  </si>
  <si>
    <t>106</t>
    <phoneticPr fontId="2"/>
  </si>
  <si>
    <t>ヤマダ</t>
    <phoneticPr fontId="2"/>
  </si>
  <si>
    <t>ヒロシ</t>
    <phoneticPr fontId="2"/>
  </si>
  <si>
    <t>Hiroshi</t>
    <phoneticPr fontId="2"/>
  </si>
  <si>
    <t>カトウダ</t>
    <phoneticPr fontId="2"/>
  </si>
  <si>
    <t>リカ</t>
    <phoneticPr fontId="2"/>
  </si>
  <si>
    <t>Rika</t>
    <phoneticPr fontId="2"/>
  </si>
  <si>
    <t>調剤薬局ツルハドラッグ藤沢町店</t>
  </si>
  <si>
    <t>108</t>
    <phoneticPr fontId="2"/>
  </si>
  <si>
    <t>イトウ</t>
    <phoneticPr fontId="2"/>
  </si>
  <si>
    <t>フサコ</t>
    <phoneticPr fontId="2"/>
  </si>
  <si>
    <t>Fusako</t>
    <phoneticPr fontId="2"/>
  </si>
  <si>
    <t>リーフ薬局</t>
  </si>
  <si>
    <t>109</t>
    <phoneticPr fontId="2"/>
  </si>
  <si>
    <t>ハタケヤマ</t>
    <phoneticPr fontId="2"/>
  </si>
  <si>
    <t>サトミ</t>
    <phoneticPr fontId="2"/>
  </si>
  <si>
    <t>Satomi</t>
    <phoneticPr fontId="2"/>
  </si>
  <si>
    <t>つくし薬局大町店</t>
  </si>
  <si>
    <t>シゲル</t>
    <phoneticPr fontId="2"/>
  </si>
  <si>
    <t>Shigeru</t>
    <phoneticPr fontId="2"/>
  </si>
  <si>
    <t>028-1131</t>
  </si>
  <si>
    <t>上閉伊郡大槌町大槌１３地割字八幡前１２９－１１</t>
  </si>
  <si>
    <t>岩手県立大槌病院仮設診療所</t>
  </si>
  <si>
    <t>111</t>
    <phoneticPr fontId="2"/>
  </si>
  <si>
    <t>フルカワ</t>
    <phoneticPr fontId="2"/>
  </si>
  <si>
    <t>ユウコ</t>
    <phoneticPr fontId="2"/>
  </si>
  <si>
    <t>Yuko</t>
    <phoneticPr fontId="2"/>
  </si>
  <si>
    <t>112</t>
    <phoneticPr fontId="2"/>
  </si>
  <si>
    <t>フジタ</t>
    <phoneticPr fontId="4"/>
  </si>
  <si>
    <t>ヒトミ</t>
    <phoneticPr fontId="2"/>
  </si>
  <si>
    <t>Hitomi</t>
    <phoneticPr fontId="2"/>
  </si>
  <si>
    <t>113</t>
    <phoneticPr fontId="2"/>
  </si>
  <si>
    <t>中央薬局</t>
  </si>
  <si>
    <t>114</t>
    <phoneticPr fontId="2"/>
  </si>
  <si>
    <t>あかまつ薬局</t>
  </si>
  <si>
    <t>コザイ</t>
    <phoneticPr fontId="2"/>
  </si>
  <si>
    <t>中里薬局</t>
  </si>
  <si>
    <t>116</t>
    <phoneticPr fontId="2"/>
  </si>
  <si>
    <t>菊屋薬局荒町店</t>
  </si>
  <si>
    <t>サイトウ</t>
    <phoneticPr fontId="2"/>
  </si>
  <si>
    <t>タカコ</t>
    <phoneticPr fontId="2"/>
  </si>
  <si>
    <t>Takako</t>
    <phoneticPr fontId="2"/>
  </si>
  <si>
    <t>高水寺薬局</t>
  </si>
  <si>
    <t>118</t>
    <phoneticPr fontId="2"/>
  </si>
  <si>
    <t>ヨシミ</t>
    <phoneticPr fontId="2"/>
  </si>
  <si>
    <t>Yoshimi</t>
    <phoneticPr fontId="2"/>
  </si>
  <si>
    <t>こぶし薬局</t>
  </si>
  <si>
    <t>119</t>
    <phoneticPr fontId="2"/>
  </si>
  <si>
    <t>アイン薬局浄法寺店</t>
  </si>
  <si>
    <t>カシオペア調剤薬局</t>
  </si>
  <si>
    <t>クロヌマ</t>
    <phoneticPr fontId="2"/>
  </si>
  <si>
    <t>ケイ</t>
    <phoneticPr fontId="2"/>
  </si>
  <si>
    <t>KURONUMA</t>
    <phoneticPr fontId="2"/>
  </si>
  <si>
    <t>Ｋｅｉ</t>
    <phoneticPr fontId="2"/>
  </si>
  <si>
    <t>錦袋堂一の町薬局</t>
  </si>
  <si>
    <t>シマオカ</t>
    <phoneticPr fontId="2"/>
  </si>
  <si>
    <t>フミコ</t>
    <phoneticPr fontId="2"/>
  </si>
  <si>
    <t>Fumiko</t>
    <phoneticPr fontId="2"/>
  </si>
  <si>
    <t>123</t>
    <phoneticPr fontId="2"/>
  </si>
  <si>
    <t>クドウ</t>
    <phoneticPr fontId="2"/>
  </si>
  <si>
    <t>タクミ</t>
    <phoneticPr fontId="2"/>
  </si>
  <si>
    <t>Takumi</t>
    <phoneticPr fontId="2"/>
  </si>
  <si>
    <t>岩手県立磐井病院</t>
  </si>
  <si>
    <t>クドウ</t>
    <phoneticPr fontId="4"/>
  </si>
  <si>
    <t>リカ</t>
    <phoneticPr fontId="2"/>
  </si>
  <si>
    <t>Rika</t>
    <phoneticPr fontId="2"/>
  </si>
  <si>
    <t>中津川薬局</t>
  </si>
  <si>
    <t>ユカ</t>
    <phoneticPr fontId="2"/>
  </si>
  <si>
    <t>Yuka</t>
    <phoneticPr fontId="2"/>
  </si>
  <si>
    <t>126</t>
    <phoneticPr fontId="2"/>
  </si>
  <si>
    <t>テルイ</t>
    <phoneticPr fontId="2"/>
  </si>
  <si>
    <t>レイコ</t>
    <phoneticPr fontId="2"/>
  </si>
  <si>
    <t>Reiko</t>
    <phoneticPr fontId="2"/>
  </si>
  <si>
    <t>クローバー薬局</t>
  </si>
  <si>
    <t>127</t>
    <phoneticPr fontId="2"/>
  </si>
  <si>
    <t>タムラ薬局</t>
  </si>
  <si>
    <t>128</t>
    <phoneticPr fontId="2"/>
  </si>
  <si>
    <t>モリ</t>
    <phoneticPr fontId="2"/>
  </si>
  <si>
    <t>スミヒロ</t>
    <phoneticPr fontId="2"/>
  </si>
  <si>
    <t>Sumihiro</t>
    <phoneticPr fontId="2"/>
  </si>
  <si>
    <t>ミズサワ薬局前沢店</t>
  </si>
  <si>
    <t>気仙中央薬局高田店</t>
  </si>
  <si>
    <t>130</t>
    <phoneticPr fontId="2"/>
  </si>
  <si>
    <t>タカハシ</t>
    <phoneticPr fontId="2"/>
  </si>
  <si>
    <t>サクラ</t>
    <phoneticPr fontId="2"/>
  </si>
  <si>
    <t>Sakura</t>
    <phoneticPr fontId="2"/>
  </si>
  <si>
    <t>たかき薬局</t>
  </si>
  <si>
    <t>131</t>
    <phoneticPr fontId="2"/>
  </si>
  <si>
    <t>スギヤマ</t>
    <phoneticPr fontId="2"/>
  </si>
  <si>
    <t>チエコ</t>
    <phoneticPr fontId="2"/>
  </si>
  <si>
    <t>Chieko</t>
    <phoneticPr fontId="2"/>
  </si>
  <si>
    <t>エスタ本宮１Ｆ</t>
  </si>
  <si>
    <t>銀河薬局</t>
  </si>
  <si>
    <t>132</t>
    <phoneticPr fontId="2"/>
  </si>
  <si>
    <t>つくし薬局細浦店</t>
  </si>
  <si>
    <t>つくし薬局猪川店</t>
  </si>
  <si>
    <t>134</t>
    <phoneticPr fontId="2"/>
  </si>
  <si>
    <t>サトシ</t>
    <phoneticPr fontId="2"/>
  </si>
  <si>
    <t>Satoshi</t>
    <phoneticPr fontId="2"/>
  </si>
  <si>
    <t>135</t>
    <phoneticPr fontId="2"/>
  </si>
  <si>
    <t>ｹﾞｰﾄｷｰﾊﾟｰ</t>
    <phoneticPr fontId="2"/>
  </si>
  <si>
    <t>CD</t>
    <phoneticPr fontId="2"/>
  </si>
  <si>
    <t>050</t>
    <phoneticPr fontId="2"/>
  </si>
  <si>
    <t>オダシマ</t>
    <phoneticPr fontId="2"/>
  </si>
  <si>
    <t>イクコ</t>
    <phoneticPr fontId="2"/>
  </si>
  <si>
    <t>Ikuko</t>
    <phoneticPr fontId="2"/>
  </si>
  <si>
    <t>佐々木 惠子</t>
    <rPh sb="0" eb="3">
      <t>ササキ</t>
    </rPh>
    <rPh sb="4" eb="6">
      <t>ケイコ</t>
    </rPh>
    <phoneticPr fontId="2"/>
  </si>
  <si>
    <t>岩手医大H24</t>
    <rPh sb="0" eb="2">
      <t>イワテ</t>
    </rPh>
    <rPh sb="2" eb="4">
      <t>イダイ</t>
    </rPh>
    <phoneticPr fontId="2"/>
  </si>
  <si>
    <t>奥羽大H24</t>
    <rPh sb="0" eb="2">
      <t>オウウ</t>
    </rPh>
    <rPh sb="2" eb="3">
      <t>ダイ</t>
    </rPh>
    <phoneticPr fontId="2"/>
  </si>
  <si>
    <t>北医療大H23</t>
    <rPh sb="0" eb="1">
      <t>キタ</t>
    </rPh>
    <rPh sb="1" eb="2">
      <t>イ</t>
    </rPh>
    <rPh sb="2" eb="3">
      <t>リョウ</t>
    </rPh>
    <rPh sb="3" eb="4">
      <t>ダイ</t>
    </rPh>
    <phoneticPr fontId="2"/>
  </si>
  <si>
    <t>シロトリ</t>
    <phoneticPr fontId="2"/>
  </si>
  <si>
    <t>ユウカ</t>
    <phoneticPr fontId="2"/>
  </si>
  <si>
    <t>SHIROTORI</t>
    <phoneticPr fontId="2"/>
  </si>
  <si>
    <t>Yuka</t>
    <phoneticPr fontId="2"/>
  </si>
  <si>
    <t>スガサワ</t>
    <phoneticPr fontId="2"/>
  </si>
  <si>
    <t>カナ</t>
    <phoneticPr fontId="2"/>
  </si>
  <si>
    <t>SUGAＳAＷ－A</t>
    <phoneticPr fontId="2"/>
  </si>
  <si>
    <t>Kana</t>
    <phoneticPr fontId="2"/>
  </si>
  <si>
    <t>青森大H23</t>
    <rPh sb="0" eb="3">
      <t>アオモリダイ</t>
    </rPh>
    <phoneticPr fontId="2"/>
  </si>
  <si>
    <t>赤池孝之</t>
    <rPh sb="0" eb="2">
      <t>アカイケ</t>
    </rPh>
    <rPh sb="2" eb="4">
      <t>タカユキ</t>
    </rPh>
    <phoneticPr fontId="2"/>
  </si>
  <si>
    <t>アカイケ</t>
    <phoneticPr fontId="2"/>
  </si>
  <si>
    <t>タカユキ</t>
    <phoneticPr fontId="2"/>
  </si>
  <si>
    <t>Takayuki</t>
    <phoneticPr fontId="2"/>
  </si>
  <si>
    <t>アライ</t>
    <phoneticPr fontId="2"/>
  </si>
  <si>
    <t>レイコ</t>
    <phoneticPr fontId="2"/>
  </si>
  <si>
    <t>ARAI</t>
  </si>
  <si>
    <t>Reiko</t>
    <phoneticPr fontId="2"/>
  </si>
  <si>
    <t>タカノ</t>
    <phoneticPr fontId="2"/>
  </si>
  <si>
    <t>Maki</t>
    <phoneticPr fontId="2"/>
  </si>
  <si>
    <t>ヤマヤ</t>
    <phoneticPr fontId="2"/>
  </si>
  <si>
    <t>チエコ</t>
    <phoneticPr fontId="2"/>
  </si>
  <si>
    <t>YAMAYA</t>
  </si>
  <si>
    <t>Chieko</t>
    <phoneticPr fontId="2"/>
  </si>
  <si>
    <t>アイカワ</t>
    <phoneticPr fontId="2"/>
  </si>
  <si>
    <t>ムツコ</t>
    <phoneticPr fontId="2"/>
  </si>
  <si>
    <t>Mutsuko</t>
    <phoneticPr fontId="2"/>
  </si>
  <si>
    <t>静薬大H18</t>
    <rPh sb="0" eb="1">
      <t>セイ</t>
    </rPh>
    <rPh sb="1" eb="2">
      <t>ヤク</t>
    </rPh>
    <rPh sb="2" eb="3">
      <t>ダイ</t>
    </rPh>
    <phoneticPr fontId="2"/>
  </si>
  <si>
    <t>イトウ</t>
    <phoneticPr fontId="2"/>
  </si>
  <si>
    <t>カズロウ</t>
    <phoneticPr fontId="2"/>
  </si>
  <si>
    <t>Kazuro</t>
    <phoneticPr fontId="2"/>
  </si>
  <si>
    <t>コウジ</t>
    <phoneticPr fontId="2"/>
  </si>
  <si>
    <t>Koji</t>
    <phoneticPr fontId="2"/>
  </si>
  <si>
    <t>マリコ</t>
    <phoneticPr fontId="2"/>
  </si>
  <si>
    <t>Mariko</t>
    <phoneticPr fontId="2"/>
  </si>
  <si>
    <t>北薬大S53</t>
    <rPh sb="0" eb="1">
      <t>キタ</t>
    </rPh>
    <rPh sb="1" eb="2">
      <t>ヤク</t>
    </rPh>
    <rPh sb="2" eb="3">
      <t>ダイ</t>
    </rPh>
    <phoneticPr fontId="2"/>
  </si>
  <si>
    <t>エビサワ</t>
    <phoneticPr fontId="2"/>
  </si>
  <si>
    <t>ショウタ</t>
    <phoneticPr fontId="2"/>
  </si>
  <si>
    <t>Shota</t>
    <phoneticPr fontId="2"/>
  </si>
  <si>
    <t>シズコ</t>
    <phoneticPr fontId="2"/>
  </si>
  <si>
    <t>Shizuko</t>
    <phoneticPr fontId="2"/>
  </si>
  <si>
    <t>オオタシロ</t>
    <phoneticPr fontId="2"/>
  </si>
  <si>
    <t>スミエ</t>
    <phoneticPr fontId="2"/>
  </si>
  <si>
    <t>Sumie</t>
    <phoneticPr fontId="2"/>
  </si>
  <si>
    <t>昭和薬S57</t>
    <rPh sb="0" eb="2">
      <t>ショウワ</t>
    </rPh>
    <rPh sb="2" eb="3">
      <t>ヤク</t>
    </rPh>
    <phoneticPr fontId="2"/>
  </si>
  <si>
    <t>オオモリ</t>
    <phoneticPr fontId="2"/>
  </si>
  <si>
    <t>ユキエ</t>
    <phoneticPr fontId="2"/>
  </si>
  <si>
    <t>OMORI</t>
  </si>
  <si>
    <t>Yukie</t>
    <phoneticPr fontId="2"/>
  </si>
  <si>
    <t>オノデラ</t>
    <phoneticPr fontId="2"/>
  </si>
  <si>
    <t>ユタカ</t>
    <phoneticPr fontId="2"/>
  </si>
  <si>
    <t>Yutaka</t>
    <phoneticPr fontId="2"/>
  </si>
  <si>
    <t>北薬大H8</t>
    <rPh sb="0" eb="1">
      <t>キタ</t>
    </rPh>
    <rPh sb="1" eb="2">
      <t>ヤク</t>
    </rPh>
    <rPh sb="2" eb="3">
      <t>ダイ</t>
    </rPh>
    <phoneticPr fontId="2"/>
  </si>
  <si>
    <t>クズマキ</t>
    <phoneticPr fontId="2"/>
  </si>
  <si>
    <t>ヒデカズ</t>
    <phoneticPr fontId="2"/>
  </si>
  <si>
    <t>Hidekazu</t>
    <phoneticPr fontId="2"/>
  </si>
  <si>
    <t>富医薬大H7</t>
    <rPh sb="0" eb="1">
      <t>トミ</t>
    </rPh>
    <rPh sb="1" eb="2">
      <t>イ</t>
    </rPh>
    <rPh sb="2" eb="3">
      <t>ヤク</t>
    </rPh>
    <rPh sb="3" eb="4">
      <t>ダイ</t>
    </rPh>
    <phoneticPr fontId="2"/>
  </si>
  <si>
    <t>明薬大S62</t>
    <rPh sb="0" eb="1">
      <t>メイ</t>
    </rPh>
    <rPh sb="1" eb="2">
      <t>ヤク</t>
    </rPh>
    <rPh sb="2" eb="3">
      <t>ダイ</t>
    </rPh>
    <phoneticPr fontId="2"/>
  </si>
  <si>
    <t>コダシマ</t>
    <phoneticPr fontId="2"/>
  </si>
  <si>
    <t>ダイガ</t>
    <phoneticPr fontId="2"/>
  </si>
  <si>
    <t>Daiga</t>
    <phoneticPr fontId="2"/>
  </si>
  <si>
    <t>東北大H17</t>
    <rPh sb="0" eb="3">
      <t>トウホクダイ</t>
    </rPh>
    <phoneticPr fontId="2"/>
  </si>
  <si>
    <t>コンノ</t>
    <phoneticPr fontId="2"/>
  </si>
  <si>
    <t>シンイチ</t>
    <phoneticPr fontId="2"/>
  </si>
  <si>
    <t>Shinichi</t>
    <phoneticPr fontId="2"/>
  </si>
  <si>
    <t>富山大H16</t>
    <rPh sb="0" eb="2">
      <t>トヤマ</t>
    </rPh>
    <rPh sb="2" eb="3">
      <t>ダイ</t>
    </rPh>
    <phoneticPr fontId="2"/>
  </si>
  <si>
    <t>モトコ</t>
    <phoneticPr fontId="2"/>
  </si>
  <si>
    <t>Motoko</t>
    <phoneticPr fontId="2"/>
  </si>
  <si>
    <t>東北薬S60</t>
    <rPh sb="0" eb="2">
      <t>トウホク</t>
    </rPh>
    <rPh sb="2" eb="3">
      <t>ヤク</t>
    </rPh>
    <phoneticPr fontId="2"/>
  </si>
  <si>
    <t>サトウ</t>
    <phoneticPr fontId="2"/>
  </si>
  <si>
    <t>マサヨシ</t>
    <phoneticPr fontId="2"/>
  </si>
  <si>
    <t>Masayoshi</t>
    <phoneticPr fontId="2"/>
  </si>
  <si>
    <t>スガワラ</t>
    <phoneticPr fontId="2"/>
  </si>
  <si>
    <t>サエコ</t>
    <phoneticPr fontId="2"/>
  </si>
  <si>
    <t>Saeko</t>
    <phoneticPr fontId="2"/>
  </si>
  <si>
    <t>スズキ</t>
    <phoneticPr fontId="2"/>
  </si>
  <si>
    <t>タカヒロ</t>
    <phoneticPr fontId="2"/>
  </si>
  <si>
    <t>Takahiro</t>
    <phoneticPr fontId="2"/>
  </si>
  <si>
    <t>明薬大H14</t>
    <rPh sb="0" eb="1">
      <t>メイ</t>
    </rPh>
    <rPh sb="1" eb="2">
      <t>ヤク</t>
    </rPh>
    <rPh sb="2" eb="3">
      <t>ダイ</t>
    </rPh>
    <phoneticPr fontId="2"/>
  </si>
  <si>
    <t>ミユキ</t>
    <phoneticPr fontId="2"/>
  </si>
  <si>
    <t>Miyuki</t>
    <phoneticPr fontId="2"/>
  </si>
  <si>
    <t>昭和薬S44</t>
    <rPh sb="0" eb="2">
      <t>ショウワ</t>
    </rPh>
    <rPh sb="2" eb="3">
      <t>ヤク</t>
    </rPh>
    <phoneticPr fontId="2"/>
  </si>
  <si>
    <t>くすりのタカギ</t>
    <phoneticPr fontId="2"/>
  </si>
  <si>
    <t>フユカ</t>
    <phoneticPr fontId="2"/>
  </si>
  <si>
    <t>Fuyuka</t>
    <phoneticPr fontId="2"/>
  </si>
  <si>
    <t>千葉科学H21</t>
    <rPh sb="0" eb="2">
      <t>チバ</t>
    </rPh>
    <rPh sb="2" eb="4">
      <t>カガク</t>
    </rPh>
    <phoneticPr fontId="2"/>
  </si>
  <si>
    <t>メグミ</t>
    <phoneticPr fontId="2"/>
  </si>
  <si>
    <t>Megumi</t>
    <phoneticPr fontId="2"/>
  </si>
  <si>
    <t>はじめこどもクリニック</t>
    <phoneticPr fontId="2"/>
  </si>
  <si>
    <t>チダ</t>
    <phoneticPr fontId="2"/>
  </si>
  <si>
    <t>ユキコ</t>
    <phoneticPr fontId="2"/>
  </si>
  <si>
    <t>Yukiko</t>
    <phoneticPr fontId="2"/>
  </si>
  <si>
    <t>新薬大H18</t>
    <rPh sb="0" eb="1">
      <t>シン</t>
    </rPh>
    <rPh sb="1" eb="2">
      <t>ヤク</t>
    </rPh>
    <rPh sb="2" eb="3">
      <t>ダイ</t>
    </rPh>
    <phoneticPr fontId="2"/>
  </si>
  <si>
    <t>りあす薬局薬局</t>
    <rPh sb="3" eb="5">
      <t>ヤッキョク</t>
    </rPh>
    <rPh sb="5" eb="7">
      <t>ヤッキョク</t>
    </rPh>
    <phoneticPr fontId="2"/>
  </si>
  <si>
    <t>ナカムラ</t>
    <phoneticPr fontId="2"/>
  </si>
  <si>
    <t>チアキ</t>
    <phoneticPr fontId="2"/>
  </si>
  <si>
    <t>Chiaki</t>
    <phoneticPr fontId="2"/>
  </si>
  <si>
    <t>東北薬H8</t>
    <rPh sb="0" eb="2">
      <t>トウホク</t>
    </rPh>
    <rPh sb="2" eb="3">
      <t>ヤク</t>
    </rPh>
    <phoneticPr fontId="2"/>
  </si>
  <si>
    <t>ニイヤマ</t>
    <phoneticPr fontId="2"/>
  </si>
  <si>
    <t>ニシノ</t>
    <phoneticPr fontId="2"/>
  </si>
  <si>
    <t>ユタカ</t>
    <phoneticPr fontId="2"/>
  </si>
  <si>
    <t>Yutaka</t>
    <phoneticPr fontId="2"/>
  </si>
  <si>
    <t>ヒロタ</t>
    <phoneticPr fontId="4"/>
  </si>
  <si>
    <t>コウコ</t>
    <phoneticPr fontId="2"/>
  </si>
  <si>
    <t>Koko</t>
    <phoneticPr fontId="2"/>
  </si>
  <si>
    <t>昭和薬H4</t>
    <rPh sb="0" eb="2">
      <t>ショウワ</t>
    </rPh>
    <rPh sb="2" eb="3">
      <t>ヤク</t>
    </rPh>
    <phoneticPr fontId="2"/>
  </si>
  <si>
    <t>ホンドウ</t>
    <phoneticPr fontId="2"/>
  </si>
  <si>
    <t>ハルミ</t>
    <phoneticPr fontId="2"/>
  </si>
  <si>
    <t>HONDO</t>
  </si>
  <si>
    <t>Harumi</t>
    <phoneticPr fontId="2"/>
  </si>
  <si>
    <t>マキ</t>
    <phoneticPr fontId="4"/>
  </si>
  <si>
    <t>モモコ</t>
    <phoneticPr fontId="2"/>
  </si>
  <si>
    <t>Momoko</t>
    <phoneticPr fontId="2"/>
  </si>
  <si>
    <t>岐阜薬H20</t>
    <rPh sb="0" eb="2">
      <t>ギフ</t>
    </rPh>
    <rPh sb="2" eb="3">
      <t>ヤク</t>
    </rPh>
    <phoneticPr fontId="2"/>
  </si>
  <si>
    <t>マツダ</t>
    <phoneticPr fontId="2"/>
  </si>
  <si>
    <t>トシコ</t>
    <phoneticPr fontId="2"/>
  </si>
  <si>
    <t>Toshiko</t>
    <phoneticPr fontId="2"/>
  </si>
  <si>
    <t>モリ</t>
    <phoneticPr fontId="2"/>
  </si>
  <si>
    <t>サワコ</t>
    <phoneticPr fontId="2"/>
  </si>
  <si>
    <t>Sawako</t>
    <phoneticPr fontId="2"/>
  </si>
  <si>
    <t>モリヤ</t>
    <phoneticPr fontId="2"/>
  </si>
  <si>
    <t>タカミツ</t>
    <phoneticPr fontId="2"/>
  </si>
  <si>
    <t>Takamitsu</t>
    <phoneticPr fontId="2"/>
  </si>
  <si>
    <t>北薬大S61</t>
    <rPh sb="0" eb="1">
      <t>キタ</t>
    </rPh>
    <rPh sb="1" eb="2">
      <t>ヤク</t>
    </rPh>
    <rPh sb="2" eb="3">
      <t>ダイ</t>
    </rPh>
    <phoneticPr fontId="2"/>
  </si>
  <si>
    <t>ヤマグチ</t>
    <phoneticPr fontId="2"/>
  </si>
  <si>
    <t>タダシ</t>
    <phoneticPr fontId="2"/>
  </si>
  <si>
    <t>Tadashi</t>
    <phoneticPr fontId="2"/>
  </si>
  <si>
    <t>理科大S49</t>
    <rPh sb="0" eb="3">
      <t>リカダイ</t>
    </rPh>
    <phoneticPr fontId="2"/>
  </si>
  <si>
    <t>四倉　暁子</t>
    <rPh sb="0" eb="2">
      <t>ヨツクラ</t>
    </rPh>
    <rPh sb="3" eb="5">
      <t>アキコ</t>
    </rPh>
    <phoneticPr fontId="2"/>
  </si>
  <si>
    <t>ヨツクラ</t>
    <phoneticPr fontId="2"/>
  </si>
  <si>
    <t>アキコ</t>
    <phoneticPr fontId="2"/>
  </si>
  <si>
    <t>Akiko</t>
    <phoneticPr fontId="2"/>
  </si>
  <si>
    <t>ｹﾞｰﾄｷｰﾊﾟｰ</t>
    <phoneticPr fontId="2"/>
  </si>
  <si>
    <t>CD</t>
    <phoneticPr fontId="2"/>
  </si>
  <si>
    <t>ｱﾍﾞ</t>
    <phoneticPr fontId="2"/>
  </si>
  <si>
    <t>ﾂｶｻ</t>
    <phoneticPr fontId="2"/>
  </si>
  <si>
    <t>銀河薬局⇒銀河薬局太田店</t>
    <rPh sb="0" eb="2">
      <t>ギンガ</t>
    </rPh>
    <rPh sb="2" eb="4">
      <t>ヤッキョク</t>
    </rPh>
    <rPh sb="5" eb="7">
      <t>ギンガ</t>
    </rPh>
    <rPh sb="7" eb="9">
      <t>ヤッキョク</t>
    </rPh>
    <rPh sb="9" eb="12">
      <t>オオタテン</t>
    </rPh>
    <phoneticPr fontId="2"/>
  </si>
  <si>
    <t>003</t>
    <phoneticPr fontId="2"/>
  </si>
  <si>
    <t>ﾔﾏｳﾁ</t>
    <phoneticPr fontId="2"/>
  </si>
  <si>
    <t>ﾘｮｳｺ</t>
    <phoneticPr fontId="2"/>
  </si>
  <si>
    <t>YAMAUCHI</t>
    <phoneticPr fontId="2"/>
  </si>
  <si>
    <t>Ryoko</t>
    <phoneticPr fontId="2"/>
  </si>
  <si>
    <t>020-0816</t>
    <phoneticPr fontId="2"/>
  </si>
  <si>
    <t>005</t>
    <phoneticPr fontId="2"/>
  </si>
  <si>
    <t>ﾋｶﾞｼ</t>
    <phoneticPr fontId="2"/>
  </si>
  <si>
    <t>ｷﾝｲﾁ</t>
    <phoneticPr fontId="2"/>
  </si>
  <si>
    <t>HIGASHI</t>
    <phoneticPr fontId="2"/>
  </si>
  <si>
    <t>Kinichi</t>
    <phoneticPr fontId="2"/>
  </si>
  <si>
    <t>020-0066</t>
    <phoneticPr fontId="2"/>
  </si>
  <si>
    <t>ﾆｲﾂﾏ</t>
    <phoneticPr fontId="2"/>
  </si>
  <si>
    <t>ﾘｭｳｺ</t>
    <phoneticPr fontId="2"/>
  </si>
  <si>
    <t>ｶﾜｻｷ</t>
    <phoneticPr fontId="2"/>
  </si>
  <si>
    <t>ﾀｶｼ</t>
    <phoneticPr fontId="2"/>
  </si>
  <si>
    <t>ﾄﾐﾔﾏ</t>
    <phoneticPr fontId="2"/>
  </si>
  <si>
    <t>ﾐﾁﾋｺ</t>
    <phoneticPr fontId="2"/>
  </si>
  <si>
    <t>盛岡市立病院⇒</t>
    <rPh sb="0" eb="2">
      <t>モリオカ</t>
    </rPh>
    <rPh sb="2" eb="3">
      <t>シ</t>
    </rPh>
    <rPh sb="3" eb="4">
      <t>リツ</t>
    </rPh>
    <rPh sb="4" eb="6">
      <t>ビョウイン</t>
    </rPh>
    <phoneticPr fontId="2"/>
  </si>
  <si>
    <t>ｺｲｽﾞﾐ</t>
    <phoneticPr fontId="2"/>
  </si>
  <si>
    <t>ﾁｱｷ</t>
    <phoneticPr fontId="2"/>
  </si>
  <si>
    <t>ﾀｶﾊｼ</t>
    <phoneticPr fontId="2"/>
  </si>
  <si>
    <t>ﾅｵｺ</t>
    <phoneticPr fontId="2"/>
  </si>
  <si>
    <t>ｷｸﾁ</t>
    <phoneticPr fontId="2"/>
  </si>
  <si>
    <t>ﾐｽﾞｴ</t>
    <phoneticPr fontId="2"/>
  </si>
  <si>
    <t>ﾐﾀ</t>
    <phoneticPr fontId="2"/>
  </si>
  <si>
    <t>ﾋﾛｺ</t>
    <phoneticPr fontId="2"/>
  </si>
  <si>
    <t>ﾑﾗｲ</t>
    <phoneticPr fontId="2"/>
  </si>
  <si>
    <t>ｴﾂｺ</t>
    <phoneticPr fontId="2"/>
  </si>
  <si>
    <t>ﾀﾅｶ</t>
    <phoneticPr fontId="2"/>
  </si>
  <si>
    <t>ｱﾂｺ</t>
    <phoneticPr fontId="2"/>
  </si>
  <si>
    <t>024</t>
    <phoneticPr fontId="2"/>
  </si>
  <si>
    <t>ﾀｶﾊﾞﾔｼ</t>
    <phoneticPr fontId="2"/>
  </si>
  <si>
    <t>ｴﾐ</t>
    <phoneticPr fontId="2"/>
  </si>
  <si>
    <t>TAKABAYASHI</t>
    <phoneticPr fontId="2"/>
  </si>
  <si>
    <t>Emi</t>
    <phoneticPr fontId="2"/>
  </si>
  <si>
    <t>020-0807</t>
    <phoneticPr fontId="2"/>
  </si>
  <si>
    <t xml:space="preserve">ｲﾄｳ </t>
    <phoneticPr fontId="2"/>
  </si>
  <si>
    <t>ｱｷﾄ</t>
    <phoneticPr fontId="2"/>
  </si>
  <si>
    <t>ﾐﾔﾃ</t>
    <phoneticPr fontId="2"/>
  </si>
  <si>
    <t>ﾖｼｶｽﾞ</t>
    <phoneticPr fontId="2"/>
  </si>
  <si>
    <t>ﾋﾗﾊﾗ</t>
    <phoneticPr fontId="2"/>
  </si>
  <si>
    <t>ｼﾊﾞﾀ</t>
    <phoneticPr fontId="2"/>
  </si>
  <si>
    <t>ﾐｻｺ</t>
    <phoneticPr fontId="2"/>
  </si>
  <si>
    <t>036</t>
    <phoneticPr fontId="2"/>
  </si>
  <si>
    <t>ｵｼｷﾘ</t>
    <phoneticPr fontId="2"/>
  </si>
  <si>
    <t>OSHIKIRI</t>
    <phoneticPr fontId="2"/>
  </si>
  <si>
    <t>020-0023</t>
    <phoneticPr fontId="2"/>
  </si>
  <si>
    <t>ﾌｼﾞﾓﾄ</t>
    <phoneticPr fontId="2"/>
  </si>
  <si>
    <t>ﾕｷ</t>
    <phoneticPr fontId="2"/>
  </si>
  <si>
    <t>ｸﾏｶﾞｲ</t>
    <phoneticPr fontId="2"/>
  </si>
  <si>
    <t>ｱｷﾄﾓ</t>
    <phoneticPr fontId="2"/>
  </si>
  <si>
    <t>ｱｻｶ</t>
    <phoneticPr fontId="2"/>
  </si>
  <si>
    <t>ﾁﾊﾙ</t>
    <phoneticPr fontId="2"/>
  </si>
  <si>
    <t>ｱｻﾀﾞ</t>
    <phoneticPr fontId="2"/>
  </si>
  <si>
    <t>ﾀｶｺ</t>
    <phoneticPr fontId="2"/>
  </si>
  <si>
    <t>042</t>
    <phoneticPr fontId="2"/>
  </si>
  <si>
    <t>ｶﾜｸﾞﾁ</t>
    <phoneticPr fontId="2"/>
  </si>
  <si>
    <t>ｻﾁｺ</t>
    <phoneticPr fontId="2"/>
  </si>
  <si>
    <t>KAWAGUCHI</t>
    <phoneticPr fontId="2"/>
  </si>
  <si>
    <t>Sachiko</t>
    <phoneticPr fontId="2"/>
  </si>
  <si>
    <t>020-8505</t>
    <phoneticPr fontId="2"/>
  </si>
  <si>
    <t>046</t>
    <phoneticPr fontId="2"/>
  </si>
  <si>
    <t>ｳﾒﾑﾗ</t>
    <phoneticPr fontId="2"/>
  </si>
  <si>
    <t>ｶｽﾞｺ</t>
    <phoneticPr fontId="2"/>
  </si>
  <si>
    <t>UMEMURA</t>
    <phoneticPr fontId="2"/>
  </si>
  <si>
    <t>Kazuko</t>
    <phoneticPr fontId="2"/>
  </si>
  <si>
    <t>020-0891</t>
    <phoneticPr fontId="2"/>
  </si>
  <si>
    <t>ﾖﾂｸﾗ</t>
    <phoneticPr fontId="2"/>
  </si>
  <si>
    <t>ﾕｳｼﾞ</t>
    <phoneticPr fontId="2"/>
  </si>
  <si>
    <t>ｻｻｷ</t>
    <phoneticPr fontId="2"/>
  </si>
  <si>
    <t>ﾄｵﾙ</t>
    <phoneticPr fontId="2"/>
  </si>
  <si>
    <t>004</t>
    <phoneticPr fontId="2"/>
  </si>
  <si>
    <t>ｶﾂﾄ</t>
    <phoneticPr fontId="2"/>
  </si>
  <si>
    <t>SASAKI</t>
    <phoneticPr fontId="2"/>
  </si>
  <si>
    <t>Katsuto</t>
    <phoneticPr fontId="2"/>
  </si>
  <si>
    <t>025-0312</t>
    <phoneticPr fontId="2"/>
  </si>
  <si>
    <t>ｵｵﾏﾂ</t>
    <phoneticPr fontId="2"/>
  </si>
  <si>
    <t>ﾋﾛｷ</t>
    <phoneticPr fontId="2"/>
  </si>
  <si>
    <t>041</t>
    <phoneticPr fontId="2"/>
  </si>
  <si>
    <t>ｸﾘﾊﾗ</t>
    <phoneticPr fontId="2"/>
  </si>
  <si>
    <t>ﾕｳｽｹ</t>
    <phoneticPr fontId="2"/>
  </si>
  <si>
    <t>KURIHARA</t>
    <phoneticPr fontId="2"/>
  </si>
  <si>
    <t>Yusuke</t>
    <phoneticPr fontId="2"/>
  </si>
  <si>
    <t>023-0046</t>
    <phoneticPr fontId="2"/>
  </si>
  <si>
    <t>012</t>
    <phoneticPr fontId="2"/>
  </si>
  <si>
    <t>ﾋﾗｲｼ</t>
    <phoneticPr fontId="2"/>
  </si>
  <si>
    <t>ｼﾞｭﾝｺ</t>
    <phoneticPr fontId="2"/>
  </si>
  <si>
    <t>HIRAISHI</t>
    <phoneticPr fontId="2"/>
  </si>
  <si>
    <t>Jyunko</t>
    <phoneticPr fontId="2"/>
  </si>
  <si>
    <t>021-0885</t>
    <phoneticPr fontId="2"/>
  </si>
  <si>
    <t>017</t>
    <phoneticPr fontId="2"/>
  </si>
  <si>
    <t>ｱﾍﾞ</t>
    <phoneticPr fontId="2"/>
  </si>
  <si>
    <t>ﾖｼｺ</t>
    <phoneticPr fontId="2"/>
  </si>
  <si>
    <t>ABE</t>
    <phoneticPr fontId="2"/>
  </si>
  <si>
    <t>021-0221</t>
    <phoneticPr fontId="2"/>
  </si>
  <si>
    <t>ｵｸﾞﾗ</t>
    <phoneticPr fontId="2"/>
  </si>
  <si>
    <t>ﾁｴｺ</t>
    <phoneticPr fontId="2"/>
  </si>
  <si>
    <t>023</t>
    <phoneticPr fontId="2"/>
  </si>
  <si>
    <t>ｵｶﾞｻﾜﾗ</t>
    <phoneticPr fontId="2"/>
  </si>
  <si>
    <t>ﾔｽｵ</t>
    <phoneticPr fontId="2"/>
  </si>
  <si>
    <t>OGASAWARA</t>
    <phoneticPr fontId="2"/>
  </si>
  <si>
    <t>Yasuo</t>
    <phoneticPr fontId="2"/>
  </si>
  <si>
    <t>021-0006</t>
    <phoneticPr fontId="2"/>
  </si>
  <si>
    <t>ｺｳｲﾁ</t>
    <phoneticPr fontId="2"/>
  </si>
  <si>
    <t>035</t>
    <phoneticPr fontId="2"/>
  </si>
  <si>
    <t>ｻﾄｳ</t>
    <phoneticPr fontId="2"/>
  </si>
  <si>
    <t>ﾁｷｺ</t>
    <phoneticPr fontId="2"/>
  </si>
  <si>
    <t>SATO</t>
    <phoneticPr fontId="2"/>
  </si>
  <si>
    <t>Chikiko</t>
    <phoneticPr fontId="2"/>
  </si>
  <si>
    <t>ｲｼﾀﾞ</t>
    <phoneticPr fontId="2"/>
  </si>
  <si>
    <t>ｼｮｳｹﾞﾝ</t>
    <phoneticPr fontId="2"/>
  </si>
  <si>
    <t>011</t>
    <phoneticPr fontId="2"/>
  </si>
  <si>
    <t>ﾊｶﾏﾀﾞ</t>
    <phoneticPr fontId="2"/>
  </si>
  <si>
    <t>ﾀﾂﾔ</t>
    <phoneticPr fontId="2"/>
  </si>
  <si>
    <t>HAKAMADA</t>
    <phoneticPr fontId="2"/>
  </si>
  <si>
    <t>Tatsuya</t>
    <phoneticPr fontId="2"/>
  </si>
  <si>
    <t>ｵｶﾞｻﾜﾗ</t>
    <phoneticPr fontId="2"/>
  </si>
  <si>
    <t>ｼｭｳｼﾞ</t>
    <phoneticPr fontId="2"/>
  </si>
  <si>
    <t>031</t>
    <phoneticPr fontId="2"/>
  </si>
  <si>
    <t>ﾀｸﾋﾛ</t>
    <phoneticPr fontId="2"/>
  </si>
  <si>
    <t>Takuhiro</t>
    <phoneticPr fontId="2"/>
  </si>
  <si>
    <t>033</t>
    <phoneticPr fontId="2"/>
  </si>
  <si>
    <t>MATSUDA</t>
    <phoneticPr fontId="2"/>
  </si>
  <si>
    <t>Tomoyuki</t>
    <phoneticPr fontId="2"/>
  </si>
  <si>
    <t>026-0055</t>
    <phoneticPr fontId="2"/>
  </si>
  <si>
    <t>ｻﾀｹ</t>
    <phoneticPr fontId="2"/>
  </si>
  <si>
    <t>ｼｮｳｼﾞ</t>
    <phoneticPr fontId="2"/>
  </si>
  <si>
    <t>048</t>
    <phoneticPr fontId="2"/>
  </si>
  <si>
    <t>ﾏﾁﾀﾞ</t>
    <phoneticPr fontId="2"/>
  </si>
  <si>
    <t>ｶｽﾞﾄｼ</t>
    <phoneticPr fontId="2"/>
  </si>
  <si>
    <t>MACHIDA</t>
    <phoneticPr fontId="2"/>
  </si>
  <si>
    <t>Kazutoshi</t>
    <phoneticPr fontId="2"/>
  </si>
  <si>
    <t>ﾖｼﾀﾞ</t>
    <phoneticPr fontId="2"/>
  </si>
  <si>
    <t>ｹｲｲﾁ</t>
    <phoneticPr fontId="2"/>
  </si>
  <si>
    <t>ﾅｶﾞｼﾏ</t>
    <phoneticPr fontId="2"/>
  </si>
  <si>
    <t>ｹﾝﾀﾛｳ</t>
    <phoneticPr fontId="2"/>
  </si>
  <si>
    <t>043</t>
    <phoneticPr fontId="2"/>
  </si>
  <si>
    <t>ﾐｳﾗ</t>
    <phoneticPr fontId="2"/>
  </si>
  <si>
    <t>ﾄｼｺ</t>
    <phoneticPr fontId="2"/>
  </si>
  <si>
    <t>045</t>
    <phoneticPr fontId="2"/>
  </si>
  <si>
    <t>ｲｼｻﾞｶ</t>
    <phoneticPr fontId="2"/>
  </si>
  <si>
    <t>ｶｽﾞﾉﾘ</t>
    <phoneticPr fontId="2"/>
  </si>
  <si>
    <t>ｶﾅｻﾞﾜ</t>
    <phoneticPr fontId="2"/>
  </si>
  <si>
    <t>ﾀｶｺ</t>
    <phoneticPr fontId="2"/>
  </si>
  <si>
    <t>049</t>
    <phoneticPr fontId="2"/>
  </si>
  <si>
    <t>ﾐｳﾗ</t>
    <phoneticPr fontId="2"/>
  </si>
  <si>
    <t>ｹﾞｰﾄｷｰﾊﾟｰ</t>
    <phoneticPr fontId="2"/>
  </si>
  <si>
    <t>CD</t>
    <phoneticPr fontId="2"/>
  </si>
  <si>
    <t>阿部司</t>
    <rPh sb="0" eb="2">
      <t>アベ</t>
    </rPh>
    <rPh sb="2" eb="3">
      <t>ツカサ</t>
    </rPh>
    <phoneticPr fontId="2"/>
  </si>
  <si>
    <t>ｱﾍﾞ</t>
    <phoneticPr fontId="2"/>
  </si>
  <si>
    <t>ﾂｶｻ</t>
    <phoneticPr fontId="2"/>
  </si>
  <si>
    <t>佐々木徹</t>
    <rPh sb="0" eb="3">
      <t>ササキ</t>
    </rPh>
    <rPh sb="3" eb="4">
      <t>トオル</t>
    </rPh>
    <phoneticPr fontId="2"/>
  </si>
  <si>
    <t>山内亮子</t>
    <rPh sb="0" eb="2">
      <t>ヤマウチ</t>
    </rPh>
    <rPh sb="2" eb="4">
      <t>リョウコ</t>
    </rPh>
    <phoneticPr fontId="2"/>
  </si>
  <si>
    <t>佐々木克人</t>
    <rPh sb="0" eb="3">
      <t>ササキ</t>
    </rPh>
    <rPh sb="3" eb="5">
      <t>カツト</t>
    </rPh>
    <phoneticPr fontId="2"/>
  </si>
  <si>
    <t>東金一</t>
    <rPh sb="0" eb="1">
      <t>ヒガシ</t>
    </rPh>
    <rPh sb="1" eb="3">
      <t>キンイチ</t>
    </rPh>
    <phoneticPr fontId="2"/>
  </si>
  <si>
    <t>新妻龍子</t>
    <rPh sb="0" eb="2">
      <t>ニイツマ</t>
    </rPh>
    <rPh sb="2" eb="4">
      <t>リュウコ</t>
    </rPh>
    <phoneticPr fontId="2"/>
  </si>
  <si>
    <t>ﾆｲﾂﾏ</t>
    <phoneticPr fontId="2"/>
  </si>
  <si>
    <t>石田昌玄</t>
    <rPh sb="0" eb="2">
      <t>イシダ</t>
    </rPh>
    <rPh sb="2" eb="3">
      <t>マサ</t>
    </rPh>
    <rPh sb="3" eb="4">
      <t>ゲン</t>
    </rPh>
    <phoneticPr fontId="2"/>
  </si>
  <si>
    <t>ｲｼﾀﾞ</t>
    <phoneticPr fontId="2"/>
  </si>
  <si>
    <t>ｼｮｳｹﾞﾝ</t>
    <phoneticPr fontId="2"/>
  </si>
  <si>
    <t>川崎卓</t>
    <rPh sb="0" eb="2">
      <t>カワサキ</t>
    </rPh>
    <rPh sb="2" eb="3">
      <t>スグル</t>
    </rPh>
    <phoneticPr fontId="2"/>
  </si>
  <si>
    <t>吉田圭一</t>
    <rPh sb="0" eb="2">
      <t>ヨシダ</t>
    </rPh>
    <rPh sb="2" eb="4">
      <t>ケイイチ</t>
    </rPh>
    <phoneticPr fontId="2"/>
  </si>
  <si>
    <t>長島健太郎</t>
    <rPh sb="0" eb="2">
      <t>ナガシマ</t>
    </rPh>
    <rPh sb="2" eb="3">
      <t>ケン</t>
    </rPh>
    <rPh sb="3" eb="5">
      <t>タロウ</t>
    </rPh>
    <phoneticPr fontId="2"/>
  </si>
  <si>
    <t>袴田達也</t>
    <rPh sb="0" eb="2">
      <t>ハカマダ</t>
    </rPh>
    <rPh sb="2" eb="4">
      <t>タツヤ</t>
    </rPh>
    <phoneticPr fontId="2"/>
  </si>
  <si>
    <t>ﾊｶﾏﾀﾞ</t>
    <phoneticPr fontId="2"/>
  </si>
  <si>
    <t>ﾀﾂﾔ</t>
    <phoneticPr fontId="2"/>
  </si>
  <si>
    <t>平石淳子</t>
    <rPh sb="0" eb="2">
      <t>ヒライシ</t>
    </rPh>
    <rPh sb="2" eb="4">
      <t>ジュンコ</t>
    </rPh>
    <phoneticPr fontId="2"/>
  </si>
  <si>
    <t>ﾋﾗｲｼ</t>
    <phoneticPr fontId="2"/>
  </si>
  <si>
    <t>冨山道彦</t>
    <rPh sb="0" eb="2">
      <t>トミヤマ</t>
    </rPh>
    <rPh sb="2" eb="4">
      <t>ミチヒコ</t>
    </rPh>
    <phoneticPr fontId="2"/>
  </si>
  <si>
    <t>小泉千明</t>
    <rPh sb="0" eb="2">
      <t>コイズミ</t>
    </rPh>
    <rPh sb="2" eb="4">
      <t>チアキ</t>
    </rPh>
    <phoneticPr fontId="2"/>
  </si>
  <si>
    <t>ｺｲｽﾞﾐ</t>
    <phoneticPr fontId="2"/>
  </si>
  <si>
    <t>小笠原修二</t>
    <rPh sb="0" eb="3">
      <t>オガサワラ</t>
    </rPh>
    <rPh sb="3" eb="5">
      <t>シュウジ</t>
    </rPh>
    <phoneticPr fontId="2"/>
  </si>
  <si>
    <t>高橋菜穂子</t>
    <rPh sb="0" eb="2">
      <t>タカハシ</t>
    </rPh>
    <rPh sb="2" eb="5">
      <t>ナオコ</t>
    </rPh>
    <phoneticPr fontId="2"/>
  </si>
  <si>
    <t>阿部佳子</t>
    <rPh sb="0" eb="2">
      <t>アベ</t>
    </rPh>
    <rPh sb="2" eb="4">
      <t>ケイコ</t>
    </rPh>
    <phoneticPr fontId="2"/>
  </si>
  <si>
    <t>小倉千枝子</t>
    <rPh sb="0" eb="2">
      <t>オグラ</t>
    </rPh>
    <rPh sb="2" eb="5">
      <t>チエコ</t>
    </rPh>
    <phoneticPr fontId="2"/>
  </si>
  <si>
    <t>菊地瑞恵</t>
    <rPh sb="0" eb="2">
      <t>キクチ</t>
    </rPh>
    <rPh sb="2" eb="4">
      <t>ミズエ</t>
    </rPh>
    <phoneticPr fontId="2"/>
  </si>
  <si>
    <t>三田弘子</t>
    <rPh sb="0" eb="2">
      <t>ミタ</t>
    </rPh>
    <rPh sb="2" eb="4">
      <t>ヒロコ</t>
    </rPh>
    <phoneticPr fontId="2"/>
  </si>
  <si>
    <t>村井悦子</t>
    <rPh sb="0" eb="2">
      <t>ムライ</t>
    </rPh>
    <rPh sb="2" eb="4">
      <t>エツコ</t>
    </rPh>
    <phoneticPr fontId="2"/>
  </si>
  <si>
    <t>田中温子</t>
    <rPh sb="0" eb="2">
      <t>タナカ</t>
    </rPh>
    <rPh sb="2" eb="4">
      <t>アツコ</t>
    </rPh>
    <phoneticPr fontId="2"/>
  </si>
  <si>
    <t>ﾀﾅｶ</t>
    <phoneticPr fontId="2"/>
  </si>
  <si>
    <t>小笠原慈夫</t>
    <rPh sb="0" eb="3">
      <t>オガサワラ</t>
    </rPh>
    <rPh sb="3" eb="5">
      <t>シゲオ</t>
    </rPh>
    <phoneticPr fontId="2"/>
  </si>
  <si>
    <t>高林江美</t>
    <rPh sb="0" eb="2">
      <t>タカバヤシ</t>
    </rPh>
    <rPh sb="2" eb="4">
      <t>エミ</t>
    </rPh>
    <phoneticPr fontId="2"/>
  </si>
  <si>
    <t>高橋道子</t>
    <rPh sb="0" eb="2">
      <t>タカハシ</t>
    </rPh>
    <rPh sb="2" eb="4">
      <t>ミチコ</t>
    </rPh>
    <phoneticPr fontId="2"/>
  </si>
  <si>
    <t>ﾐﾁｺ</t>
    <phoneticPr fontId="2"/>
  </si>
  <si>
    <t>伊藤明人</t>
    <rPh sb="0" eb="2">
      <t>イトウ</t>
    </rPh>
    <rPh sb="2" eb="4">
      <t>アキト</t>
    </rPh>
    <phoneticPr fontId="2"/>
  </si>
  <si>
    <t xml:space="preserve">ｲﾄｳ </t>
    <phoneticPr fontId="2"/>
  </si>
  <si>
    <t>宮手義和</t>
    <rPh sb="0" eb="1">
      <t>ミヤ</t>
    </rPh>
    <rPh sb="1" eb="2">
      <t>テ</t>
    </rPh>
    <rPh sb="2" eb="4">
      <t>ヨシカズ</t>
    </rPh>
    <phoneticPr fontId="2"/>
  </si>
  <si>
    <t>平原芳子</t>
    <rPh sb="0" eb="2">
      <t>ヒラハラ</t>
    </rPh>
    <rPh sb="2" eb="4">
      <t>ヨシコ</t>
    </rPh>
    <phoneticPr fontId="2"/>
  </si>
  <si>
    <t>ﾋﾗﾊﾗ</t>
    <phoneticPr fontId="2"/>
  </si>
  <si>
    <t>柴田美佐子</t>
    <rPh sb="0" eb="2">
      <t>シバタ</t>
    </rPh>
    <rPh sb="2" eb="5">
      <t>ミサコ</t>
    </rPh>
    <phoneticPr fontId="2"/>
  </si>
  <si>
    <t>金澤貴子</t>
    <rPh sb="0" eb="2">
      <t>カナザワ</t>
    </rPh>
    <rPh sb="2" eb="4">
      <t>タカコ</t>
    </rPh>
    <phoneticPr fontId="2"/>
  </si>
  <si>
    <t>佐藤拓洋</t>
    <rPh sb="0" eb="2">
      <t>サトウ</t>
    </rPh>
    <rPh sb="2" eb="4">
      <t>タクヨウ</t>
    </rPh>
    <phoneticPr fontId="2"/>
  </si>
  <si>
    <t>ﾀｸﾋﾛ</t>
    <phoneticPr fontId="2"/>
  </si>
  <si>
    <t>齋藤宏一</t>
    <rPh sb="0" eb="2">
      <t>サイトウ</t>
    </rPh>
    <rPh sb="2" eb="4">
      <t>コウイチ</t>
    </rPh>
    <phoneticPr fontId="2"/>
  </si>
  <si>
    <t>ｺｳｲﾁ</t>
    <phoneticPr fontId="2"/>
  </si>
  <si>
    <t>松田智行</t>
    <rPh sb="0" eb="2">
      <t>マツダ</t>
    </rPh>
    <rPh sb="2" eb="4">
      <t>トモユキ</t>
    </rPh>
    <phoneticPr fontId="2"/>
  </si>
  <si>
    <t>ﾏﾂﾀﾞ</t>
    <phoneticPr fontId="2"/>
  </si>
  <si>
    <t>佐竹尚司</t>
    <rPh sb="0" eb="2">
      <t>サタケ</t>
    </rPh>
    <rPh sb="2" eb="4">
      <t>ショウジ</t>
    </rPh>
    <phoneticPr fontId="2"/>
  </si>
  <si>
    <t>佐藤千喜子</t>
    <rPh sb="0" eb="2">
      <t>サトウ</t>
    </rPh>
    <rPh sb="2" eb="5">
      <t>チカコ</t>
    </rPh>
    <phoneticPr fontId="2"/>
  </si>
  <si>
    <t>ﾁｷｺ</t>
    <phoneticPr fontId="2"/>
  </si>
  <si>
    <t>押切昌子</t>
    <rPh sb="0" eb="2">
      <t>オシキリ</t>
    </rPh>
    <rPh sb="2" eb="4">
      <t>マサコ</t>
    </rPh>
    <phoneticPr fontId="2"/>
  </si>
  <si>
    <t>藤本有紀</t>
    <rPh sb="0" eb="2">
      <t>フジモト</t>
    </rPh>
    <rPh sb="2" eb="4">
      <t>ユキ</t>
    </rPh>
    <phoneticPr fontId="2"/>
  </si>
  <si>
    <t>ﾌｼﾞﾓﾄ</t>
    <phoneticPr fontId="2"/>
  </si>
  <si>
    <t>熊谷明知</t>
    <rPh sb="0" eb="2">
      <t>クマガイ</t>
    </rPh>
    <rPh sb="2" eb="3">
      <t>ア</t>
    </rPh>
    <rPh sb="3" eb="4">
      <t>トモ</t>
    </rPh>
    <phoneticPr fontId="2"/>
  </si>
  <si>
    <t>朝賀千春</t>
    <rPh sb="0" eb="2">
      <t>アサカ</t>
    </rPh>
    <rPh sb="2" eb="4">
      <t>チハル</t>
    </rPh>
    <phoneticPr fontId="2"/>
  </si>
  <si>
    <t>浅田孝子</t>
    <rPh sb="0" eb="2">
      <t>アサダ</t>
    </rPh>
    <rPh sb="2" eb="4">
      <t>タカコ</t>
    </rPh>
    <phoneticPr fontId="2"/>
  </si>
  <si>
    <t>栗原悠輔</t>
    <rPh sb="0" eb="2">
      <t>クリハラ</t>
    </rPh>
    <rPh sb="2" eb="4">
      <t>ユウスケ</t>
    </rPh>
    <phoneticPr fontId="2"/>
  </si>
  <si>
    <t>ｸﾘﾊﾗ</t>
    <phoneticPr fontId="2"/>
  </si>
  <si>
    <t>川口さち子</t>
    <rPh sb="0" eb="2">
      <t>カワグチ</t>
    </rPh>
    <rPh sb="4" eb="5">
      <t>コ</t>
    </rPh>
    <phoneticPr fontId="2"/>
  </si>
  <si>
    <t>ｶﾜｸﾞﾁ</t>
    <phoneticPr fontId="2"/>
  </si>
  <si>
    <t>三浦敏子</t>
    <rPh sb="0" eb="2">
      <t>ミウラ</t>
    </rPh>
    <rPh sb="2" eb="4">
      <t>トシコ</t>
    </rPh>
    <phoneticPr fontId="2"/>
  </si>
  <si>
    <t>大松宏貴</t>
    <rPh sb="0" eb="2">
      <t>ダイマツ</t>
    </rPh>
    <rPh sb="2" eb="4">
      <t>ヒロタカ</t>
    </rPh>
    <phoneticPr fontId="2"/>
  </si>
  <si>
    <t>石坂和憲</t>
    <rPh sb="0" eb="2">
      <t>イシザカ</t>
    </rPh>
    <rPh sb="2" eb="4">
      <t>カズノリ</t>
    </rPh>
    <phoneticPr fontId="2"/>
  </si>
  <si>
    <t>梅村和子</t>
    <rPh sb="0" eb="2">
      <t>ウメムラ</t>
    </rPh>
    <rPh sb="2" eb="4">
      <t>カズコ</t>
    </rPh>
    <phoneticPr fontId="2"/>
  </si>
  <si>
    <t>四倉雄二</t>
    <rPh sb="0" eb="2">
      <t>ヨツクラ</t>
    </rPh>
    <rPh sb="2" eb="4">
      <t>ユウジ</t>
    </rPh>
    <phoneticPr fontId="2"/>
  </si>
  <si>
    <t>町田和敏</t>
    <rPh sb="0" eb="2">
      <t>マチダ</t>
    </rPh>
    <rPh sb="2" eb="4">
      <t>カズトシ</t>
    </rPh>
    <phoneticPr fontId="2"/>
  </si>
  <si>
    <t>ﾏﾁﾀﾞ</t>
    <phoneticPr fontId="2"/>
  </si>
  <si>
    <t>ｶｽﾞﾄｼ</t>
    <phoneticPr fontId="2"/>
  </si>
  <si>
    <t>三浦美子</t>
    <rPh sb="0" eb="2">
      <t>ミウラ</t>
    </rPh>
    <rPh sb="2" eb="4">
      <t>ヨシコ</t>
    </rPh>
    <phoneticPr fontId="2"/>
  </si>
  <si>
    <t>石井淑子</t>
    <rPh sb="0" eb="2">
      <t>イシイ</t>
    </rPh>
    <rPh sb="2" eb="4">
      <t>ヨシコ</t>
    </rPh>
    <phoneticPr fontId="2"/>
  </si>
  <si>
    <t>ｲｼｲ</t>
    <phoneticPr fontId="2"/>
  </si>
  <si>
    <t>齊藤貴子</t>
    <rPh sb="0" eb="2">
      <t>サイトウ</t>
    </rPh>
    <rPh sb="2" eb="4">
      <t>タカコ</t>
    </rPh>
    <phoneticPr fontId="2"/>
  </si>
  <si>
    <t>名城第H51</t>
    <rPh sb="0" eb="2">
      <t>メイジョウ</t>
    </rPh>
    <rPh sb="2" eb="3">
      <t>ダイ</t>
    </rPh>
    <phoneticPr fontId="2"/>
  </si>
  <si>
    <t>澤田東子</t>
    <rPh sb="0" eb="2">
      <t>サワダ</t>
    </rPh>
    <rPh sb="2" eb="4">
      <t>トウコ</t>
    </rPh>
    <phoneticPr fontId="2"/>
  </si>
  <si>
    <t>畑澤昌美</t>
    <rPh sb="0" eb="2">
      <t>ハタザワ</t>
    </rPh>
    <rPh sb="2" eb="4">
      <t>マサミ</t>
    </rPh>
    <phoneticPr fontId="2"/>
  </si>
  <si>
    <t>東薬大S51</t>
    <rPh sb="0" eb="2">
      <t>トウヤク</t>
    </rPh>
    <rPh sb="1" eb="2">
      <t>ヤク</t>
    </rPh>
    <rPh sb="2" eb="3">
      <t>ダイ</t>
    </rPh>
    <phoneticPr fontId="2"/>
  </si>
  <si>
    <t>高橋めぐみ</t>
    <rPh sb="0" eb="2">
      <t>タカハシ</t>
    </rPh>
    <phoneticPr fontId="2"/>
  </si>
  <si>
    <t>小田島大雅</t>
    <rPh sb="0" eb="3">
      <t>オダシマ</t>
    </rPh>
    <rPh sb="3" eb="5">
      <t>タイガ</t>
    </rPh>
    <phoneticPr fontId="2"/>
  </si>
  <si>
    <t>小野寺佳美</t>
    <rPh sb="0" eb="3">
      <t>オノデラ</t>
    </rPh>
    <rPh sb="3" eb="5">
      <t>ヨシミ</t>
    </rPh>
    <phoneticPr fontId="2"/>
  </si>
  <si>
    <t>ｵﾉﾃﾞﾗ</t>
    <phoneticPr fontId="2"/>
  </si>
  <si>
    <t>ﾖｼﾐ</t>
    <phoneticPr fontId="2"/>
  </si>
  <si>
    <t>昭和大S56</t>
    <rPh sb="0" eb="2">
      <t>ショウワ</t>
    </rPh>
    <rPh sb="2" eb="3">
      <t>ダイ</t>
    </rPh>
    <phoneticPr fontId="2"/>
  </si>
  <si>
    <t>鈴木隆寛</t>
    <rPh sb="0" eb="2">
      <t>スズキ</t>
    </rPh>
    <rPh sb="2" eb="4">
      <t>タカヒロ</t>
    </rPh>
    <phoneticPr fontId="2"/>
  </si>
  <si>
    <t>明薬大H14</t>
    <rPh sb="0" eb="1">
      <t>アキラ</t>
    </rPh>
    <rPh sb="1" eb="2">
      <t>ヤク</t>
    </rPh>
    <rPh sb="2" eb="3">
      <t>ダイ</t>
    </rPh>
    <phoneticPr fontId="2"/>
  </si>
  <si>
    <t>田村満博</t>
    <rPh sb="0" eb="2">
      <t>タムラ</t>
    </rPh>
    <rPh sb="2" eb="4">
      <t>ミツヒロ</t>
    </rPh>
    <phoneticPr fontId="2"/>
  </si>
  <si>
    <t>千田友紀子</t>
    <rPh sb="0" eb="2">
      <t>チダ</t>
    </rPh>
    <rPh sb="2" eb="5">
      <t>ユキコ</t>
    </rPh>
    <phoneticPr fontId="2"/>
  </si>
  <si>
    <t>中村ちあき</t>
    <rPh sb="0" eb="2">
      <t>ナカムラ</t>
    </rPh>
    <phoneticPr fontId="2"/>
  </si>
  <si>
    <t>東北薬H08</t>
    <rPh sb="0" eb="2">
      <t>トウホク</t>
    </rPh>
    <rPh sb="2" eb="3">
      <t>ヤク</t>
    </rPh>
    <phoneticPr fontId="2"/>
  </si>
  <si>
    <t>本堂春美</t>
    <rPh sb="0" eb="2">
      <t>ホンドウ</t>
    </rPh>
    <rPh sb="2" eb="4">
      <t>ハルミ</t>
    </rPh>
    <phoneticPr fontId="2"/>
  </si>
  <si>
    <t>及川千春</t>
    <rPh sb="0" eb="2">
      <t>オイカワ</t>
    </rPh>
    <rPh sb="2" eb="4">
      <t>チハル</t>
    </rPh>
    <phoneticPr fontId="2"/>
  </si>
  <si>
    <t>北陸大H17</t>
    <rPh sb="0" eb="3">
      <t>ホクリクダイ</t>
    </rPh>
    <phoneticPr fontId="2"/>
  </si>
  <si>
    <t>紺野伸一</t>
    <rPh sb="0" eb="2">
      <t>コンノ</t>
    </rPh>
    <rPh sb="2" eb="4">
      <t>シンイチ</t>
    </rPh>
    <phoneticPr fontId="2"/>
  </si>
  <si>
    <t>ｺﾝﾉ</t>
    <phoneticPr fontId="2"/>
  </si>
  <si>
    <t>ｼﾝｲﾁ</t>
    <phoneticPr fontId="2"/>
  </si>
  <si>
    <t>鈴木茂</t>
    <rPh sb="0" eb="2">
      <t>スズキ</t>
    </rPh>
    <rPh sb="2" eb="3">
      <t>シゲル</t>
    </rPh>
    <phoneticPr fontId="2"/>
  </si>
  <si>
    <t>畠山理美</t>
    <rPh sb="0" eb="2">
      <t>ハタケヤマ</t>
    </rPh>
    <rPh sb="2" eb="4">
      <t>サトミ</t>
    </rPh>
    <phoneticPr fontId="2"/>
  </si>
  <si>
    <t>森谷尚光</t>
    <rPh sb="0" eb="2">
      <t>モリヤ</t>
    </rPh>
    <rPh sb="2" eb="3">
      <t>ナオ</t>
    </rPh>
    <rPh sb="3" eb="4">
      <t>ヒカリ</t>
    </rPh>
    <phoneticPr fontId="2"/>
  </si>
  <si>
    <t>清水川大和</t>
    <rPh sb="0" eb="2">
      <t>シミズ</t>
    </rPh>
    <rPh sb="2" eb="3">
      <t>カワ</t>
    </rPh>
    <rPh sb="3" eb="5">
      <t>ヤマト</t>
    </rPh>
    <phoneticPr fontId="2"/>
  </si>
  <si>
    <t>ｼﾐｽﾞｶﾜ</t>
    <phoneticPr fontId="2"/>
  </si>
  <si>
    <t>ﾔﾏﾄ</t>
    <phoneticPr fontId="2"/>
  </si>
  <si>
    <t>帝京大H16</t>
    <rPh sb="0" eb="2">
      <t>テイキョウ</t>
    </rPh>
    <rPh sb="2" eb="3">
      <t>ダイ</t>
    </rPh>
    <phoneticPr fontId="2"/>
  </si>
  <si>
    <t>新渕純司</t>
    <rPh sb="0" eb="1">
      <t>シン</t>
    </rPh>
    <rPh sb="1" eb="2">
      <t>フチ</t>
    </rPh>
    <rPh sb="2" eb="4">
      <t>ジュンジ</t>
    </rPh>
    <phoneticPr fontId="2"/>
  </si>
  <si>
    <t>ﾆｲﾌﾞﾁ</t>
    <phoneticPr fontId="2"/>
  </si>
  <si>
    <t>ｼﾞｭﾝｼﾞ</t>
    <phoneticPr fontId="2"/>
  </si>
  <si>
    <t>東薬大S56</t>
    <rPh sb="0" eb="1">
      <t>トウ</t>
    </rPh>
    <rPh sb="1" eb="2">
      <t>ヤク</t>
    </rPh>
    <rPh sb="2" eb="3">
      <t>ダイ</t>
    </rPh>
    <phoneticPr fontId="2"/>
  </si>
  <si>
    <t>新井玲子</t>
    <rPh sb="0" eb="2">
      <t>アライ</t>
    </rPh>
    <rPh sb="2" eb="4">
      <t>レイコ</t>
    </rPh>
    <phoneticPr fontId="2"/>
  </si>
  <si>
    <t>ｱﾗｲ</t>
    <phoneticPr fontId="2"/>
  </si>
  <si>
    <t>高野磨季</t>
    <rPh sb="0" eb="2">
      <t>タカノ</t>
    </rPh>
    <rPh sb="2" eb="3">
      <t>マ</t>
    </rPh>
    <rPh sb="3" eb="4">
      <t>キ</t>
    </rPh>
    <phoneticPr fontId="2"/>
  </si>
  <si>
    <t>山屋千恵子</t>
    <rPh sb="0" eb="2">
      <t>ヤマヤ</t>
    </rPh>
    <rPh sb="2" eb="5">
      <t>チエコ</t>
    </rPh>
    <phoneticPr fontId="2"/>
  </si>
  <si>
    <t>友愛病院</t>
    <rPh sb="0" eb="2">
      <t>ユウアイ</t>
    </rPh>
    <rPh sb="2" eb="4">
      <t>ビョウイン</t>
    </rPh>
    <phoneticPr fontId="2"/>
  </si>
  <si>
    <t>ｱｶｲｹ</t>
    <phoneticPr fontId="2"/>
  </si>
  <si>
    <t>ﾀｶﾕｷ</t>
    <phoneticPr fontId="2"/>
  </si>
  <si>
    <t>入江和寛</t>
    <rPh sb="0" eb="2">
      <t>イリエ</t>
    </rPh>
    <rPh sb="2" eb="4">
      <t>カズヒロ</t>
    </rPh>
    <phoneticPr fontId="2"/>
  </si>
  <si>
    <t>ｲﾘｴ</t>
    <phoneticPr fontId="2"/>
  </si>
  <si>
    <t>ｶｽﾞﾋﾛ</t>
    <phoneticPr fontId="2"/>
  </si>
  <si>
    <t>コード</t>
    <phoneticPr fontId="2"/>
  </si>
  <si>
    <t>地域</t>
    <rPh sb="0" eb="2">
      <t>チイキ</t>
    </rPh>
    <phoneticPr fontId="2"/>
  </si>
  <si>
    <t>会員</t>
    <rPh sb="0" eb="1">
      <t>カイ</t>
    </rPh>
    <rPh sb="1" eb="2">
      <t>イン</t>
    </rPh>
    <phoneticPr fontId="2"/>
  </si>
  <si>
    <t>奥州</t>
    <rPh sb="0" eb="2">
      <t>オウシュウ</t>
    </rPh>
    <phoneticPr fontId="2"/>
  </si>
  <si>
    <t>イジチ</t>
    <phoneticPr fontId="2"/>
  </si>
  <si>
    <t>タカユキ</t>
    <phoneticPr fontId="2"/>
  </si>
  <si>
    <t>アイン薬局江刺店</t>
    <rPh sb="3" eb="5">
      <t>ヤッキョク</t>
    </rPh>
    <rPh sb="5" eb="7">
      <t>エサシ</t>
    </rPh>
    <rPh sb="7" eb="8">
      <t>テン</t>
    </rPh>
    <phoneticPr fontId="2"/>
  </si>
  <si>
    <t>19:00-20:30</t>
    <phoneticPr fontId="2"/>
  </si>
  <si>
    <t>19:00-21:00</t>
    <phoneticPr fontId="2"/>
  </si>
  <si>
    <t>水沢グランドホテル</t>
    <rPh sb="0" eb="2">
      <t>ミズサワ</t>
    </rPh>
    <phoneticPr fontId="2"/>
  </si>
  <si>
    <t>一関</t>
    <rPh sb="0" eb="2">
      <t>イチノセキ</t>
    </rPh>
    <phoneticPr fontId="2"/>
  </si>
  <si>
    <t>伊藤　和恵</t>
    <rPh sb="0" eb="2">
      <t>イトウ</t>
    </rPh>
    <rPh sb="3" eb="5">
      <t>カズエ</t>
    </rPh>
    <phoneticPr fontId="2"/>
  </si>
  <si>
    <t>イトウ</t>
    <phoneticPr fontId="2"/>
  </si>
  <si>
    <t>カズエ</t>
    <phoneticPr fontId="2"/>
  </si>
  <si>
    <t>サン調剤薬局</t>
    <rPh sb="2" eb="4">
      <t>チョウザイ</t>
    </rPh>
    <rPh sb="4" eb="6">
      <t>ヤッキョク</t>
    </rPh>
    <phoneticPr fontId="2"/>
  </si>
  <si>
    <t>19:00-20:30</t>
    <phoneticPr fontId="2"/>
  </si>
  <si>
    <t>19:00-21:00</t>
    <phoneticPr fontId="2"/>
  </si>
  <si>
    <t>花巻</t>
    <rPh sb="0" eb="2">
      <t>ハナマキ</t>
    </rPh>
    <phoneticPr fontId="2"/>
  </si>
  <si>
    <t>伊藤　光司</t>
    <rPh sb="0" eb="2">
      <t>イトウ</t>
    </rPh>
    <rPh sb="3" eb="5">
      <t>コウジ</t>
    </rPh>
    <phoneticPr fontId="2"/>
  </si>
  <si>
    <t>コウジ</t>
    <phoneticPr fontId="2"/>
  </si>
  <si>
    <t>花調ふどう薬局</t>
    <rPh sb="0" eb="1">
      <t>ハナ</t>
    </rPh>
    <rPh sb="1" eb="2">
      <t>チョウ</t>
    </rPh>
    <rPh sb="5" eb="7">
      <t>ヤッキョク</t>
    </rPh>
    <phoneticPr fontId="2"/>
  </si>
  <si>
    <t>花巻市生涯学園都市会館</t>
    <rPh sb="0" eb="3">
      <t>ハナマキシ</t>
    </rPh>
    <rPh sb="3" eb="5">
      <t>ショウガイ</t>
    </rPh>
    <rPh sb="5" eb="7">
      <t>ガクエン</t>
    </rPh>
    <rPh sb="7" eb="9">
      <t>トシ</t>
    </rPh>
    <rPh sb="9" eb="11">
      <t>カイカン</t>
    </rPh>
    <phoneticPr fontId="2"/>
  </si>
  <si>
    <t>19:00-20:30</t>
    <phoneticPr fontId="2"/>
  </si>
  <si>
    <t>15:45-16:15</t>
    <phoneticPr fontId="2"/>
  </si>
  <si>
    <t>盛岡</t>
    <rPh sb="0" eb="2">
      <t>モリオカ</t>
    </rPh>
    <phoneticPr fontId="2"/>
  </si>
  <si>
    <t>伊藤　耕太</t>
    <rPh sb="0" eb="2">
      <t>イトウ</t>
    </rPh>
    <rPh sb="3" eb="5">
      <t>コウタ</t>
    </rPh>
    <phoneticPr fontId="2"/>
  </si>
  <si>
    <t>コウタ</t>
    <phoneticPr fontId="2"/>
  </si>
  <si>
    <t>下小路薬局</t>
    <rPh sb="0" eb="1">
      <t>シタ</t>
    </rPh>
    <rPh sb="1" eb="3">
      <t>コウジ</t>
    </rPh>
    <rPh sb="3" eb="5">
      <t>ヤッキョク</t>
    </rPh>
    <phoneticPr fontId="2"/>
  </si>
  <si>
    <t>13:30-15:30</t>
    <phoneticPr fontId="2"/>
  </si>
  <si>
    <t>19:00-20:00</t>
    <phoneticPr fontId="2"/>
  </si>
  <si>
    <t>北上</t>
    <rPh sb="0" eb="2">
      <t>キタカミ</t>
    </rPh>
    <phoneticPr fontId="2"/>
  </si>
  <si>
    <t>伊藤　貴文</t>
    <rPh sb="0" eb="2">
      <t>イトウ</t>
    </rPh>
    <rPh sb="3" eb="5">
      <t>タカフミ</t>
    </rPh>
    <phoneticPr fontId="2"/>
  </si>
  <si>
    <t>タカフミ</t>
    <phoneticPr fontId="2"/>
  </si>
  <si>
    <t>ファースト調剤薬局</t>
    <rPh sb="5" eb="7">
      <t>チョウザイ</t>
    </rPh>
    <rPh sb="7" eb="9">
      <t>ヤッキョク</t>
    </rPh>
    <phoneticPr fontId="2"/>
  </si>
  <si>
    <t>19:00-21:00</t>
    <phoneticPr fontId="2"/>
  </si>
  <si>
    <t>さくらホール</t>
    <phoneticPr fontId="2"/>
  </si>
  <si>
    <t>伊藤　眞理子</t>
    <rPh sb="0" eb="2">
      <t>イトウ</t>
    </rPh>
    <rPh sb="3" eb="6">
      <t>マリコ</t>
    </rPh>
    <phoneticPr fontId="2"/>
  </si>
  <si>
    <t>マリコ</t>
    <phoneticPr fontId="2"/>
  </si>
  <si>
    <t>㈱小田島本社物流センター</t>
    <rPh sb="1" eb="4">
      <t>オダシマ</t>
    </rPh>
    <rPh sb="4" eb="6">
      <t>ホンシャ</t>
    </rPh>
    <rPh sb="6" eb="8">
      <t>ブツリュウ</t>
    </rPh>
    <phoneticPr fontId="2"/>
  </si>
  <si>
    <t>岩渕　睦子</t>
    <rPh sb="0" eb="2">
      <t>イワブチ</t>
    </rPh>
    <rPh sb="3" eb="5">
      <t>ムツコ</t>
    </rPh>
    <phoneticPr fontId="2"/>
  </si>
  <si>
    <t>イワブチ</t>
    <phoneticPr fontId="2"/>
  </si>
  <si>
    <t>ムツコ</t>
    <phoneticPr fontId="2"/>
  </si>
  <si>
    <t>川原町薬局</t>
    <rPh sb="0" eb="2">
      <t>カワハラ</t>
    </rPh>
    <rPh sb="2" eb="3">
      <t>マチ</t>
    </rPh>
    <rPh sb="3" eb="5">
      <t>ヤッキョク</t>
    </rPh>
    <phoneticPr fontId="2"/>
  </si>
  <si>
    <t>二戸</t>
    <rPh sb="0" eb="2">
      <t>ニノヘ</t>
    </rPh>
    <phoneticPr fontId="2"/>
  </si>
  <si>
    <t>上村　勲</t>
    <rPh sb="0" eb="2">
      <t>カミムラ</t>
    </rPh>
    <rPh sb="3" eb="4">
      <t>イサオ</t>
    </rPh>
    <phoneticPr fontId="2"/>
  </si>
  <si>
    <t>カミムラ</t>
    <phoneticPr fontId="2"/>
  </si>
  <si>
    <t>イサオ</t>
    <phoneticPr fontId="2"/>
  </si>
  <si>
    <t>海老子川　健司</t>
    <rPh sb="0" eb="2">
      <t>エビ</t>
    </rPh>
    <rPh sb="2" eb="3">
      <t>コ</t>
    </rPh>
    <rPh sb="3" eb="4">
      <t>カワ</t>
    </rPh>
    <rPh sb="5" eb="7">
      <t>ケンジ</t>
    </rPh>
    <phoneticPr fontId="2"/>
  </si>
  <si>
    <t>つくし薬局江釣子店</t>
    <rPh sb="3" eb="5">
      <t>ヤッキョク</t>
    </rPh>
    <rPh sb="5" eb="6">
      <t>エ</t>
    </rPh>
    <rPh sb="6" eb="7">
      <t>ツ</t>
    </rPh>
    <rPh sb="7" eb="8">
      <t>コ</t>
    </rPh>
    <rPh sb="8" eb="9">
      <t>テン</t>
    </rPh>
    <phoneticPr fontId="2"/>
  </si>
  <si>
    <t>及川　憲太郎</t>
    <rPh sb="0" eb="2">
      <t>オイカワ</t>
    </rPh>
    <rPh sb="3" eb="6">
      <t>ケンタロウ</t>
    </rPh>
    <phoneticPr fontId="2"/>
  </si>
  <si>
    <t>オイカワ</t>
    <phoneticPr fontId="2"/>
  </si>
  <si>
    <t>ケンタロウ</t>
    <phoneticPr fontId="2"/>
  </si>
  <si>
    <t>及川薬局けいとく店</t>
    <rPh sb="0" eb="2">
      <t>オイカワ</t>
    </rPh>
    <rPh sb="2" eb="4">
      <t>ヤッキョク</t>
    </rPh>
    <rPh sb="8" eb="9">
      <t>テン</t>
    </rPh>
    <phoneticPr fontId="2"/>
  </si>
  <si>
    <t>及川　秀司</t>
    <rPh sb="0" eb="2">
      <t>オイカワ</t>
    </rPh>
    <rPh sb="3" eb="5">
      <t>シュウジ</t>
    </rPh>
    <phoneticPr fontId="2"/>
  </si>
  <si>
    <t>シュウジ</t>
    <phoneticPr fontId="2"/>
  </si>
  <si>
    <t>花調みどり薬局</t>
    <rPh sb="0" eb="1">
      <t>ハナ</t>
    </rPh>
    <rPh sb="1" eb="2">
      <t>チョウ</t>
    </rPh>
    <rPh sb="5" eb="7">
      <t>ヤッキョク</t>
    </rPh>
    <phoneticPr fontId="2"/>
  </si>
  <si>
    <t>及川　知美</t>
    <rPh sb="0" eb="2">
      <t>オイカワ</t>
    </rPh>
    <rPh sb="3" eb="5">
      <t>トモミ</t>
    </rPh>
    <phoneticPr fontId="2"/>
  </si>
  <si>
    <t>トモミ</t>
    <phoneticPr fontId="2"/>
  </si>
  <si>
    <t>すずらん薬局</t>
    <rPh sb="4" eb="6">
      <t>ヤッキョク</t>
    </rPh>
    <phoneticPr fontId="2"/>
  </si>
  <si>
    <t>大平　文枝</t>
    <rPh sb="0" eb="2">
      <t>オオヒラ</t>
    </rPh>
    <rPh sb="3" eb="5">
      <t>フミエ</t>
    </rPh>
    <phoneticPr fontId="2"/>
  </si>
  <si>
    <t>オオヒラ</t>
    <phoneticPr fontId="2"/>
  </si>
  <si>
    <t>フミエ</t>
    <phoneticPr fontId="2"/>
  </si>
  <si>
    <t>オレンジ薬局</t>
    <rPh sb="4" eb="6">
      <t>ヤッキョク</t>
    </rPh>
    <phoneticPr fontId="2"/>
  </si>
  <si>
    <t>釜石</t>
    <rPh sb="0" eb="2">
      <t>カマイシ</t>
    </rPh>
    <phoneticPr fontId="2"/>
  </si>
  <si>
    <t>小笠原　悦子</t>
    <rPh sb="0" eb="3">
      <t>オガサワラ</t>
    </rPh>
    <rPh sb="4" eb="6">
      <t>エツコ</t>
    </rPh>
    <phoneticPr fontId="2"/>
  </si>
  <si>
    <t>オガサワラ</t>
    <phoneticPr fontId="2"/>
  </si>
  <si>
    <t>エツコ</t>
    <phoneticPr fontId="2"/>
  </si>
  <si>
    <t>きらら調剤薬局</t>
    <rPh sb="3" eb="5">
      <t>チョウザイ</t>
    </rPh>
    <rPh sb="5" eb="7">
      <t>ヤッキョク</t>
    </rPh>
    <phoneticPr fontId="2"/>
  </si>
  <si>
    <t>小笠原　昌代</t>
    <rPh sb="0" eb="3">
      <t>オガサワラ</t>
    </rPh>
    <rPh sb="4" eb="6">
      <t>マサヨ</t>
    </rPh>
    <phoneticPr fontId="2"/>
  </si>
  <si>
    <t>マサヨ</t>
    <phoneticPr fontId="2"/>
  </si>
  <si>
    <t>つくし薬局下の橋店</t>
    <rPh sb="3" eb="5">
      <t>ヤッキョク</t>
    </rPh>
    <rPh sb="5" eb="6">
      <t>シモ</t>
    </rPh>
    <rPh sb="7" eb="8">
      <t>ハシ</t>
    </rPh>
    <rPh sb="8" eb="9">
      <t>テン</t>
    </rPh>
    <phoneticPr fontId="2"/>
  </si>
  <si>
    <t>小田島　知恵</t>
    <rPh sb="0" eb="3">
      <t>オダシマ</t>
    </rPh>
    <rPh sb="4" eb="6">
      <t>チエ</t>
    </rPh>
    <phoneticPr fontId="2"/>
  </si>
  <si>
    <t>オダシマ</t>
    <phoneticPr fontId="2"/>
  </si>
  <si>
    <t>チエ</t>
    <phoneticPr fontId="2"/>
  </si>
  <si>
    <t>常盤台薬局</t>
    <rPh sb="0" eb="3">
      <t>トキワダイ</t>
    </rPh>
    <rPh sb="3" eb="5">
      <t>ヤッキョク</t>
    </rPh>
    <phoneticPr fontId="2"/>
  </si>
  <si>
    <t>小田島　信子</t>
    <rPh sb="0" eb="3">
      <t>オダシマ</t>
    </rPh>
    <rPh sb="4" eb="6">
      <t>ノブコ</t>
    </rPh>
    <phoneticPr fontId="2"/>
  </si>
  <si>
    <t>オダシマ</t>
    <phoneticPr fontId="2"/>
  </si>
  <si>
    <t>ノブコ</t>
    <phoneticPr fontId="2"/>
  </si>
  <si>
    <t>すみれ薬局</t>
    <rPh sb="3" eb="5">
      <t>ヤッキョク</t>
    </rPh>
    <phoneticPr fontId="2"/>
  </si>
  <si>
    <t>小田島　宏幸</t>
    <rPh sb="0" eb="3">
      <t>オダシマ</t>
    </rPh>
    <rPh sb="4" eb="6">
      <t>ヒロユキ</t>
    </rPh>
    <phoneticPr fontId="2"/>
  </si>
  <si>
    <t>ヒロユキ</t>
    <phoneticPr fontId="2"/>
  </si>
  <si>
    <t>すみれ薬局薬局</t>
    <rPh sb="3" eb="5">
      <t>ヤッキョク</t>
    </rPh>
    <rPh sb="5" eb="7">
      <t>ヤッキョク</t>
    </rPh>
    <phoneticPr fontId="2"/>
  </si>
  <si>
    <t>小野寺　佳織</t>
    <rPh sb="0" eb="3">
      <t>オノデラ</t>
    </rPh>
    <rPh sb="4" eb="6">
      <t>カオリ</t>
    </rPh>
    <phoneticPr fontId="2"/>
  </si>
  <si>
    <t>オノデラ</t>
    <phoneticPr fontId="2"/>
  </si>
  <si>
    <t>カオリ</t>
    <phoneticPr fontId="2"/>
  </si>
  <si>
    <t>みどり薬局西町店</t>
    <rPh sb="3" eb="5">
      <t>ヤッキョク</t>
    </rPh>
    <rPh sb="5" eb="7">
      <t>ニシマチ</t>
    </rPh>
    <rPh sb="7" eb="8">
      <t>テン</t>
    </rPh>
    <phoneticPr fontId="2"/>
  </si>
  <si>
    <t>小原　隆子</t>
    <rPh sb="0" eb="2">
      <t>オバラ</t>
    </rPh>
    <rPh sb="3" eb="5">
      <t>タカコ</t>
    </rPh>
    <phoneticPr fontId="2"/>
  </si>
  <si>
    <t>オバラ</t>
    <phoneticPr fontId="2"/>
  </si>
  <si>
    <t>リュウコ</t>
    <phoneticPr fontId="2"/>
  </si>
  <si>
    <t>かえで薬局</t>
    <rPh sb="3" eb="5">
      <t>ヤッキョク</t>
    </rPh>
    <phoneticPr fontId="2"/>
  </si>
  <si>
    <t>柏葉　公敬</t>
    <rPh sb="0" eb="2">
      <t>カシワバ</t>
    </rPh>
    <rPh sb="3" eb="5">
      <t>キミタカ</t>
    </rPh>
    <phoneticPr fontId="2"/>
  </si>
  <si>
    <t>カシワバ</t>
    <phoneticPr fontId="2"/>
  </si>
  <si>
    <t>マサノリ</t>
    <phoneticPr fontId="2"/>
  </si>
  <si>
    <t>なかの薬局</t>
    <rPh sb="3" eb="5">
      <t>ヤッキョク</t>
    </rPh>
    <phoneticPr fontId="2"/>
  </si>
  <si>
    <t>金澤　英樹</t>
    <rPh sb="0" eb="2">
      <t>カナザワ</t>
    </rPh>
    <rPh sb="3" eb="5">
      <t>ヒデキ</t>
    </rPh>
    <phoneticPr fontId="2"/>
  </si>
  <si>
    <t>カナザワ</t>
    <phoneticPr fontId="2"/>
  </si>
  <si>
    <t>ヒデキ</t>
    <phoneticPr fontId="2"/>
  </si>
  <si>
    <t>おおぞら薬局</t>
    <rPh sb="4" eb="6">
      <t>ヤッキョク</t>
    </rPh>
    <phoneticPr fontId="2"/>
  </si>
  <si>
    <t>久慈</t>
    <rPh sb="0" eb="2">
      <t>クジ</t>
    </rPh>
    <phoneticPr fontId="2"/>
  </si>
  <si>
    <t>川崎　正一郎</t>
    <rPh sb="0" eb="2">
      <t>カワサキ</t>
    </rPh>
    <rPh sb="3" eb="6">
      <t>ショウイチロウ</t>
    </rPh>
    <phoneticPr fontId="2"/>
  </si>
  <si>
    <t>カワサキ</t>
    <phoneticPr fontId="2"/>
  </si>
  <si>
    <t>ショウイチロウ</t>
    <phoneticPr fontId="2"/>
  </si>
  <si>
    <t>リートーファーマシー</t>
    <phoneticPr fontId="2"/>
  </si>
  <si>
    <t>ケアサポートホソタ　2F会議室</t>
    <rPh sb="12" eb="15">
      <t>カイギシツ</t>
    </rPh>
    <phoneticPr fontId="2"/>
  </si>
  <si>
    <t>久慈グランドホテル</t>
    <rPh sb="0" eb="2">
      <t>クジ</t>
    </rPh>
    <phoneticPr fontId="2"/>
  </si>
  <si>
    <t>19:00-20:30</t>
    <phoneticPr fontId="2"/>
  </si>
  <si>
    <t>神田　勇人</t>
    <rPh sb="0" eb="2">
      <t>カンダ</t>
    </rPh>
    <rPh sb="3" eb="5">
      <t>ユウト</t>
    </rPh>
    <phoneticPr fontId="2"/>
  </si>
  <si>
    <t>カンダ</t>
    <phoneticPr fontId="2"/>
  </si>
  <si>
    <t>花北薬局</t>
    <rPh sb="0" eb="2">
      <t>ハナキタ</t>
    </rPh>
    <rPh sb="2" eb="4">
      <t>ヤッキョク</t>
    </rPh>
    <phoneticPr fontId="2"/>
  </si>
  <si>
    <t>久世　康文</t>
    <rPh sb="0" eb="2">
      <t>クセ</t>
    </rPh>
    <rPh sb="3" eb="5">
      <t>ヤスフミ</t>
    </rPh>
    <phoneticPr fontId="2"/>
  </si>
  <si>
    <t>クセ</t>
    <phoneticPr fontId="2"/>
  </si>
  <si>
    <t>ヤスフミ</t>
    <phoneticPr fontId="2"/>
  </si>
  <si>
    <t>キング薬局</t>
    <rPh sb="3" eb="5">
      <t>ヤッキョク</t>
    </rPh>
    <phoneticPr fontId="2"/>
  </si>
  <si>
    <t>熊谷　賀子</t>
    <rPh sb="0" eb="2">
      <t>クマガイ</t>
    </rPh>
    <rPh sb="3" eb="5">
      <t>シゲコ</t>
    </rPh>
    <phoneticPr fontId="2"/>
  </si>
  <si>
    <t>クマガイ</t>
    <phoneticPr fontId="2"/>
  </si>
  <si>
    <t>シゲコ</t>
    <phoneticPr fontId="2"/>
  </si>
  <si>
    <t>栗原　亜弥</t>
    <rPh sb="0" eb="2">
      <t>クリハラ</t>
    </rPh>
    <rPh sb="3" eb="5">
      <t>アヤ</t>
    </rPh>
    <phoneticPr fontId="2"/>
  </si>
  <si>
    <t>クリハラ</t>
    <phoneticPr fontId="2"/>
  </si>
  <si>
    <t>アヤ</t>
    <phoneticPr fontId="2"/>
  </si>
  <si>
    <t>県立千厩病院</t>
    <rPh sb="0" eb="2">
      <t>ケンリツ</t>
    </rPh>
    <rPh sb="2" eb="4">
      <t>センマヤ</t>
    </rPh>
    <rPh sb="4" eb="6">
      <t>ビョウイン</t>
    </rPh>
    <phoneticPr fontId="2"/>
  </si>
  <si>
    <t>後藤　良太</t>
    <rPh sb="0" eb="2">
      <t>ゴトウ</t>
    </rPh>
    <rPh sb="3" eb="5">
      <t>リョウタ</t>
    </rPh>
    <phoneticPr fontId="2"/>
  </si>
  <si>
    <t>ゴトウ</t>
    <phoneticPr fontId="2"/>
  </si>
  <si>
    <t>リョウタ</t>
    <phoneticPr fontId="2"/>
  </si>
  <si>
    <t>加賀調剤薬局</t>
    <rPh sb="0" eb="2">
      <t>カガ</t>
    </rPh>
    <rPh sb="2" eb="4">
      <t>チョウザイ</t>
    </rPh>
    <rPh sb="4" eb="6">
      <t>ヤッキョク</t>
    </rPh>
    <phoneticPr fontId="2"/>
  </si>
  <si>
    <t>14:00-15:30</t>
    <phoneticPr fontId="2"/>
  </si>
  <si>
    <t>県立磐井病院多目的会議室</t>
    <rPh sb="0" eb="2">
      <t>ケンリツ</t>
    </rPh>
    <rPh sb="2" eb="4">
      <t>イワイ</t>
    </rPh>
    <rPh sb="4" eb="6">
      <t>ビョウイン</t>
    </rPh>
    <rPh sb="6" eb="9">
      <t>タモクテキ</t>
    </rPh>
    <rPh sb="9" eb="12">
      <t>カイギシツ</t>
    </rPh>
    <phoneticPr fontId="2"/>
  </si>
  <si>
    <t>小向　毅</t>
    <rPh sb="0" eb="2">
      <t>コムカイ</t>
    </rPh>
    <rPh sb="3" eb="4">
      <t>ツヨシ</t>
    </rPh>
    <phoneticPr fontId="2"/>
  </si>
  <si>
    <t>コムカイ</t>
    <phoneticPr fontId="2"/>
  </si>
  <si>
    <t>サンケア薬局長内店</t>
    <rPh sb="4" eb="6">
      <t>ヤッキョク</t>
    </rPh>
    <rPh sb="6" eb="8">
      <t>オサナイ</t>
    </rPh>
    <rPh sb="8" eb="9">
      <t>テン</t>
    </rPh>
    <phoneticPr fontId="2"/>
  </si>
  <si>
    <t>昆野　洋平</t>
    <rPh sb="0" eb="2">
      <t>コンノ</t>
    </rPh>
    <rPh sb="3" eb="5">
      <t>ヨウヘイ</t>
    </rPh>
    <phoneticPr fontId="2"/>
  </si>
  <si>
    <t>コンノ</t>
    <phoneticPr fontId="2"/>
  </si>
  <si>
    <t>ヨウヘイ</t>
    <phoneticPr fontId="2"/>
  </si>
  <si>
    <t>三関薬局</t>
    <rPh sb="0" eb="1">
      <t>サン</t>
    </rPh>
    <rPh sb="1" eb="2">
      <t>セキ</t>
    </rPh>
    <rPh sb="2" eb="4">
      <t>ヤッキョク</t>
    </rPh>
    <phoneticPr fontId="2"/>
  </si>
  <si>
    <t>齋藤　聡佑</t>
    <rPh sb="0" eb="2">
      <t>サイトウ</t>
    </rPh>
    <rPh sb="3" eb="4">
      <t>サトシ</t>
    </rPh>
    <rPh sb="4" eb="5">
      <t>ユウ</t>
    </rPh>
    <phoneticPr fontId="2"/>
  </si>
  <si>
    <t>サイトウ</t>
    <phoneticPr fontId="2"/>
  </si>
  <si>
    <t>アキヒロ</t>
    <phoneticPr fontId="2"/>
  </si>
  <si>
    <t>アイン薬局一戸店</t>
    <rPh sb="3" eb="5">
      <t>ヤッキョク</t>
    </rPh>
    <rPh sb="5" eb="7">
      <t>イチノヘ</t>
    </rPh>
    <rPh sb="7" eb="8">
      <t>テン</t>
    </rPh>
    <phoneticPr fontId="2"/>
  </si>
  <si>
    <t>14:00-17:15</t>
    <phoneticPr fontId="2"/>
  </si>
  <si>
    <t>才藤　静子</t>
    <rPh sb="0" eb="2">
      <t>サイトウ</t>
    </rPh>
    <rPh sb="3" eb="5">
      <t>シズコ</t>
    </rPh>
    <phoneticPr fontId="2"/>
  </si>
  <si>
    <t>シズコ</t>
    <phoneticPr fontId="2"/>
  </si>
  <si>
    <t>花巻調剤薬局小舟渡店</t>
    <rPh sb="0" eb="2">
      <t>ハナマキ</t>
    </rPh>
    <rPh sb="2" eb="4">
      <t>チョウザイ</t>
    </rPh>
    <rPh sb="4" eb="6">
      <t>ヤッキョク</t>
    </rPh>
    <rPh sb="6" eb="7">
      <t>コ</t>
    </rPh>
    <rPh sb="7" eb="8">
      <t>フネ</t>
    </rPh>
    <rPh sb="8" eb="9">
      <t>ト</t>
    </rPh>
    <rPh sb="9" eb="10">
      <t>テン</t>
    </rPh>
    <phoneticPr fontId="2"/>
  </si>
  <si>
    <t>酒井　淑子</t>
    <rPh sb="0" eb="2">
      <t>サカイ</t>
    </rPh>
    <rPh sb="3" eb="5">
      <t>トシコ</t>
    </rPh>
    <phoneticPr fontId="2"/>
  </si>
  <si>
    <t>サカイ</t>
    <phoneticPr fontId="2"/>
  </si>
  <si>
    <t>あんず薬局</t>
    <rPh sb="3" eb="5">
      <t>ヤッキョク</t>
    </rPh>
    <phoneticPr fontId="2"/>
  </si>
  <si>
    <t>佐々木　朱美</t>
    <rPh sb="0" eb="3">
      <t>ササキ</t>
    </rPh>
    <rPh sb="4" eb="6">
      <t>アケミ</t>
    </rPh>
    <phoneticPr fontId="2"/>
  </si>
  <si>
    <t>ササキ</t>
    <phoneticPr fontId="2"/>
  </si>
  <si>
    <t>アケミ</t>
    <phoneticPr fontId="2"/>
  </si>
  <si>
    <t>サンタウン調剤薬局</t>
    <rPh sb="5" eb="7">
      <t>チョウザイ</t>
    </rPh>
    <rPh sb="7" eb="9">
      <t>ヤッキョク</t>
    </rPh>
    <phoneticPr fontId="2"/>
  </si>
  <si>
    <t>佐々木　淑子</t>
    <rPh sb="0" eb="3">
      <t>ササキ</t>
    </rPh>
    <rPh sb="4" eb="6">
      <t>トシコ</t>
    </rPh>
    <phoneticPr fontId="2"/>
  </si>
  <si>
    <t>トシコ</t>
    <phoneticPr fontId="2"/>
  </si>
  <si>
    <t>あたご薬局</t>
    <rPh sb="3" eb="5">
      <t>ヤッキョク</t>
    </rPh>
    <phoneticPr fontId="2"/>
  </si>
  <si>
    <t>佐々木　貴成</t>
    <rPh sb="0" eb="3">
      <t>ササキ</t>
    </rPh>
    <rPh sb="4" eb="6">
      <t>タカナリ</t>
    </rPh>
    <phoneticPr fontId="2"/>
  </si>
  <si>
    <t>タカナリ</t>
    <phoneticPr fontId="2"/>
  </si>
  <si>
    <t>水沢マル薬局</t>
    <rPh sb="0" eb="2">
      <t>ミズサワ</t>
    </rPh>
    <rPh sb="4" eb="6">
      <t>ヤッキョク</t>
    </rPh>
    <phoneticPr fontId="2"/>
  </si>
  <si>
    <t>佐々木　真紀子</t>
    <rPh sb="0" eb="3">
      <t>ササキ</t>
    </rPh>
    <rPh sb="4" eb="7">
      <t>マキコ</t>
    </rPh>
    <phoneticPr fontId="2"/>
  </si>
  <si>
    <t>マキコ</t>
    <phoneticPr fontId="2"/>
  </si>
  <si>
    <t>佐藤　明美</t>
    <rPh sb="0" eb="2">
      <t>サトウ</t>
    </rPh>
    <rPh sb="3" eb="5">
      <t>アケミ</t>
    </rPh>
    <phoneticPr fontId="2"/>
  </si>
  <si>
    <t>サトウ</t>
    <phoneticPr fontId="2"/>
  </si>
  <si>
    <t>エルム調剤薬局水沢店</t>
    <rPh sb="3" eb="5">
      <t>チョウザイ</t>
    </rPh>
    <rPh sb="5" eb="7">
      <t>ヤッキョク</t>
    </rPh>
    <rPh sb="7" eb="9">
      <t>ミズサワ</t>
    </rPh>
    <rPh sb="9" eb="10">
      <t>テン</t>
    </rPh>
    <phoneticPr fontId="2"/>
  </si>
  <si>
    <t>佐藤　史和</t>
    <rPh sb="0" eb="2">
      <t>サトウ</t>
    </rPh>
    <rPh sb="3" eb="5">
      <t>フミカズ</t>
    </rPh>
    <phoneticPr fontId="2"/>
  </si>
  <si>
    <t>フミカズ</t>
    <phoneticPr fontId="2"/>
  </si>
  <si>
    <t>アイン薬局大通中央店</t>
    <rPh sb="3" eb="5">
      <t>ヤッキョク</t>
    </rPh>
    <rPh sb="5" eb="6">
      <t>オオ</t>
    </rPh>
    <rPh sb="6" eb="7">
      <t>トオ</t>
    </rPh>
    <rPh sb="7" eb="9">
      <t>チュウオウ</t>
    </rPh>
    <rPh sb="9" eb="10">
      <t>テン</t>
    </rPh>
    <phoneticPr fontId="2"/>
  </si>
  <si>
    <t>佐藤　千香</t>
    <rPh sb="0" eb="2">
      <t>サトウ</t>
    </rPh>
    <rPh sb="3" eb="5">
      <t>チカ</t>
    </rPh>
    <phoneticPr fontId="2"/>
  </si>
  <si>
    <t>チカ</t>
    <phoneticPr fontId="2"/>
  </si>
  <si>
    <t>三瓶　裕</t>
    <rPh sb="0" eb="2">
      <t>サンペイ</t>
    </rPh>
    <rPh sb="3" eb="4">
      <t>ユタカ</t>
    </rPh>
    <phoneticPr fontId="2"/>
  </si>
  <si>
    <t>サンペイ</t>
    <phoneticPr fontId="2"/>
  </si>
  <si>
    <t>ユタカ</t>
    <phoneticPr fontId="2"/>
  </si>
  <si>
    <t>かめちゃん調剤薬局</t>
    <rPh sb="5" eb="7">
      <t>チョウザイ</t>
    </rPh>
    <rPh sb="7" eb="9">
      <t>ヤッキョク</t>
    </rPh>
    <phoneticPr fontId="2"/>
  </si>
  <si>
    <t>清水　明未</t>
    <rPh sb="0" eb="2">
      <t>シミズ</t>
    </rPh>
    <rPh sb="3" eb="5">
      <t>アケミ</t>
    </rPh>
    <phoneticPr fontId="2"/>
  </si>
  <si>
    <t>シミズ</t>
    <phoneticPr fontId="2"/>
  </si>
  <si>
    <t>白石　恵一</t>
    <rPh sb="0" eb="2">
      <t>シライシ</t>
    </rPh>
    <rPh sb="3" eb="5">
      <t>ケイイチ</t>
    </rPh>
    <phoneticPr fontId="2"/>
  </si>
  <si>
    <t>シライシ</t>
    <phoneticPr fontId="2"/>
  </si>
  <si>
    <t>ケイイチ</t>
    <phoneticPr fontId="2"/>
  </si>
  <si>
    <t>白石薬店</t>
    <rPh sb="0" eb="2">
      <t>シライシ</t>
    </rPh>
    <rPh sb="2" eb="4">
      <t>ヤクテン</t>
    </rPh>
    <phoneticPr fontId="2"/>
  </si>
  <si>
    <t>新淵　宏</t>
    <rPh sb="0" eb="1">
      <t>シン</t>
    </rPh>
    <rPh sb="1" eb="2">
      <t>フチ</t>
    </rPh>
    <rPh sb="3" eb="4">
      <t>ヒロシ</t>
    </rPh>
    <phoneticPr fontId="2"/>
  </si>
  <si>
    <t>ニイブチ</t>
    <phoneticPr fontId="2"/>
  </si>
  <si>
    <t>ヒロシ</t>
    <phoneticPr fontId="2"/>
  </si>
  <si>
    <t>菊屋薬局</t>
    <rPh sb="0" eb="2">
      <t>キクヤ</t>
    </rPh>
    <rPh sb="2" eb="4">
      <t>ヤッキョク</t>
    </rPh>
    <phoneticPr fontId="2"/>
  </si>
  <si>
    <t>新淵　光子</t>
    <rPh sb="0" eb="1">
      <t>シン</t>
    </rPh>
    <rPh sb="1" eb="2">
      <t>フチ</t>
    </rPh>
    <rPh sb="3" eb="5">
      <t>ミツコ</t>
    </rPh>
    <phoneticPr fontId="2"/>
  </si>
  <si>
    <t>スズキ</t>
    <phoneticPr fontId="2"/>
  </si>
  <si>
    <t>鈴木　美幸</t>
    <rPh sb="0" eb="2">
      <t>スズキ</t>
    </rPh>
    <rPh sb="3" eb="5">
      <t>ミユキ</t>
    </rPh>
    <phoneticPr fontId="2"/>
  </si>
  <si>
    <t>ミユキ</t>
    <phoneticPr fontId="2"/>
  </si>
  <si>
    <t>レミディ薬局</t>
    <rPh sb="4" eb="6">
      <t>ヤッキョク</t>
    </rPh>
    <phoneticPr fontId="2"/>
  </si>
  <si>
    <t>19:00～20:30</t>
    <phoneticPr fontId="2"/>
  </si>
  <si>
    <t>駿河　幸</t>
    <rPh sb="0" eb="2">
      <t>スルガ</t>
    </rPh>
    <rPh sb="3" eb="4">
      <t>ミユキ</t>
    </rPh>
    <phoneticPr fontId="2"/>
  </si>
  <si>
    <t>スルガ</t>
    <phoneticPr fontId="2"/>
  </si>
  <si>
    <t>瀬川　忍</t>
    <rPh sb="0" eb="2">
      <t>セガワ</t>
    </rPh>
    <rPh sb="3" eb="4">
      <t>シノブ</t>
    </rPh>
    <phoneticPr fontId="2"/>
  </si>
  <si>
    <t>セガワ</t>
    <phoneticPr fontId="2"/>
  </si>
  <si>
    <t>シノブ</t>
    <phoneticPr fontId="2"/>
  </si>
  <si>
    <t>おたや町薬局</t>
    <rPh sb="3" eb="4">
      <t>マチ</t>
    </rPh>
    <rPh sb="4" eb="6">
      <t>ヤッキョク</t>
    </rPh>
    <phoneticPr fontId="2"/>
  </si>
  <si>
    <t>瀬川　亜紀子</t>
    <rPh sb="0" eb="2">
      <t>セガワ</t>
    </rPh>
    <rPh sb="3" eb="6">
      <t>アキコ</t>
    </rPh>
    <phoneticPr fontId="2"/>
  </si>
  <si>
    <t>アキコ</t>
    <phoneticPr fontId="2"/>
  </si>
  <si>
    <t>きたかみ中央薬局</t>
    <rPh sb="4" eb="6">
      <t>チュウオウ</t>
    </rPh>
    <rPh sb="6" eb="8">
      <t>ヤッキョク</t>
    </rPh>
    <phoneticPr fontId="2"/>
  </si>
  <si>
    <t>関　俊昭</t>
    <rPh sb="0" eb="1">
      <t>セキ</t>
    </rPh>
    <rPh sb="2" eb="4">
      <t>トシアキ</t>
    </rPh>
    <phoneticPr fontId="2"/>
  </si>
  <si>
    <t>セキ</t>
    <phoneticPr fontId="2"/>
  </si>
  <si>
    <t>トシアキ</t>
    <phoneticPr fontId="2"/>
  </si>
  <si>
    <t>銅谷調剤薬局</t>
    <rPh sb="0" eb="1">
      <t>ドウ</t>
    </rPh>
    <rPh sb="1" eb="2">
      <t>タニ</t>
    </rPh>
    <rPh sb="2" eb="4">
      <t>チョウザイ</t>
    </rPh>
    <rPh sb="4" eb="6">
      <t>ヤッキョク</t>
    </rPh>
    <phoneticPr fontId="2"/>
  </si>
  <si>
    <t>二戸</t>
    <rPh sb="0" eb="2">
      <t>ニノヘ</t>
    </rPh>
    <phoneticPr fontId="2"/>
  </si>
  <si>
    <t>高下　徹</t>
    <rPh sb="0" eb="2">
      <t>タカシタ</t>
    </rPh>
    <rPh sb="3" eb="4">
      <t>トオル</t>
    </rPh>
    <phoneticPr fontId="2"/>
  </si>
  <si>
    <t>タカシタ</t>
    <phoneticPr fontId="2"/>
  </si>
  <si>
    <t>トオル</t>
    <phoneticPr fontId="2"/>
  </si>
  <si>
    <t>19:00-21:00</t>
    <phoneticPr fontId="2"/>
  </si>
  <si>
    <t>19:00-20:30</t>
    <phoneticPr fontId="2"/>
  </si>
  <si>
    <t>奥州</t>
    <rPh sb="0" eb="2">
      <t>オウシュウ</t>
    </rPh>
    <phoneticPr fontId="2"/>
  </si>
  <si>
    <t>髙野　英夫</t>
    <rPh sb="0" eb="2">
      <t>タカノ</t>
    </rPh>
    <rPh sb="3" eb="5">
      <t>ヒデオ</t>
    </rPh>
    <phoneticPr fontId="2"/>
  </si>
  <si>
    <t>タカノ</t>
    <phoneticPr fontId="2"/>
  </si>
  <si>
    <t>ヒデオ</t>
    <phoneticPr fontId="2"/>
  </si>
  <si>
    <t>たんぽぽ薬局</t>
    <rPh sb="4" eb="6">
      <t>ヤッキョク</t>
    </rPh>
    <phoneticPr fontId="2"/>
  </si>
  <si>
    <t>19:00-20:30</t>
    <phoneticPr fontId="2"/>
  </si>
  <si>
    <t>14:00-15:30</t>
    <phoneticPr fontId="2"/>
  </si>
  <si>
    <t>一関</t>
    <rPh sb="0" eb="2">
      <t>イチノセキ</t>
    </rPh>
    <phoneticPr fontId="2"/>
  </si>
  <si>
    <t>タカハシ</t>
    <phoneticPr fontId="2"/>
  </si>
  <si>
    <t>菅原薬局</t>
    <rPh sb="0" eb="2">
      <t>スガワラ</t>
    </rPh>
    <rPh sb="2" eb="4">
      <t>ヤッキョク</t>
    </rPh>
    <phoneticPr fontId="2"/>
  </si>
  <si>
    <t>盛岡</t>
    <rPh sb="0" eb="2">
      <t>モリオカ</t>
    </rPh>
    <phoneticPr fontId="2"/>
  </si>
  <si>
    <t>中ノ橋薬局</t>
    <rPh sb="0" eb="1">
      <t>ナカ</t>
    </rPh>
    <rPh sb="2" eb="3">
      <t>ハシ</t>
    </rPh>
    <rPh sb="3" eb="5">
      <t>ヤッキョク</t>
    </rPh>
    <phoneticPr fontId="2"/>
  </si>
  <si>
    <t>高橋　英彦</t>
    <rPh sb="0" eb="2">
      <t>タカハシ</t>
    </rPh>
    <rPh sb="3" eb="5">
      <t>ヒデヒコ</t>
    </rPh>
    <phoneticPr fontId="2"/>
  </si>
  <si>
    <t>ヒデヒコ</t>
    <phoneticPr fontId="2"/>
  </si>
  <si>
    <t>13:30-15:30</t>
    <phoneticPr fontId="2"/>
  </si>
  <si>
    <t>19:00-20:00</t>
    <phoneticPr fontId="2"/>
  </si>
  <si>
    <t>19:00-20:30</t>
    <phoneticPr fontId="2"/>
  </si>
  <si>
    <t>15:45-16:15</t>
    <phoneticPr fontId="2"/>
  </si>
  <si>
    <t>花巻</t>
    <rPh sb="0" eb="2">
      <t>ハナマキ</t>
    </rPh>
    <phoneticPr fontId="2"/>
  </si>
  <si>
    <t>ヨシコ</t>
    <phoneticPr fontId="2"/>
  </si>
  <si>
    <t>パール薬局</t>
    <rPh sb="3" eb="5">
      <t>ヤッキョク</t>
    </rPh>
    <phoneticPr fontId="2"/>
  </si>
  <si>
    <t>高橋　律子</t>
    <rPh sb="0" eb="2">
      <t>タカハシ</t>
    </rPh>
    <rPh sb="3" eb="5">
      <t>リツコ</t>
    </rPh>
    <phoneticPr fontId="2"/>
  </si>
  <si>
    <t>リツコ</t>
    <phoneticPr fontId="2"/>
  </si>
  <si>
    <t>おやま薬局</t>
    <rPh sb="3" eb="5">
      <t>ヤッキョク</t>
    </rPh>
    <phoneticPr fontId="2"/>
  </si>
  <si>
    <t>竹乘　弘貴</t>
    <rPh sb="0" eb="2">
      <t>タケノリ</t>
    </rPh>
    <rPh sb="3" eb="5">
      <t>ヒロタカ</t>
    </rPh>
    <phoneticPr fontId="2"/>
  </si>
  <si>
    <t>タケノリ</t>
    <phoneticPr fontId="2"/>
  </si>
  <si>
    <t>ヒロタカ</t>
    <phoneticPr fontId="2"/>
  </si>
  <si>
    <t>二戸薬局</t>
    <rPh sb="0" eb="2">
      <t>ニノヘ</t>
    </rPh>
    <rPh sb="2" eb="4">
      <t>ヤッキョク</t>
    </rPh>
    <phoneticPr fontId="2"/>
  </si>
  <si>
    <t>北上</t>
    <rPh sb="0" eb="2">
      <t>キタカミ</t>
    </rPh>
    <phoneticPr fontId="2"/>
  </si>
  <si>
    <t>千田　さゆり</t>
    <rPh sb="0" eb="2">
      <t>チダ</t>
    </rPh>
    <phoneticPr fontId="2"/>
  </si>
  <si>
    <t>チダ</t>
    <phoneticPr fontId="2"/>
  </si>
  <si>
    <t>サユリ</t>
    <phoneticPr fontId="2"/>
  </si>
  <si>
    <t>常盤台薬局</t>
    <rPh sb="0" eb="3">
      <t>トキワダイ</t>
    </rPh>
    <rPh sb="3" eb="5">
      <t>ヤッキョク</t>
    </rPh>
    <phoneticPr fontId="2"/>
  </si>
  <si>
    <t>19:00-21:00</t>
    <phoneticPr fontId="2"/>
  </si>
  <si>
    <t>さくらホール</t>
    <phoneticPr fontId="2"/>
  </si>
  <si>
    <t>千田　成人</t>
    <rPh sb="0" eb="2">
      <t>チダ</t>
    </rPh>
    <rPh sb="3" eb="5">
      <t>ナリト</t>
    </rPh>
    <phoneticPr fontId="2"/>
  </si>
  <si>
    <t>ナリト</t>
    <phoneticPr fontId="2"/>
  </si>
  <si>
    <t>桜屋敷ファーマシー</t>
    <rPh sb="0" eb="1">
      <t>サクラ</t>
    </rPh>
    <rPh sb="1" eb="3">
      <t>ヤシキ</t>
    </rPh>
    <phoneticPr fontId="2"/>
  </si>
  <si>
    <t>千田　洋光</t>
    <rPh sb="0" eb="2">
      <t>チダ</t>
    </rPh>
    <rPh sb="3" eb="5">
      <t>ヨウコウ</t>
    </rPh>
    <phoneticPr fontId="2"/>
  </si>
  <si>
    <t>ヒロミツ</t>
    <phoneticPr fontId="2"/>
  </si>
  <si>
    <t>すみれ薬局マイアネ店</t>
    <rPh sb="3" eb="5">
      <t>ヤッキョク</t>
    </rPh>
    <rPh sb="9" eb="10">
      <t>テン</t>
    </rPh>
    <phoneticPr fontId="2"/>
  </si>
  <si>
    <t>19:00-21:00</t>
    <phoneticPr fontId="2"/>
  </si>
  <si>
    <t>千田　由希子</t>
    <rPh sb="0" eb="2">
      <t>チダ</t>
    </rPh>
    <rPh sb="3" eb="6">
      <t>ユキコ</t>
    </rPh>
    <phoneticPr fontId="2"/>
  </si>
  <si>
    <t>ユキコ</t>
    <phoneticPr fontId="2"/>
  </si>
  <si>
    <t>千葉　圭華</t>
    <rPh sb="0" eb="2">
      <t>チバ</t>
    </rPh>
    <rPh sb="3" eb="4">
      <t>ケイ</t>
    </rPh>
    <rPh sb="4" eb="5">
      <t>ハナ</t>
    </rPh>
    <phoneticPr fontId="2"/>
  </si>
  <si>
    <t>チバ</t>
    <phoneticPr fontId="2"/>
  </si>
  <si>
    <t>ケイカ</t>
    <phoneticPr fontId="2"/>
  </si>
  <si>
    <t>すくらむ薬局北上店</t>
    <rPh sb="4" eb="6">
      <t>ヤッキョク</t>
    </rPh>
    <rPh sb="6" eb="9">
      <t>キタカミテン</t>
    </rPh>
    <phoneticPr fontId="2"/>
  </si>
  <si>
    <t>千葉　千香子</t>
    <rPh sb="0" eb="2">
      <t>チバ</t>
    </rPh>
    <rPh sb="3" eb="6">
      <t>チカコ</t>
    </rPh>
    <phoneticPr fontId="2"/>
  </si>
  <si>
    <t>チカコ</t>
    <phoneticPr fontId="2"/>
  </si>
  <si>
    <t>東邦薬品㈱</t>
    <rPh sb="0" eb="2">
      <t>トウホウ</t>
    </rPh>
    <rPh sb="2" eb="4">
      <t>ヤクヒン</t>
    </rPh>
    <phoneticPr fontId="2"/>
  </si>
  <si>
    <t>土谷　彩子</t>
    <rPh sb="0" eb="2">
      <t>ツチヤ</t>
    </rPh>
    <rPh sb="3" eb="5">
      <t>アヤコ</t>
    </rPh>
    <phoneticPr fontId="2"/>
  </si>
  <si>
    <t>ツチヤ</t>
    <phoneticPr fontId="2"/>
  </si>
  <si>
    <t>アヤコ</t>
    <phoneticPr fontId="2"/>
  </si>
  <si>
    <t>水沢センター薬局</t>
    <rPh sb="0" eb="2">
      <t>ミズサワ</t>
    </rPh>
    <rPh sb="6" eb="8">
      <t>ヤッキョク</t>
    </rPh>
    <phoneticPr fontId="2"/>
  </si>
  <si>
    <t>19:00-20:30</t>
    <phoneticPr fontId="2"/>
  </si>
  <si>
    <t>寺田　均</t>
    <rPh sb="0" eb="2">
      <t>テラダ</t>
    </rPh>
    <rPh sb="3" eb="4">
      <t>ヒトシ</t>
    </rPh>
    <phoneticPr fontId="2"/>
  </si>
  <si>
    <t>テラダ</t>
    <phoneticPr fontId="2"/>
  </si>
  <si>
    <t>ヒトシ</t>
    <phoneticPr fontId="2"/>
  </si>
  <si>
    <t>吉小路調剤薬局</t>
    <rPh sb="0" eb="1">
      <t>キチ</t>
    </rPh>
    <rPh sb="1" eb="3">
      <t>コウジ</t>
    </rPh>
    <rPh sb="3" eb="5">
      <t>チョウザイ</t>
    </rPh>
    <rPh sb="5" eb="7">
      <t>ヤッキョク</t>
    </rPh>
    <phoneticPr fontId="2"/>
  </si>
  <si>
    <t>照井　亮平</t>
    <rPh sb="0" eb="2">
      <t>テルイ</t>
    </rPh>
    <rPh sb="3" eb="5">
      <t>リョウヘイ</t>
    </rPh>
    <phoneticPr fontId="2"/>
  </si>
  <si>
    <t>テルイ</t>
    <phoneticPr fontId="2"/>
  </si>
  <si>
    <t>リョウヘイ</t>
    <phoneticPr fontId="2"/>
  </si>
  <si>
    <t>あおぞら薬局</t>
    <rPh sb="4" eb="6">
      <t>ヤッキョク</t>
    </rPh>
    <phoneticPr fontId="2"/>
  </si>
  <si>
    <t>戸田　小百合</t>
    <rPh sb="0" eb="2">
      <t>トダ</t>
    </rPh>
    <rPh sb="3" eb="6">
      <t>サユリ</t>
    </rPh>
    <phoneticPr fontId="2"/>
  </si>
  <si>
    <t>トダ</t>
    <phoneticPr fontId="2"/>
  </si>
  <si>
    <t>そうごう薬局盛岡つなぎ店</t>
    <rPh sb="0" eb="6">
      <t>ソウゴウヤッキョク</t>
    </rPh>
    <rPh sb="6" eb="8">
      <t>モリオカ</t>
    </rPh>
    <rPh sb="11" eb="12">
      <t>テン</t>
    </rPh>
    <phoneticPr fontId="4"/>
  </si>
  <si>
    <t>内藤　富美子</t>
    <rPh sb="0" eb="2">
      <t>ナイトウ</t>
    </rPh>
    <rPh sb="3" eb="6">
      <t>フミコ</t>
    </rPh>
    <phoneticPr fontId="2"/>
  </si>
  <si>
    <t>ナイトウ</t>
    <phoneticPr fontId="2"/>
  </si>
  <si>
    <t>フミコ</t>
    <phoneticPr fontId="2"/>
  </si>
  <si>
    <t>花巻駅前薬局</t>
    <rPh sb="0" eb="2">
      <t>ハナマキ</t>
    </rPh>
    <rPh sb="2" eb="3">
      <t>エキ</t>
    </rPh>
    <rPh sb="3" eb="4">
      <t>マエ</t>
    </rPh>
    <rPh sb="4" eb="6">
      <t>ヤッキョク</t>
    </rPh>
    <phoneticPr fontId="2"/>
  </si>
  <si>
    <t>久慈</t>
    <rPh sb="0" eb="2">
      <t>クジ</t>
    </rPh>
    <phoneticPr fontId="2"/>
  </si>
  <si>
    <t>中村　仁哉</t>
    <rPh sb="0" eb="2">
      <t>ナカムラ</t>
    </rPh>
    <rPh sb="3" eb="5">
      <t>ジンヤ</t>
    </rPh>
    <phoneticPr fontId="2"/>
  </si>
  <si>
    <t>ナカムラ</t>
    <phoneticPr fontId="2"/>
  </si>
  <si>
    <t>ジンヤ</t>
    <phoneticPr fontId="2"/>
  </si>
  <si>
    <t>めぐみ薬局</t>
    <rPh sb="3" eb="5">
      <t>ヤッキョク</t>
    </rPh>
    <phoneticPr fontId="2"/>
  </si>
  <si>
    <t>中目　祐幸</t>
    <rPh sb="0" eb="1">
      <t>ナカ</t>
    </rPh>
    <rPh sb="1" eb="2">
      <t>メ</t>
    </rPh>
    <rPh sb="3" eb="5">
      <t>ユウコウ</t>
    </rPh>
    <phoneticPr fontId="2"/>
  </si>
  <si>
    <t>ナカノメ</t>
    <phoneticPr fontId="2"/>
  </si>
  <si>
    <t>ヒロユキ</t>
    <phoneticPr fontId="2"/>
  </si>
  <si>
    <t>ナカノメ薬局</t>
    <rPh sb="4" eb="6">
      <t>ヤッキョク</t>
    </rPh>
    <phoneticPr fontId="2"/>
  </si>
  <si>
    <t>宮古</t>
    <rPh sb="0" eb="2">
      <t>ミヤコ</t>
    </rPh>
    <phoneticPr fontId="2"/>
  </si>
  <si>
    <t>野崎　厚子</t>
    <rPh sb="0" eb="2">
      <t>ノザキ</t>
    </rPh>
    <rPh sb="3" eb="5">
      <t>アツコ</t>
    </rPh>
    <phoneticPr fontId="2"/>
  </si>
  <si>
    <t>ノザキ</t>
    <phoneticPr fontId="2"/>
  </si>
  <si>
    <t>アツコ</t>
    <phoneticPr fontId="2"/>
  </si>
  <si>
    <t>にいさと調剤薬局</t>
    <rPh sb="4" eb="6">
      <t>チョウザイ</t>
    </rPh>
    <rPh sb="6" eb="8">
      <t>ヤッキョク</t>
    </rPh>
    <phoneticPr fontId="2"/>
  </si>
  <si>
    <t>晴山　慶子</t>
    <rPh sb="0" eb="2">
      <t>ハルヤマ</t>
    </rPh>
    <rPh sb="3" eb="5">
      <t>ケイコ</t>
    </rPh>
    <phoneticPr fontId="2"/>
  </si>
  <si>
    <t>ケイコ</t>
    <phoneticPr fontId="2"/>
  </si>
  <si>
    <t>19:00-20:30</t>
    <phoneticPr fontId="2"/>
  </si>
  <si>
    <t>クィーン薬局</t>
    <rPh sb="4" eb="6">
      <t>ヤッキョク</t>
    </rPh>
    <phoneticPr fontId="2"/>
  </si>
  <si>
    <t>藤田　郁子</t>
    <rPh sb="0" eb="2">
      <t>フジタ</t>
    </rPh>
    <rPh sb="3" eb="5">
      <t>イクコ</t>
    </rPh>
    <phoneticPr fontId="2"/>
  </si>
  <si>
    <t>フジタ</t>
    <phoneticPr fontId="2"/>
  </si>
  <si>
    <t>イクコ</t>
    <phoneticPr fontId="2"/>
  </si>
  <si>
    <t>いずみ薬局</t>
    <rPh sb="3" eb="5">
      <t>ヤッキョク</t>
    </rPh>
    <phoneticPr fontId="2"/>
  </si>
  <si>
    <t>藤原　千明</t>
    <rPh sb="0" eb="2">
      <t>フジワラ</t>
    </rPh>
    <rPh sb="3" eb="5">
      <t>チアキ</t>
    </rPh>
    <phoneticPr fontId="2"/>
  </si>
  <si>
    <t>フジワラ</t>
    <phoneticPr fontId="2"/>
  </si>
  <si>
    <t>チアキ</t>
    <phoneticPr fontId="2"/>
  </si>
  <si>
    <t>つくし薬局二戸店</t>
    <rPh sb="3" eb="5">
      <t>ヤッキョク</t>
    </rPh>
    <rPh sb="5" eb="8">
      <t>ニノヘテン</t>
    </rPh>
    <phoneticPr fontId="2"/>
  </si>
  <si>
    <t>古橋　崇</t>
    <rPh sb="0" eb="2">
      <t>フルハシ</t>
    </rPh>
    <rPh sb="3" eb="4">
      <t>タカシ</t>
    </rPh>
    <phoneticPr fontId="2"/>
  </si>
  <si>
    <t>フルハシ</t>
    <phoneticPr fontId="2"/>
  </si>
  <si>
    <t>タカシ</t>
    <phoneticPr fontId="2"/>
  </si>
  <si>
    <t>アサヒ薬局久慈店</t>
    <rPh sb="3" eb="5">
      <t>ヤッキョク</t>
    </rPh>
    <rPh sb="5" eb="8">
      <t>クジテン</t>
    </rPh>
    <phoneticPr fontId="2"/>
  </si>
  <si>
    <t>細川　智子</t>
    <rPh sb="0" eb="2">
      <t>ホソカワ</t>
    </rPh>
    <rPh sb="3" eb="5">
      <t>トモコ</t>
    </rPh>
    <phoneticPr fontId="2"/>
  </si>
  <si>
    <t>ホソカワ</t>
    <phoneticPr fontId="2"/>
  </si>
  <si>
    <t>川原町薬局</t>
    <rPh sb="0" eb="3">
      <t>カワラマチ</t>
    </rPh>
    <rPh sb="3" eb="5">
      <t>ヤッキョク</t>
    </rPh>
    <phoneticPr fontId="2"/>
  </si>
  <si>
    <t>細田　稔男</t>
    <rPh sb="0" eb="2">
      <t>ホソタ</t>
    </rPh>
    <rPh sb="3" eb="5">
      <t>トシオ</t>
    </rPh>
    <phoneticPr fontId="2"/>
  </si>
  <si>
    <t>ホソタ</t>
    <phoneticPr fontId="2"/>
  </si>
  <si>
    <t>トシオ</t>
    <phoneticPr fontId="2"/>
  </si>
  <si>
    <t>ホソタ薬局</t>
    <rPh sb="3" eb="5">
      <t>ヤッキョク</t>
    </rPh>
    <phoneticPr fontId="2"/>
  </si>
  <si>
    <t>マツモト</t>
    <phoneticPr fontId="2"/>
  </si>
  <si>
    <t>ユリ</t>
    <phoneticPr fontId="2"/>
  </si>
  <si>
    <t>松本　洋江</t>
    <rPh sb="0" eb="2">
      <t>マツモト</t>
    </rPh>
    <rPh sb="3" eb="5">
      <t>ヒロエ</t>
    </rPh>
    <phoneticPr fontId="2"/>
  </si>
  <si>
    <t>ヒロエ</t>
    <phoneticPr fontId="2"/>
  </si>
  <si>
    <t>大手町薬局</t>
    <rPh sb="0" eb="3">
      <t>オオテマチ</t>
    </rPh>
    <rPh sb="3" eb="5">
      <t>ヤッキョク</t>
    </rPh>
    <phoneticPr fontId="2"/>
  </si>
  <si>
    <t>釜石</t>
    <rPh sb="0" eb="2">
      <t>カマイシ</t>
    </rPh>
    <phoneticPr fontId="2"/>
  </si>
  <si>
    <t>三浦　一樹</t>
    <rPh sb="0" eb="2">
      <t>ミウラ</t>
    </rPh>
    <rPh sb="3" eb="5">
      <t>カズキ</t>
    </rPh>
    <phoneticPr fontId="2"/>
  </si>
  <si>
    <t>ミウラ</t>
    <phoneticPr fontId="2"/>
  </si>
  <si>
    <t>カズキ</t>
    <phoneticPr fontId="2"/>
  </si>
  <si>
    <t>はまゆり調剤薬局</t>
    <rPh sb="4" eb="6">
      <t>チョウザイ</t>
    </rPh>
    <rPh sb="6" eb="8">
      <t>ヤッキョク</t>
    </rPh>
    <phoneticPr fontId="2"/>
  </si>
  <si>
    <t>三浦　清明</t>
    <rPh sb="0" eb="2">
      <t>ミウラ</t>
    </rPh>
    <rPh sb="3" eb="5">
      <t>キヨアキ</t>
    </rPh>
    <phoneticPr fontId="2"/>
  </si>
  <si>
    <t>キヨアキ</t>
    <phoneticPr fontId="2"/>
  </si>
  <si>
    <t>いちご薬局</t>
    <rPh sb="3" eb="5">
      <t>ヤッキョク</t>
    </rPh>
    <phoneticPr fontId="2"/>
  </si>
  <si>
    <t>三浦　裕福</t>
    <rPh sb="0" eb="2">
      <t>ミウラ</t>
    </rPh>
    <rPh sb="3" eb="5">
      <t>ユウフク</t>
    </rPh>
    <phoneticPr fontId="2"/>
  </si>
  <si>
    <t>ユウフク</t>
    <phoneticPr fontId="2"/>
  </si>
  <si>
    <t>ゆもと薬局</t>
    <rPh sb="3" eb="5">
      <t>ヤッキョク</t>
    </rPh>
    <phoneticPr fontId="2"/>
  </si>
  <si>
    <t>ミカミ</t>
    <phoneticPr fontId="2"/>
  </si>
  <si>
    <t>サオリ</t>
    <phoneticPr fontId="2"/>
  </si>
  <si>
    <t>三上　沙織</t>
    <rPh sb="0" eb="2">
      <t>ミカミ</t>
    </rPh>
    <rPh sb="3" eb="5">
      <t>サオリ</t>
    </rPh>
    <phoneticPr fontId="2"/>
  </si>
  <si>
    <t>三上　智美</t>
    <rPh sb="0" eb="2">
      <t>ミカミ</t>
    </rPh>
    <rPh sb="3" eb="5">
      <t>トモミ</t>
    </rPh>
    <phoneticPr fontId="2"/>
  </si>
  <si>
    <t>トモミ</t>
    <phoneticPr fontId="2"/>
  </si>
  <si>
    <t>ユウイチロウ</t>
    <phoneticPr fontId="2"/>
  </si>
  <si>
    <t>あじさい薬局</t>
    <rPh sb="4" eb="6">
      <t>ヤッキョク</t>
    </rPh>
    <phoneticPr fontId="2"/>
  </si>
  <si>
    <t>水谷　久</t>
    <rPh sb="0" eb="2">
      <t>ミズタニ</t>
    </rPh>
    <rPh sb="3" eb="4">
      <t>ヒサシ</t>
    </rPh>
    <phoneticPr fontId="2"/>
  </si>
  <si>
    <t>ヒサシ</t>
    <phoneticPr fontId="2"/>
  </si>
  <si>
    <t>ななっく調剤薬局</t>
    <rPh sb="4" eb="6">
      <t>チョウザイ</t>
    </rPh>
    <rPh sb="6" eb="8">
      <t>ヤッキョク</t>
    </rPh>
    <phoneticPr fontId="2"/>
  </si>
  <si>
    <t>13:30-15:30</t>
    <phoneticPr fontId="2"/>
  </si>
  <si>
    <t>19:00-21:00</t>
    <phoneticPr fontId="2"/>
  </si>
  <si>
    <t>奥州</t>
    <rPh sb="0" eb="2">
      <t>オウシュウ</t>
    </rPh>
    <phoneticPr fontId="2"/>
  </si>
  <si>
    <t>森　雅文</t>
    <rPh sb="0" eb="1">
      <t>モリ</t>
    </rPh>
    <rPh sb="2" eb="4">
      <t>マサフミ</t>
    </rPh>
    <phoneticPr fontId="2"/>
  </si>
  <si>
    <t>モリ</t>
    <phoneticPr fontId="2"/>
  </si>
  <si>
    <t>マサフミ</t>
    <phoneticPr fontId="2"/>
  </si>
  <si>
    <t>19:00-20:30</t>
    <phoneticPr fontId="2"/>
  </si>
  <si>
    <t>一関</t>
    <rPh sb="0" eb="2">
      <t>イチノセキ</t>
    </rPh>
    <phoneticPr fontId="2"/>
  </si>
  <si>
    <t>守屋　彰子</t>
    <rPh sb="0" eb="2">
      <t>モリヤ</t>
    </rPh>
    <rPh sb="3" eb="5">
      <t>アキコ</t>
    </rPh>
    <phoneticPr fontId="2"/>
  </si>
  <si>
    <t>モリヤ</t>
    <phoneticPr fontId="2"/>
  </si>
  <si>
    <t>アキコ</t>
    <phoneticPr fontId="2"/>
  </si>
  <si>
    <t>大手町薬局</t>
    <rPh sb="0" eb="3">
      <t>オオテマチ</t>
    </rPh>
    <rPh sb="3" eb="5">
      <t>ヤッキョク</t>
    </rPh>
    <phoneticPr fontId="2"/>
  </si>
  <si>
    <t>14:00-15:30</t>
    <phoneticPr fontId="2"/>
  </si>
  <si>
    <t>19:00-20:30</t>
    <phoneticPr fontId="2"/>
  </si>
  <si>
    <t>花巻</t>
    <rPh sb="0" eb="2">
      <t>ハナマキ</t>
    </rPh>
    <phoneticPr fontId="2"/>
  </si>
  <si>
    <t>八木　健彰</t>
    <rPh sb="0" eb="2">
      <t>ヤギ</t>
    </rPh>
    <rPh sb="3" eb="5">
      <t>タケアキ</t>
    </rPh>
    <phoneticPr fontId="2"/>
  </si>
  <si>
    <t>ヤギ</t>
    <phoneticPr fontId="2"/>
  </si>
  <si>
    <t>タケアキ</t>
    <phoneticPr fontId="2"/>
  </si>
  <si>
    <t>八木薬局</t>
    <rPh sb="0" eb="2">
      <t>ヤギ</t>
    </rPh>
    <rPh sb="2" eb="4">
      <t>ヤッキョク</t>
    </rPh>
    <phoneticPr fontId="2"/>
  </si>
  <si>
    <t>19:00-21:00</t>
    <phoneticPr fontId="2"/>
  </si>
  <si>
    <t>19:00-20:30</t>
    <phoneticPr fontId="2"/>
  </si>
  <si>
    <t>北上</t>
    <rPh sb="0" eb="2">
      <t>キタカミ</t>
    </rPh>
    <phoneticPr fontId="2"/>
  </si>
  <si>
    <t>吉田　博之</t>
    <rPh sb="0" eb="2">
      <t>ヨシダ</t>
    </rPh>
    <rPh sb="3" eb="5">
      <t>ヒロユキ</t>
    </rPh>
    <phoneticPr fontId="2"/>
  </si>
  <si>
    <t>ヨシダ</t>
    <phoneticPr fontId="2"/>
  </si>
  <si>
    <t>ヒロユキ</t>
    <phoneticPr fontId="2"/>
  </si>
  <si>
    <t>あんず薬局</t>
    <rPh sb="3" eb="5">
      <t>ヤッキョク</t>
    </rPh>
    <phoneticPr fontId="2"/>
  </si>
  <si>
    <t>IJICHI</t>
  </si>
  <si>
    <t>IWABUCHI</t>
  </si>
  <si>
    <t>KAMIMURA</t>
  </si>
  <si>
    <t>KASHIWABA</t>
  </si>
  <si>
    <t>KANAZAWA</t>
  </si>
  <si>
    <t>KAWASAKI</t>
  </si>
  <si>
    <t>KANDA</t>
  </si>
  <si>
    <t>KUSE</t>
  </si>
  <si>
    <t>KURIHARA</t>
  </si>
  <si>
    <t>GOTO</t>
  </si>
  <si>
    <t>KOMUKAI</t>
  </si>
  <si>
    <t>SAKAI</t>
  </si>
  <si>
    <t>SHIMIZU</t>
  </si>
  <si>
    <t>SHIRAISHI</t>
  </si>
  <si>
    <t>SURUGA</t>
  </si>
  <si>
    <t>SEGAWA</t>
  </si>
  <si>
    <t>SEKI</t>
  </si>
  <si>
    <t>TAKASHITA</t>
  </si>
  <si>
    <t>TAKENORI</t>
  </si>
  <si>
    <t>TSUCHIYA</t>
  </si>
  <si>
    <t>TERADA</t>
  </si>
  <si>
    <t>TODA</t>
  </si>
  <si>
    <t>NAITO</t>
  </si>
  <si>
    <t>NAKANOME</t>
  </si>
  <si>
    <t>FURUHASHI</t>
  </si>
  <si>
    <t>HOSOTA</t>
  </si>
  <si>
    <t>MATSUMOTO</t>
  </si>
  <si>
    <t>MIKAMI</t>
  </si>
  <si>
    <t>Takuya</t>
    <phoneticPr fontId="2"/>
  </si>
  <si>
    <t>Takayuki</t>
    <phoneticPr fontId="2"/>
  </si>
  <si>
    <t>Kazue</t>
    <phoneticPr fontId="2"/>
  </si>
  <si>
    <t>Koji</t>
    <phoneticPr fontId="2"/>
  </si>
  <si>
    <t>Kota</t>
    <phoneticPr fontId="2"/>
  </si>
  <si>
    <t>Takafumi</t>
    <phoneticPr fontId="2"/>
  </si>
  <si>
    <t>Mariko</t>
    <phoneticPr fontId="2"/>
  </si>
  <si>
    <t>Mutsuko</t>
    <phoneticPr fontId="2"/>
  </si>
  <si>
    <t>Isao</t>
    <phoneticPr fontId="2"/>
  </si>
  <si>
    <t>Shota</t>
    <phoneticPr fontId="2"/>
  </si>
  <si>
    <t>Akiko</t>
    <phoneticPr fontId="2"/>
  </si>
  <si>
    <t>Kentaro</t>
    <phoneticPr fontId="2"/>
  </si>
  <si>
    <t>Shizuko</t>
    <phoneticPr fontId="2"/>
  </si>
  <si>
    <t>Shuji</t>
    <phoneticPr fontId="2"/>
  </si>
  <si>
    <t>Chiharu</t>
    <phoneticPr fontId="2"/>
  </si>
  <si>
    <t>Tomomi</t>
    <phoneticPr fontId="2"/>
  </si>
  <si>
    <t>Naoko</t>
    <phoneticPr fontId="2"/>
  </si>
  <si>
    <t>Fumie</t>
    <phoneticPr fontId="2"/>
  </si>
  <si>
    <t>Etsuko</t>
    <phoneticPr fontId="2"/>
  </si>
  <si>
    <t>Kieko</t>
    <phoneticPr fontId="2"/>
  </si>
  <si>
    <t>Masayo</t>
    <phoneticPr fontId="2"/>
  </si>
  <si>
    <t>Chie</t>
    <phoneticPr fontId="2"/>
  </si>
  <si>
    <t>Nobuko</t>
    <phoneticPr fontId="2"/>
  </si>
  <si>
    <t>Hiroyuki</t>
    <phoneticPr fontId="2"/>
  </si>
  <si>
    <t>Kaori</t>
    <phoneticPr fontId="2"/>
  </si>
  <si>
    <t>Yutaka</t>
    <phoneticPr fontId="2"/>
  </si>
  <si>
    <t>Ryuko</t>
    <phoneticPr fontId="2"/>
  </si>
  <si>
    <t>Masanori</t>
    <phoneticPr fontId="2"/>
  </si>
  <si>
    <t>Hideki</t>
    <phoneticPr fontId="2"/>
  </si>
  <si>
    <t>Yumiko</t>
    <phoneticPr fontId="2"/>
  </si>
  <si>
    <t>Shoichiro</t>
    <phoneticPr fontId="2"/>
  </si>
  <si>
    <t>Junko</t>
    <phoneticPr fontId="2"/>
  </si>
  <si>
    <t>Takako</t>
    <phoneticPr fontId="2"/>
  </si>
  <si>
    <t>Takuya</t>
    <phoneticPr fontId="2"/>
  </si>
  <si>
    <t>Hidekazu</t>
    <phoneticPr fontId="2"/>
  </si>
  <si>
    <t>Yasufumi</t>
    <phoneticPr fontId="2"/>
  </si>
  <si>
    <t>Shigeko</t>
    <phoneticPr fontId="2"/>
  </si>
  <si>
    <t>Aya</t>
    <phoneticPr fontId="2"/>
  </si>
  <si>
    <t>Masaaki</t>
    <phoneticPr fontId="2"/>
  </si>
  <si>
    <t>Daiga</t>
    <phoneticPr fontId="2"/>
  </si>
  <si>
    <t>Ryota</t>
    <phoneticPr fontId="2"/>
  </si>
  <si>
    <t>Shinichi</t>
    <phoneticPr fontId="2"/>
  </si>
  <si>
    <t>Yohei</t>
    <phoneticPr fontId="2"/>
  </si>
  <si>
    <t>Akihiro</t>
    <phoneticPr fontId="2"/>
  </si>
  <si>
    <t>Manami</t>
    <phoneticPr fontId="2"/>
  </si>
  <si>
    <t>Yoshiko</t>
    <phoneticPr fontId="2"/>
  </si>
  <si>
    <t>Kazuyoshi</t>
    <phoneticPr fontId="2"/>
  </si>
  <si>
    <t>Akemi</t>
    <phoneticPr fontId="2"/>
  </si>
  <si>
    <t>Toshiko</t>
    <phoneticPr fontId="2"/>
  </si>
  <si>
    <t>Suguru</t>
    <phoneticPr fontId="2"/>
  </si>
  <si>
    <t>Takanari</t>
    <phoneticPr fontId="2"/>
  </si>
  <si>
    <t>Tatsuya</t>
    <phoneticPr fontId="2"/>
  </si>
  <si>
    <t>Makiko</t>
    <phoneticPr fontId="2"/>
  </si>
  <si>
    <t>Motoko</t>
    <phoneticPr fontId="2"/>
  </si>
  <si>
    <t>Fumikazu</t>
    <phoneticPr fontId="2"/>
  </si>
  <si>
    <t>Daiki</t>
    <phoneticPr fontId="2"/>
  </si>
  <si>
    <t>Chika</t>
    <phoneticPr fontId="2"/>
  </si>
  <si>
    <t>Keiichi</t>
    <phoneticPr fontId="2"/>
  </si>
  <si>
    <t>Hiroshi</t>
    <phoneticPr fontId="2"/>
  </si>
  <si>
    <t>Takahiro</t>
    <phoneticPr fontId="2"/>
  </si>
  <si>
    <t>Miyuki</t>
    <phoneticPr fontId="2"/>
  </si>
  <si>
    <t>Shinobu</t>
    <phoneticPr fontId="2"/>
  </si>
  <si>
    <t>Toshiaki</t>
    <phoneticPr fontId="2"/>
  </si>
  <si>
    <t>Hisako</t>
    <phoneticPr fontId="2"/>
  </si>
  <si>
    <t>Shusaku</t>
    <phoneticPr fontId="2"/>
  </si>
  <si>
    <t>Toru</t>
    <phoneticPr fontId="2"/>
  </si>
  <si>
    <t>Hideo</t>
    <phoneticPr fontId="2"/>
  </si>
  <si>
    <t>Hidehiko</t>
    <phoneticPr fontId="2"/>
  </si>
  <si>
    <t>Megumi</t>
    <phoneticPr fontId="2"/>
  </si>
  <si>
    <t>Ritsuko</t>
    <phoneticPr fontId="2"/>
  </si>
  <si>
    <t>Hirotaka</t>
    <phoneticPr fontId="2"/>
  </si>
  <si>
    <t>Sayuri</t>
    <phoneticPr fontId="2"/>
  </si>
  <si>
    <t>Narito</t>
    <phoneticPr fontId="2"/>
  </si>
  <si>
    <t>Hiromitsu</t>
    <phoneticPr fontId="2"/>
  </si>
  <si>
    <t>Yukiko</t>
    <phoneticPr fontId="2"/>
  </si>
  <si>
    <t>Keika</t>
    <phoneticPr fontId="2"/>
  </si>
  <si>
    <t>Chikako</t>
    <phoneticPr fontId="2"/>
  </si>
  <si>
    <t>Ayako</t>
    <phoneticPr fontId="2"/>
  </si>
  <si>
    <t>Hitoshi</t>
    <phoneticPr fontId="2"/>
  </si>
  <si>
    <t>Ryohei</t>
    <phoneticPr fontId="2"/>
  </si>
  <si>
    <t>Fumiko</t>
    <phoneticPr fontId="2"/>
  </si>
  <si>
    <t>Mayumi</t>
    <phoneticPr fontId="2"/>
  </si>
  <si>
    <t>Jinya</t>
    <phoneticPr fontId="2"/>
  </si>
  <si>
    <t>Chiaki</t>
    <phoneticPr fontId="2"/>
  </si>
  <si>
    <t>Kohei</t>
    <phoneticPr fontId="2"/>
  </si>
  <si>
    <t>Atsuko</t>
    <phoneticPr fontId="2"/>
  </si>
  <si>
    <t>Sachiyo</t>
    <phoneticPr fontId="2"/>
  </si>
  <si>
    <t>Keiko</t>
    <phoneticPr fontId="2"/>
  </si>
  <si>
    <t>Kano</t>
    <phoneticPr fontId="2"/>
  </si>
  <si>
    <t>Koko</t>
    <phoneticPr fontId="2"/>
  </si>
  <si>
    <t>Ikuko</t>
    <phoneticPr fontId="2"/>
  </si>
  <si>
    <t>Takashi</t>
    <phoneticPr fontId="2"/>
  </si>
  <si>
    <t>Toshio</t>
    <phoneticPr fontId="2"/>
  </si>
  <si>
    <t>Momoko</t>
    <phoneticPr fontId="2"/>
  </si>
  <si>
    <t>Yuri</t>
    <phoneticPr fontId="2"/>
  </si>
  <si>
    <t>Hiroe</t>
    <phoneticPr fontId="2"/>
  </si>
  <si>
    <t>Kazuki</t>
    <phoneticPr fontId="2"/>
  </si>
  <si>
    <t>Kiyoaki</t>
    <phoneticPr fontId="2"/>
  </si>
  <si>
    <t>Masaki</t>
    <phoneticPr fontId="2"/>
  </si>
  <si>
    <t>Yufuku</t>
    <phoneticPr fontId="2"/>
  </si>
  <si>
    <t>Saori</t>
    <phoneticPr fontId="2"/>
  </si>
  <si>
    <t>Yuichiro</t>
    <phoneticPr fontId="2"/>
  </si>
  <si>
    <t>Hisashi</t>
    <phoneticPr fontId="2"/>
  </si>
  <si>
    <t>Sawako</t>
    <phoneticPr fontId="2"/>
  </si>
  <si>
    <t>Masafumi</t>
    <phoneticPr fontId="2"/>
  </si>
  <si>
    <t>Takeaki</t>
    <phoneticPr fontId="2"/>
  </si>
  <si>
    <t>Takao</t>
    <phoneticPr fontId="2"/>
  </si>
  <si>
    <t>Tadashi</t>
    <phoneticPr fontId="2"/>
  </si>
  <si>
    <t>Takanori</t>
    <phoneticPr fontId="2"/>
  </si>
  <si>
    <t>３年未満</t>
    <rPh sb="1" eb="2">
      <t>ネン</t>
    </rPh>
    <rPh sb="2" eb="4">
      <t>ミマン</t>
    </rPh>
    <phoneticPr fontId="2"/>
  </si>
  <si>
    <t>伊地智　隆之</t>
    <rPh sb="0" eb="3">
      <t>イヂチ</t>
    </rPh>
    <rPh sb="4" eb="6">
      <t>タカユキ</t>
    </rPh>
    <phoneticPr fontId="2"/>
  </si>
  <si>
    <t>薬剤師</t>
    <rPh sb="0" eb="3">
      <t>ヤクザイシ</t>
    </rPh>
    <phoneticPr fontId="2"/>
  </si>
  <si>
    <t>ハヤト</t>
    <phoneticPr fontId="2"/>
  </si>
  <si>
    <t>Hayato</t>
    <phoneticPr fontId="2"/>
  </si>
  <si>
    <t>タケシ</t>
    <phoneticPr fontId="2"/>
  </si>
  <si>
    <t>Takeshi</t>
    <phoneticPr fontId="2"/>
  </si>
  <si>
    <t>トシコ</t>
    <phoneticPr fontId="2"/>
  </si>
  <si>
    <t>Toshiko</t>
    <phoneticPr fontId="2"/>
  </si>
  <si>
    <t>髙橋　諭</t>
    <rPh sb="0" eb="2">
      <t>タカハシ</t>
    </rPh>
    <rPh sb="3" eb="4">
      <t>サトシ</t>
    </rPh>
    <phoneticPr fontId="2"/>
  </si>
  <si>
    <t>髙橋　吉子</t>
    <rPh sb="0" eb="2">
      <t>タカハシ</t>
    </rPh>
    <rPh sb="3" eb="5">
      <t>ヨシコ</t>
    </rPh>
    <phoneticPr fontId="2"/>
  </si>
  <si>
    <t>ヤスヒト</t>
    <phoneticPr fontId="2"/>
  </si>
  <si>
    <t>Yasuhito</t>
    <phoneticPr fontId="2"/>
  </si>
  <si>
    <t>ハレヤマ</t>
    <phoneticPr fontId="2"/>
  </si>
  <si>
    <t>HAREYAMA</t>
    <phoneticPr fontId="2"/>
  </si>
  <si>
    <t>チエコ</t>
    <phoneticPr fontId="2"/>
  </si>
  <si>
    <t>Chieko</t>
    <phoneticPr fontId="2"/>
  </si>
  <si>
    <t>ミズガイ</t>
    <phoneticPr fontId="2"/>
  </si>
  <si>
    <t>MIZUGAI</t>
    <phoneticPr fontId="2"/>
  </si>
  <si>
    <t>一関</t>
    <rPh sb="0" eb="2">
      <t>イチノセキ</t>
    </rPh>
    <phoneticPr fontId="2"/>
  </si>
  <si>
    <t>畠山　歩</t>
    <rPh sb="0" eb="2">
      <t>ハタケヤマ</t>
    </rPh>
    <rPh sb="3" eb="4">
      <t>アユミ</t>
    </rPh>
    <phoneticPr fontId="2"/>
  </si>
  <si>
    <t>ハタケヤマ</t>
    <phoneticPr fontId="2"/>
  </si>
  <si>
    <t>アユミ</t>
    <phoneticPr fontId="2"/>
  </si>
  <si>
    <t>HATAKEYAMA</t>
    <phoneticPr fontId="2"/>
  </si>
  <si>
    <t>Ayumi</t>
    <phoneticPr fontId="2"/>
  </si>
  <si>
    <t>やまぶき薬局</t>
    <rPh sb="4" eb="6">
      <t>ヤッキョク</t>
    </rPh>
    <phoneticPr fontId="2"/>
  </si>
  <si>
    <t>花巻</t>
    <rPh sb="0" eb="2">
      <t>ハナマキ</t>
    </rPh>
    <phoneticPr fontId="2"/>
  </si>
  <si>
    <t>佐藤　大峰</t>
    <rPh sb="0" eb="2">
      <t>サトウ</t>
    </rPh>
    <rPh sb="3" eb="4">
      <t>ダイ</t>
    </rPh>
    <rPh sb="4" eb="5">
      <t>ミネ</t>
    </rPh>
    <phoneticPr fontId="2"/>
  </si>
  <si>
    <t>サトウ</t>
    <phoneticPr fontId="2"/>
  </si>
  <si>
    <t>ヒロタカ</t>
    <phoneticPr fontId="2"/>
  </si>
  <si>
    <t>SATO</t>
    <phoneticPr fontId="2"/>
  </si>
  <si>
    <t>Hirotaka</t>
    <phoneticPr fontId="2"/>
  </si>
  <si>
    <t>ゆぐち薬局</t>
    <rPh sb="3" eb="5">
      <t>ヤッキョク</t>
    </rPh>
    <phoneticPr fontId="2"/>
  </si>
  <si>
    <t>14:00-15:30</t>
    <phoneticPr fontId="2"/>
  </si>
  <si>
    <t>19:00-21:00</t>
    <phoneticPr fontId="2"/>
  </si>
  <si>
    <t>釜石</t>
    <rPh sb="0" eb="2">
      <t>カマイシ</t>
    </rPh>
    <phoneticPr fontId="2"/>
  </si>
  <si>
    <t>佐藤　陽子</t>
    <rPh sb="0" eb="2">
      <t>サトウ</t>
    </rPh>
    <rPh sb="3" eb="5">
      <t>ヨウコ</t>
    </rPh>
    <phoneticPr fontId="2"/>
  </si>
  <si>
    <t>ヨウコ</t>
    <phoneticPr fontId="2"/>
  </si>
  <si>
    <t>Youko</t>
    <phoneticPr fontId="2"/>
  </si>
  <si>
    <t>19:00-21:00</t>
    <phoneticPr fontId="2"/>
  </si>
  <si>
    <t>久慈</t>
    <rPh sb="0" eb="2">
      <t>クジ</t>
    </rPh>
    <phoneticPr fontId="2"/>
  </si>
  <si>
    <t>日向　利明</t>
    <rPh sb="0" eb="2">
      <t>ヒムカイ</t>
    </rPh>
    <rPh sb="3" eb="5">
      <t>トシアキ</t>
    </rPh>
    <phoneticPr fontId="2"/>
  </si>
  <si>
    <t>ヒムカイ</t>
    <phoneticPr fontId="2"/>
  </si>
  <si>
    <t>トシアキ</t>
    <phoneticPr fontId="2"/>
  </si>
  <si>
    <t>HIMUKAI</t>
    <phoneticPr fontId="2"/>
  </si>
  <si>
    <t>Toshiaki</t>
    <phoneticPr fontId="2"/>
  </si>
  <si>
    <t>久慈恵愛病院</t>
    <rPh sb="0" eb="2">
      <t>クジ</t>
    </rPh>
    <rPh sb="2" eb="4">
      <t>ケイアイ</t>
    </rPh>
    <rPh sb="4" eb="6">
      <t>ビョウイン</t>
    </rPh>
    <phoneticPr fontId="2"/>
  </si>
  <si>
    <t>19:00-21:00</t>
    <phoneticPr fontId="2"/>
  </si>
  <si>
    <t>19:00-20:30</t>
    <phoneticPr fontId="2"/>
  </si>
  <si>
    <t>ミカミ</t>
    <phoneticPr fontId="2"/>
  </si>
  <si>
    <t>北上</t>
    <rPh sb="0" eb="2">
      <t>キタカミ</t>
    </rPh>
    <phoneticPr fontId="2"/>
  </si>
  <si>
    <t>渡辺　典子</t>
    <rPh sb="0" eb="2">
      <t>ワタナベ</t>
    </rPh>
    <rPh sb="3" eb="5">
      <t>ノリコ</t>
    </rPh>
    <phoneticPr fontId="2"/>
  </si>
  <si>
    <t>ワタナベ</t>
    <phoneticPr fontId="2"/>
  </si>
  <si>
    <t>ノリコ</t>
    <phoneticPr fontId="2"/>
  </si>
  <si>
    <t>WATANABE</t>
    <phoneticPr fontId="2"/>
  </si>
  <si>
    <t>Noriko</t>
    <phoneticPr fontId="2"/>
  </si>
  <si>
    <t>つくし薬局大堤店</t>
    <rPh sb="3" eb="5">
      <t>ヤッキョク</t>
    </rPh>
    <rPh sb="5" eb="6">
      <t>オオ</t>
    </rPh>
    <rPh sb="6" eb="7">
      <t>ツツミ</t>
    </rPh>
    <rPh sb="7" eb="8">
      <t>テン</t>
    </rPh>
    <phoneticPr fontId="2"/>
  </si>
  <si>
    <t>さくらホール</t>
    <phoneticPr fontId="2"/>
  </si>
  <si>
    <t>19:00-20:30</t>
    <phoneticPr fontId="2"/>
  </si>
  <si>
    <t>開催期日1</t>
    <rPh sb="0" eb="2">
      <t>カイサイ</t>
    </rPh>
    <rPh sb="2" eb="4">
      <t>キジツ</t>
    </rPh>
    <phoneticPr fontId="2"/>
  </si>
  <si>
    <t>場所1</t>
    <rPh sb="0" eb="2">
      <t>バショ</t>
    </rPh>
    <phoneticPr fontId="2"/>
  </si>
  <si>
    <t>開催期日2</t>
    <rPh sb="0" eb="2">
      <t>カイサイ</t>
    </rPh>
    <rPh sb="2" eb="4">
      <t>キジツ</t>
    </rPh>
    <phoneticPr fontId="2"/>
  </si>
  <si>
    <t>場所2</t>
    <rPh sb="0" eb="2">
      <t>バショ</t>
    </rPh>
    <phoneticPr fontId="2"/>
  </si>
  <si>
    <t>開催期日3</t>
    <rPh sb="0" eb="2">
      <t>カイサイ</t>
    </rPh>
    <rPh sb="2" eb="4">
      <t>キジツ</t>
    </rPh>
    <phoneticPr fontId="2"/>
  </si>
  <si>
    <t>場所3</t>
    <rPh sb="0" eb="2">
      <t>バショ</t>
    </rPh>
    <phoneticPr fontId="2"/>
  </si>
  <si>
    <t>217</t>
    <phoneticPr fontId="2"/>
  </si>
  <si>
    <t>タケシ</t>
    <phoneticPr fontId="2"/>
  </si>
  <si>
    <t>エビシガワ</t>
    <phoneticPr fontId="2"/>
  </si>
  <si>
    <t>EBISHIGAWA</t>
    <phoneticPr fontId="2"/>
  </si>
  <si>
    <t>Takeshi</t>
    <phoneticPr fontId="2"/>
  </si>
  <si>
    <t>205</t>
    <phoneticPr fontId="2"/>
  </si>
  <si>
    <t>202</t>
    <phoneticPr fontId="2"/>
  </si>
  <si>
    <t>194</t>
    <phoneticPr fontId="2"/>
  </si>
  <si>
    <t>204</t>
    <phoneticPr fontId="2"/>
  </si>
  <si>
    <t>236</t>
    <phoneticPr fontId="2"/>
  </si>
  <si>
    <t>223</t>
    <phoneticPr fontId="2"/>
  </si>
  <si>
    <t>222</t>
    <phoneticPr fontId="2"/>
  </si>
  <si>
    <t>199</t>
    <phoneticPr fontId="2"/>
  </si>
  <si>
    <t>200</t>
    <phoneticPr fontId="2"/>
  </si>
  <si>
    <t>220</t>
    <phoneticPr fontId="2"/>
  </si>
  <si>
    <t>238</t>
    <phoneticPr fontId="2"/>
  </si>
  <si>
    <t>234</t>
    <phoneticPr fontId="2"/>
  </si>
  <si>
    <t>192</t>
    <phoneticPr fontId="2"/>
  </si>
  <si>
    <t>228</t>
    <phoneticPr fontId="2"/>
  </si>
  <si>
    <t>189</t>
    <phoneticPr fontId="2"/>
  </si>
  <si>
    <t>233</t>
    <phoneticPr fontId="2"/>
  </si>
  <si>
    <t>219</t>
    <phoneticPr fontId="2"/>
  </si>
  <si>
    <t>231</t>
    <phoneticPr fontId="2"/>
  </si>
  <si>
    <t>229</t>
    <phoneticPr fontId="2"/>
  </si>
  <si>
    <t>182</t>
    <phoneticPr fontId="2"/>
  </si>
  <si>
    <t>190</t>
    <phoneticPr fontId="2"/>
  </si>
  <si>
    <t>191</t>
    <phoneticPr fontId="2"/>
  </si>
  <si>
    <t>235</t>
    <phoneticPr fontId="2"/>
  </si>
  <si>
    <t>218</t>
    <phoneticPr fontId="2"/>
  </si>
  <si>
    <t>240</t>
    <phoneticPr fontId="2"/>
  </si>
  <si>
    <t>214</t>
    <phoneticPr fontId="2"/>
  </si>
  <si>
    <t>221</t>
    <phoneticPr fontId="2"/>
  </si>
  <si>
    <t>224</t>
    <phoneticPr fontId="2"/>
  </si>
  <si>
    <t>206</t>
    <phoneticPr fontId="2"/>
  </si>
  <si>
    <t>197</t>
    <phoneticPr fontId="2"/>
  </si>
  <si>
    <t>185</t>
    <phoneticPr fontId="2"/>
  </si>
  <si>
    <t>184</t>
    <phoneticPr fontId="2"/>
  </si>
  <si>
    <t>193</t>
    <phoneticPr fontId="2"/>
  </si>
  <si>
    <t>196</t>
    <phoneticPr fontId="2"/>
  </si>
  <si>
    <t>239</t>
    <phoneticPr fontId="2"/>
  </si>
  <si>
    <t>195</t>
    <phoneticPr fontId="2"/>
  </si>
  <si>
    <t>213</t>
    <phoneticPr fontId="2"/>
  </si>
  <si>
    <t>212</t>
    <phoneticPr fontId="2"/>
  </si>
  <si>
    <t>215</t>
    <phoneticPr fontId="2"/>
  </si>
  <si>
    <t>209</t>
    <phoneticPr fontId="2"/>
  </si>
  <si>
    <t>183</t>
    <phoneticPr fontId="2"/>
  </si>
  <si>
    <t>198</t>
    <phoneticPr fontId="2"/>
  </si>
  <si>
    <t>227</t>
    <phoneticPr fontId="2"/>
  </si>
  <si>
    <t>207</t>
    <phoneticPr fontId="2"/>
  </si>
  <si>
    <t>232</t>
    <phoneticPr fontId="2"/>
  </si>
  <si>
    <t>208</t>
    <phoneticPr fontId="2"/>
  </si>
  <si>
    <t>211</t>
    <phoneticPr fontId="2"/>
  </si>
  <si>
    <t>226</t>
    <phoneticPr fontId="2"/>
  </si>
  <si>
    <t>203</t>
    <phoneticPr fontId="2"/>
  </si>
  <si>
    <t>216</t>
    <phoneticPr fontId="2"/>
  </si>
  <si>
    <t>237</t>
    <phoneticPr fontId="2"/>
  </si>
  <si>
    <t>210</t>
    <phoneticPr fontId="2"/>
  </si>
  <si>
    <t>225</t>
    <phoneticPr fontId="2"/>
  </si>
  <si>
    <t>230</t>
    <phoneticPr fontId="2"/>
  </si>
  <si>
    <t>201</t>
    <phoneticPr fontId="2"/>
  </si>
  <si>
    <t>186</t>
    <phoneticPr fontId="2"/>
  </si>
  <si>
    <t>187</t>
    <phoneticPr fontId="2"/>
  </si>
  <si>
    <t>188</t>
    <phoneticPr fontId="2"/>
  </si>
  <si>
    <t>コウコ</t>
    <phoneticPr fontId="2"/>
  </si>
  <si>
    <t>MIKAMI</t>
    <phoneticPr fontId="2"/>
  </si>
  <si>
    <t>あかまつ薬局</t>
    <rPh sb="4" eb="6">
      <t>ヤッキョク</t>
    </rPh>
    <phoneticPr fontId="2"/>
  </si>
  <si>
    <t>Koko</t>
    <phoneticPr fontId="2"/>
  </si>
  <si>
    <t>つくし薬局堀野店</t>
    <rPh sb="3" eb="5">
      <t>ヤッキョク</t>
    </rPh>
    <rPh sb="5" eb="7">
      <t>ホリノ</t>
    </rPh>
    <rPh sb="7" eb="8">
      <t>テン</t>
    </rPh>
    <phoneticPr fontId="2"/>
  </si>
  <si>
    <t>020-0105</t>
    <phoneticPr fontId="2"/>
  </si>
  <si>
    <t>2016.4.1</t>
    <phoneticPr fontId="2"/>
  </si>
  <si>
    <t>2019.3.31</t>
    <phoneticPr fontId="2"/>
  </si>
  <si>
    <t>佐々木　朱美</t>
    <rPh sb="0" eb="3">
      <t>ササキ</t>
    </rPh>
    <rPh sb="4" eb="6">
      <t>アケミ</t>
    </rPh>
    <phoneticPr fontId="2"/>
  </si>
  <si>
    <t>盛岡市北松園２－１３－１</t>
    <rPh sb="0" eb="3">
      <t>モリオカシ</t>
    </rPh>
    <rPh sb="3" eb="4">
      <t>キタ</t>
    </rPh>
    <rPh sb="4" eb="6">
      <t>マツゾノ</t>
    </rPh>
    <phoneticPr fontId="2"/>
  </si>
  <si>
    <t>029-0131</t>
    <phoneticPr fontId="2"/>
  </si>
  <si>
    <t>一関市狐禅寺字大平１２５－１３</t>
    <rPh sb="0" eb="3">
      <t>イチノセキシ</t>
    </rPh>
    <rPh sb="3" eb="6">
      <t>コゼンジ</t>
    </rPh>
    <rPh sb="6" eb="7">
      <t>アザ</t>
    </rPh>
    <rPh sb="7" eb="8">
      <t>オオ</t>
    </rPh>
    <rPh sb="8" eb="9">
      <t>ヒラ</t>
    </rPh>
    <phoneticPr fontId="2"/>
  </si>
  <si>
    <t>畠山　歩</t>
    <rPh sb="0" eb="2">
      <t>ハタケヤマ</t>
    </rPh>
    <rPh sb="3" eb="4">
      <t>アユミ</t>
    </rPh>
    <phoneticPr fontId="2"/>
  </si>
  <si>
    <t>CD</t>
    <phoneticPr fontId="2"/>
  </si>
  <si>
    <t>19:00-20:30</t>
    <phoneticPr fontId="2"/>
  </si>
  <si>
    <t>ｱﾝﾗｸ</t>
    <phoneticPr fontId="2"/>
  </si>
  <si>
    <t>ｻｷ</t>
    <phoneticPr fontId="2"/>
  </si>
  <si>
    <t>2013.4</t>
    <phoneticPr fontId="2"/>
  </si>
  <si>
    <t>19:00-20:30</t>
    <phoneticPr fontId="2"/>
  </si>
  <si>
    <t>リアスホール</t>
    <phoneticPr fontId="2"/>
  </si>
  <si>
    <t>ｱﾝﾗｸ</t>
    <phoneticPr fontId="2"/>
  </si>
  <si>
    <t>ｻｷ</t>
    <phoneticPr fontId="2"/>
  </si>
  <si>
    <t>2013.4</t>
    <phoneticPr fontId="2"/>
  </si>
  <si>
    <t>19:00-21:00</t>
    <phoneticPr fontId="2"/>
  </si>
  <si>
    <t>石塚　薫</t>
    <rPh sb="0" eb="2">
      <t>イシヅカ</t>
    </rPh>
    <rPh sb="3" eb="4">
      <t>カオル</t>
    </rPh>
    <phoneticPr fontId="2"/>
  </si>
  <si>
    <t>ｲｼﾂﾞｶ</t>
    <phoneticPr fontId="2"/>
  </si>
  <si>
    <t>ｶｵﾙ</t>
    <phoneticPr fontId="2"/>
  </si>
  <si>
    <t>2014.4</t>
    <phoneticPr fontId="2"/>
  </si>
  <si>
    <t>ｲﾄｳ</t>
    <phoneticPr fontId="2"/>
  </si>
  <si>
    <t>ｱｷﾋﾛ</t>
    <phoneticPr fontId="2"/>
  </si>
  <si>
    <t>13:30-15:30</t>
    <phoneticPr fontId="2"/>
  </si>
  <si>
    <t>ｲﾉｳｴ</t>
    <phoneticPr fontId="2"/>
  </si>
  <si>
    <t>ﾉﾘｱｷ</t>
    <phoneticPr fontId="2"/>
  </si>
  <si>
    <t>2013.4</t>
    <phoneticPr fontId="2"/>
  </si>
  <si>
    <t>19:00-20:30</t>
    <phoneticPr fontId="2"/>
  </si>
  <si>
    <t>ｵｲｶﾜ</t>
    <phoneticPr fontId="2"/>
  </si>
  <si>
    <t>ﾕｳﾀ</t>
    <phoneticPr fontId="2"/>
  </si>
  <si>
    <t>2013.4</t>
    <phoneticPr fontId="2"/>
  </si>
  <si>
    <t>19:00-21:00</t>
    <phoneticPr fontId="2"/>
  </si>
  <si>
    <t>ｵｵｶｼﾜ</t>
    <phoneticPr fontId="2"/>
  </si>
  <si>
    <t>ﾖｼｱｷ</t>
    <phoneticPr fontId="2"/>
  </si>
  <si>
    <t>2014.4</t>
    <phoneticPr fontId="2"/>
  </si>
  <si>
    <t>大坂間　鮎美</t>
    <rPh sb="0" eb="2">
      <t>オオサカ</t>
    </rPh>
    <rPh sb="2" eb="3">
      <t>マ</t>
    </rPh>
    <rPh sb="4" eb="6">
      <t>アユミ</t>
    </rPh>
    <phoneticPr fontId="2"/>
  </si>
  <si>
    <t>ｵｵｻｶﾏ</t>
    <phoneticPr fontId="2"/>
  </si>
  <si>
    <t>ｱﾕﾐ</t>
    <phoneticPr fontId="2"/>
  </si>
  <si>
    <t>ｵｸﾔ</t>
    <phoneticPr fontId="2"/>
  </si>
  <si>
    <t>ｶｵﾙ</t>
    <phoneticPr fontId="2"/>
  </si>
  <si>
    <t>ｶﾄﾞﾜｷ</t>
    <phoneticPr fontId="2"/>
  </si>
  <si>
    <t>ﾋﾛﾑ</t>
    <phoneticPr fontId="2"/>
  </si>
  <si>
    <t>ｶﾄﾞﾜｷ</t>
    <phoneticPr fontId="2"/>
  </si>
  <si>
    <t>ﾋﾛﾑ</t>
    <phoneticPr fontId="2"/>
  </si>
  <si>
    <t>15:45-16:15</t>
    <phoneticPr fontId="2"/>
  </si>
  <si>
    <t>ｶﾜｲ</t>
    <phoneticPr fontId="2"/>
  </si>
  <si>
    <t>ﾕｷ</t>
    <phoneticPr fontId="2"/>
  </si>
  <si>
    <t>2013.4</t>
    <phoneticPr fontId="2"/>
  </si>
  <si>
    <t>ｸﾄﾞｳ</t>
    <phoneticPr fontId="2"/>
  </si>
  <si>
    <t>ﾀｸﾔ</t>
    <phoneticPr fontId="2"/>
  </si>
  <si>
    <t>ｺｼﾞﾏ</t>
    <phoneticPr fontId="2"/>
  </si>
  <si>
    <t>ｼｮｳｲﾁ</t>
    <phoneticPr fontId="2"/>
  </si>
  <si>
    <t>ｺｼﾞﾏ</t>
    <phoneticPr fontId="2"/>
  </si>
  <si>
    <t>ｼｮｳｲﾁ</t>
    <phoneticPr fontId="2"/>
  </si>
  <si>
    <t>19:00～20:30</t>
    <phoneticPr fontId="2"/>
  </si>
  <si>
    <t>ｺﾊﾞﾔｼ</t>
    <phoneticPr fontId="2"/>
  </si>
  <si>
    <t>ﾁｴ</t>
    <phoneticPr fontId="2"/>
  </si>
  <si>
    <t>2014.4</t>
    <phoneticPr fontId="2"/>
  </si>
  <si>
    <t>ｻｲﾄｳ</t>
    <phoneticPr fontId="2"/>
  </si>
  <si>
    <t>ｱﾔﾉ</t>
    <phoneticPr fontId="2"/>
  </si>
  <si>
    <t>ｻｶﾓﾄ</t>
    <phoneticPr fontId="2"/>
  </si>
  <si>
    <t>ｹﾝﾀﾛｳ</t>
    <phoneticPr fontId="2"/>
  </si>
  <si>
    <t>ｻｶﾓﾄ</t>
    <phoneticPr fontId="2"/>
  </si>
  <si>
    <t>ｹﾝﾀﾛｳ</t>
    <phoneticPr fontId="2"/>
  </si>
  <si>
    <t>ｻｻｷ</t>
    <phoneticPr fontId="2"/>
  </si>
  <si>
    <t>ｱﾔ</t>
    <phoneticPr fontId="2"/>
  </si>
  <si>
    <t>佐々木　優</t>
    <rPh sb="0" eb="3">
      <t>ササキ</t>
    </rPh>
    <rPh sb="4" eb="5">
      <t>ユウ</t>
    </rPh>
    <phoneticPr fontId="2"/>
  </si>
  <si>
    <t>ﾕｳ</t>
    <phoneticPr fontId="2"/>
  </si>
  <si>
    <t>県立久慈病院</t>
    <rPh sb="0" eb="6">
      <t>ケンリツクジビョウイン</t>
    </rPh>
    <phoneticPr fontId="2"/>
  </si>
  <si>
    <t>2015.4</t>
    <phoneticPr fontId="2"/>
  </si>
  <si>
    <t>奥州</t>
    <phoneticPr fontId="2"/>
  </si>
  <si>
    <t>ｻﾄｳ</t>
    <phoneticPr fontId="2"/>
  </si>
  <si>
    <t>ﾁｶ</t>
    <phoneticPr fontId="2"/>
  </si>
  <si>
    <t>2014.3</t>
    <phoneticPr fontId="2"/>
  </si>
  <si>
    <t>ｻﾄｳ</t>
    <phoneticPr fontId="2"/>
  </si>
  <si>
    <t>ﾁｶ</t>
    <phoneticPr fontId="2"/>
  </si>
  <si>
    <t>2014.3</t>
    <phoneticPr fontId="2"/>
  </si>
  <si>
    <t>ﾄﾓﾐ</t>
    <phoneticPr fontId="2"/>
  </si>
  <si>
    <t>ｼﾊﾞﾀ</t>
    <phoneticPr fontId="2"/>
  </si>
  <si>
    <t>ｱﾔｶ</t>
    <phoneticPr fontId="2"/>
  </si>
  <si>
    <t>ｼﾗﾄﾘ</t>
    <phoneticPr fontId="2"/>
  </si>
  <si>
    <t>ﾕｳｶ</t>
    <phoneticPr fontId="2"/>
  </si>
  <si>
    <t>ﾕｶ</t>
    <phoneticPr fontId="2"/>
  </si>
  <si>
    <t>杣　悠華子</t>
    <rPh sb="0" eb="1">
      <t>ソマ</t>
    </rPh>
    <rPh sb="2" eb="3">
      <t>ユウ</t>
    </rPh>
    <rPh sb="3" eb="5">
      <t>ハナコ</t>
    </rPh>
    <phoneticPr fontId="2"/>
  </si>
  <si>
    <t>ｿﾏ</t>
    <phoneticPr fontId="2"/>
  </si>
  <si>
    <t>ﾕｶｺ</t>
    <phoneticPr fontId="2"/>
  </si>
  <si>
    <t>19:00-20:30</t>
    <phoneticPr fontId="2"/>
  </si>
  <si>
    <t>ﾀｶﾊｼ</t>
    <phoneticPr fontId="2"/>
  </si>
  <si>
    <t>ﾏｻﾄ</t>
    <phoneticPr fontId="2"/>
  </si>
  <si>
    <t>2013.4</t>
    <phoneticPr fontId="2"/>
  </si>
  <si>
    <t>ﾀｶﾊｼ</t>
    <phoneticPr fontId="2"/>
  </si>
  <si>
    <t>ﾏｻﾋﾄ</t>
    <phoneticPr fontId="2"/>
  </si>
  <si>
    <t>ﾀｹﾀﾞ</t>
    <phoneticPr fontId="2"/>
  </si>
  <si>
    <t>ｼｭﾝｽｹ</t>
    <phoneticPr fontId="2"/>
  </si>
  <si>
    <t>ﾁﾀﾞ</t>
    <phoneticPr fontId="2"/>
  </si>
  <si>
    <t>ﾔｽﾀﾛｳ</t>
    <phoneticPr fontId="2"/>
  </si>
  <si>
    <t>2015.4</t>
    <phoneticPr fontId="2"/>
  </si>
  <si>
    <t>ﾅｶﾉ</t>
    <phoneticPr fontId="2"/>
  </si>
  <si>
    <t>ｾｲﾗ</t>
    <phoneticPr fontId="2"/>
  </si>
  <si>
    <t>中野　清良</t>
    <rPh sb="0" eb="2">
      <t>ナカノ</t>
    </rPh>
    <rPh sb="3" eb="5">
      <t>セイラ</t>
    </rPh>
    <phoneticPr fontId="2"/>
  </si>
  <si>
    <t>ﾅｶﾉ</t>
    <phoneticPr fontId="2"/>
  </si>
  <si>
    <t>ｾｲﾗ</t>
    <phoneticPr fontId="2"/>
  </si>
  <si>
    <t>ﾅﾘﾀ</t>
    <phoneticPr fontId="2"/>
  </si>
  <si>
    <t>ｼﾝﾔ</t>
    <phoneticPr fontId="2"/>
  </si>
  <si>
    <t>2015.4</t>
    <phoneticPr fontId="2"/>
  </si>
  <si>
    <t>ﾊﾀｹﾔﾏ</t>
    <phoneticPr fontId="2"/>
  </si>
  <si>
    <t>ｶｽﾞﾔ</t>
    <phoneticPr fontId="2"/>
  </si>
  <si>
    <t>19:00～21:00</t>
    <phoneticPr fontId="2"/>
  </si>
  <si>
    <t>ﾌｼﾞﾀ</t>
    <phoneticPr fontId="2"/>
  </si>
  <si>
    <t>ﾖｼｶﾂ</t>
    <phoneticPr fontId="2"/>
  </si>
  <si>
    <t>ﾎｼ</t>
    <phoneticPr fontId="2"/>
  </si>
  <si>
    <t>ｻﾔｶ</t>
    <phoneticPr fontId="2"/>
  </si>
  <si>
    <t>奥州</t>
    <phoneticPr fontId="2"/>
  </si>
  <si>
    <t>星　さやか</t>
    <rPh sb="0" eb="1">
      <t>ホシ</t>
    </rPh>
    <phoneticPr fontId="2"/>
  </si>
  <si>
    <t>ﾎｼ</t>
    <phoneticPr fontId="2"/>
  </si>
  <si>
    <t>ｻﾔｶ</t>
    <phoneticPr fontId="2"/>
  </si>
  <si>
    <t>ﾏｴｶﾜ</t>
    <phoneticPr fontId="2"/>
  </si>
  <si>
    <t>ｶｵﾙ</t>
    <phoneticPr fontId="2"/>
  </si>
  <si>
    <t>ﾐｳﾗ</t>
    <phoneticPr fontId="2"/>
  </si>
  <si>
    <t>ｶﾅｺ</t>
    <phoneticPr fontId="2"/>
  </si>
  <si>
    <t>ﾐｳﾗ</t>
    <phoneticPr fontId="2"/>
  </si>
  <si>
    <t>ｶﾅｺ</t>
    <phoneticPr fontId="2"/>
  </si>
  <si>
    <t>19:00-21:00</t>
    <phoneticPr fontId="2"/>
  </si>
  <si>
    <t>さくらホール</t>
    <phoneticPr fontId="2"/>
  </si>
  <si>
    <t>ﾐｳﾗ</t>
    <phoneticPr fontId="2"/>
  </si>
  <si>
    <t>ﾘｮｳ</t>
    <phoneticPr fontId="2"/>
  </si>
  <si>
    <t>ﾑﾄｳ</t>
    <phoneticPr fontId="2"/>
  </si>
  <si>
    <t>ｶｵﾘ</t>
    <phoneticPr fontId="2"/>
  </si>
  <si>
    <t>2014.4</t>
    <phoneticPr fontId="2"/>
  </si>
  <si>
    <t>ﾑﾄｳ</t>
    <phoneticPr fontId="2"/>
  </si>
  <si>
    <t>ｶｵﾘ</t>
    <phoneticPr fontId="2"/>
  </si>
  <si>
    <t>2014.4</t>
    <phoneticPr fontId="2"/>
  </si>
  <si>
    <t>ﾔﾏﾄﾔ</t>
    <phoneticPr fontId="2"/>
  </si>
  <si>
    <t>ﾔﾏﾄﾔ</t>
    <phoneticPr fontId="2"/>
  </si>
  <si>
    <t>ﾕｳ</t>
    <phoneticPr fontId="2"/>
  </si>
  <si>
    <t>一関</t>
    <phoneticPr fontId="2"/>
  </si>
  <si>
    <t>14:00-15:30</t>
    <phoneticPr fontId="2"/>
  </si>
  <si>
    <t>ﾜﾀﾅﾍﾞ</t>
    <phoneticPr fontId="2"/>
  </si>
  <si>
    <t>ﾋﾛｱｷ</t>
    <phoneticPr fontId="2"/>
  </si>
  <si>
    <t>ﾜﾀﾅﾍﾞ</t>
    <phoneticPr fontId="2"/>
  </si>
  <si>
    <t>ﾋﾛｱｷ</t>
    <phoneticPr fontId="2"/>
  </si>
  <si>
    <t>ｱｲｶﾜ</t>
    <phoneticPr fontId="2"/>
  </si>
  <si>
    <t>ﾑﾂｺ</t>
    <phoneticPr fontId="2"/>
  </si>
  <si>
    <t>19:00～20:30</t>
    <phoneticPr fontId="2"/>
  </si>
  <si>
    <t>ｱｲｶﾜ</t>
    <phoneticPr fontId="4"/>
  </si>
  <si>
    <t>ﾑﾂｺ</t>
    <phoneticPr fontId="2"/>
  </si>
  <si>
    <t>ｱｲﾊﾞ</t>
    <phoneticPr fontId="2"/>
  </si>
  <si>
    <t>ｼﾝ</t>
    <phoneticPr fontId="2"/>
  </si>
  <si>
    <t>穴久保　圭子</t>
    <rPh sb="0" eb="1">
      <t>アナ</t>
    </rPh>
    <rPh sb="1" eb="3">
      <t>クボ</t>
    </rPh>
    <rPh sb="4" eb="6">
      <t>ケイコ</t>
    </rPh>
    <phoneticPr fontId="2"/>
  </si>
  <si>
    <t>ｱﾅｸﾎﾞ</t>
    <phoneticPr fontId="2"/>
  </si>
  <si>
    <t>ｹｲｺ</t>
    <phoneticPr fontId="2"/>
  </si>
  <si>
    <t>ｱﾍﾞ</t>
    <phoneticPr fontId="4"/>
  </si>
  <si>
    <t>ｳﾘｺ</t>
    <phoneticPr fontId="2"/>
  </si>
  <si>
    <t>ｱﾍﾞ</t>
    <phoneticPr fontId="2"/>
  </si>
  <si>
    <t>ｶﾅ</t>
    <phoneticPr fontId="2"/>
  </si>
  <si>
    <t>ｱﾍﾞ</t>
    <phoneticPr fontId="2"/>
  </si>
  <si>
    <t>ｼﾞｭﾝｺ</t>
    <phoneticPr fontId="2"/>
  </si>
  <si>
    <t>ﾀｸﾔ</t>
    <phoneticPr fontId="2"/>
  </si>
  <si>
    <t>ｱﾍﾞ</t>
    <phoneticPr fontId="2"/>
  </si>
  <si>
    <t>ﾄﾓｱｷ</t>
    <phoneticPr fontId="2"/>
  </si>
  <si>
    <t>奥州</t>
    <phoneticPr fontId="2"/>
  </si>
  <si>
    <t>有住　みち子</t>
    <rPh sb="0" eb="2">
      <t>アリス</t>
    </rPh>
    <rPh sb="5" eb="6">
      <t>コ</t>
    </rPh>
    <phoneticPr fontId="2"/>
  </si>
  <si>
    <t>ﾐﾁｺ</t>
    <phoneticPr fontId="2"/>
  </si>
  <si>
    <t>19:00-20:00</t>
    <phoneticPr fontId="2"/>
  </si>
  <si>
    <t>ｱﾘﾊﾗ</t>
    <phoneticPr fontId="4"/>
  </si>
  <si>
    <t>ﾁｴｺ</t>
    <phoneticPr fontId="4"/>
  </si>
  <si>
    <t>奥州</t>
    <phoneticPr fontId="2"/>
  </si>
  <si>
    <t>飯田　佑文</t>
    <rPh sb="0" eb="2">
      <t>イイダ</t>
    </rPh>
    <rPh sb="3" eb="4">
      <t>スケ</t>
    </rPh>
    <rPh sb="4" eb="5">
      <t>フミ</t>
    </rPh>
    <phoneticPr fontId="2"/>
  </si>
  <si>
    <t>ｲｲﾀﾞ</t>
    <phoneticPr fontId="2"/>
  </si>
  <si>
    <t>ﾋﾛﾌﾐ</t>
    <phoneticPr fontId="2"/>
  </si>
  <si>
    <t>ツルハ江刺店</t>
    <rPh sb="3" eb="5">
      <t>エサシ</t>
    </rPh>
    <rPh sb="5" eb="6">
      <t>テン</t>
    </rPh>
    <phoneticPr fontId="2"/>
  </si>
  <si>
    <t>奥州</t>
    <phoneticPr fontId="2"/>
  </si>
  <si>
    <t>石川　久美　</t>
    <rPh sb="0" eb="2">
      <t>イシカワ</t>
    </rPh>
    <rPh sb="3" eb="5">
      <t>クミ</t>
    </rPh>
    <phoneticPr fontId="2"/>
  </si>
  <si>
    <t>ｲｼｶﾜ</t>
    <phoneticPr fontId="2"/>
  </si>
  <si>
    <t>ｸﾐ</t>
    <phoneticPr fontId="2"/>
  </si>
  <si>
    <t>石川　真也</t>
    <rPh sb="0" eb="2">
      <t>イシカワ</t>
    </rPh>
    <rPh sb="3" eb="5">
      <t>シンヤ</t>
    </rPh>
    <phoneticPr fontId="2"/>
  </si>
  <si>
    <t>ｲｼｶﾜ</t>
    <phoneticPr fontId="2"/>
  </si>
  <si>
    <t>ﾀｹｼ</t>
    <phoneticPr fontId="2"/>
  </si>
  <si>
    <t>ｲｼｶﾜ</t>
    <phoneticPr fontId="2"/>
  </si>
  <si>
    <t>ﾄﾓﾀｶ</t>
    <phoneticPr fontId="2"/>
  </si>
  <si>
    <t>ｲｼﾞﾁ</t>
    <phoneticPr fontId="2"/>
  </si>
  <si>
    <t>ﾀｶﾕｷ</t>
    <phoneticPr fontId="2"/>
  </si>
  <si>
    <t>ｲｼﾞﾁ</t>
    <phoneticPr fontId="2"/>
  </si>
  <si>
    <t>ﾀｶﾕｷ</t>
    <phoneticPr fontId="2"/>
  </si>
  <si>
    <t>アイン薬局江刺店</t>
    <rPh sb="3" eb="5">
      <t>ヤッキョク</t>
    </rPh>
    <rPh sb="5" eb="8">
      <t>エサシテン</t>
    </rPh>
    <phoneticPr fontId="2"/>
  </si>
  <si>
    <t>ｲﾀﾔ</t>
    <phoneticPr fontId="2"/>
  </si>
  <si>
    <t>ｹﾝｼﾞ</t>
    <phoneticPr fontId="2"/>
  </si>
  <si>
    <t>ｲﾂｶｲﾁ</t>
    <phoneticPr fontId="2"/>
  </si>
  <si>
    <t>ｷｮｳｺ</t>
    <phoneticPr fontId="2"/>
  </si>
  <si>
    <t>ｲﾄｳ</t>
    <phoneticPr fontId="2"/>
  </si>
  <si>
    <t>ｶｽﾞｴ</t>
    <phoneticPr fontId="2"/>
  </si>
  <si>
    <t>ｲﾄｳ</t>
    <phoneticPr fontId="2"/>
  </si>
  <si>
    <t>ｶｽﾞｴ</t>
    <phoneticPr fontId="2"/>
  </si>
  <si>
    <t>ｲﾄｳ</t>
    <phoneticPr fontId="2"/>
  </si>
  <si>
    <t>ｺｳｼﾞ</t>
    <phoneticPr fontId="2"/>
  </si>
  <si>
    <t>ｲﾄｳ</t>
    <phoneticPr fontId="2"/>
  </si>
  <si>
    <t>ｺｳｼﾞ</t>
    <phoneticPr fontId="2"/>
  </si>
  <si>
    <t>ｺｳｼﾞ</t>
    <phoneticPr fontId="2"/>
  </si>
  <si>
    <t>ｺｳｿﾞｳ</t>
    <phoneticPr fontId="2"/>
  </si>
  <si>
    <t>ｲﾄｳ</t>
    <phoneticPr fontId="4"/>
  </si>
  <si>
    <t>ｺｳﾀ</t>
    <phoneticPr fontId="2"/>
  </si>
  <si>
    <t>ｲﾄｳ</t>
    <phoneticPr fontId="2"/>
  </si>
  <si>
    <t>ｺｳﾀ</t>
    <phoneticPr fontId="2"/>
  </si>
  <si>
    <t>ﾀｶﾌﾐ</t>
    <phoneticPr fontId="2"/>
  </si>
  <si>
    <t>ﾄﾓﾐ</t>
    <phoneticPr fontId="2"/>
  </si>
  <si>
    <t>ﾏﾘｺ</t>
    <phoneticPr fontId="2"/>
  </si>
  <si>
    <t>ﾏﾘｺ</t>
    <phoneticPr fontId="2"/>
  </si>
  <si>
    <t>ﾖｳｺ</t>
    <phoneticPr fontId="2"/>
  </si>
  <si>
    <t>伊藤　禮子</t>
    <rPh sb="0" eb="2">
      <t>イトウ</t>
    </rPh>
    <rPh sb="3" eb="5">
      <t>レイコ</t>
    </rPh>
    <phoneticPr fontId="2"/>
  </si>
  <si>
    <t>ﾚｲｺ</t>
    <phoneticPr fontId="2"/>
  </si>
  <si>
    <t>桜台調剤薬局</t>
    <rPh sb="0" eb="2">
      <t>サクラダイ</t>
    </rPh>
    <rPh sb="2" eb="4">
      <t>チョウザイ</t>
    </rPh>
    <rPh sb="4" eb="6">
      <t>ヤッキョク</t>
    </rPh>
    <phoneticPr fontId="2"/>
  </si>
  <si>
    <t>ｲﾅﾑﾗ</t>
    <phoneticPr fontId="2"/>
  </si>
  <si>
    <t>ﾀﾀﾞﾌﾐ</t>
    <phoneticPr fontId="2"/>
  </si>
  <si>
    <t>ｲﾜｼﾛ</t>
    <phoneticPr fontId="4"/>
  </si>
  <si>
    <t>ﾄｼｺ</t>
    <phoneticPr fontId="2"/>
  </si>
  <si>
    <t>ｲﾜﾌﾞﾁ</t>
    <phoneticPr fontId="2"/>
  </si>
  <si>
    <t>ｲﾜﾌﾞﾁ</t>
    <phoneticPr fontId="2"/>
  </si>
  <si>
    <t>ｳｨﾘｱﾑｽﾞ</t>
    <phoneticPr fontId="2"/>
  </si>
  <si>
    <t>ﾕﾐｺ</t>
    <phoneticPr fontId="2"/>
  </si>
  <si>
    <t>ｳｴﾊﾞﾔｼ</t>
    <phoneticPr fontId="2"/>
  </si>
  <si>
    <t>ｱｻﾐ</t>
    <phoneticPr fontId="2"/>
  </si>
  <si>
    <t>ｳｼﾞｲｴ</t>
    <phoneticPr fontId="2"/>
  </si>
  <si>
    <t>ｳｼﾞｲｴ</t>
    <phoneticPr fontId="2"/>
  </si>
  <si>
    <t>ﾐﾁｺ</t>
    <phoneticPr fontId="2"/>
  </si>
  <si>
    <t>ｳｼｻﾞｷ</t>
    <phoneticPr fontId="2"/>
  </si>
  <si>
    <t>ﾅｵｺ</t>
    <phoneticPr fontId="2"/>
  </si>
  <si>
    <t>ｳｽｷﾞ</t>
    <phoneticPr fontId="4"/>
  </si>
  <si>
    <t>ﾋﾛｺ</t>
    <phoneticPr fontId="4"/>
  </si>
  <si>
    <t>ｳﾁｺｼ</t>
    <phoneticPr fontId="2"/>
  </si>
  <si>
    <t>ﾋｶﾙ</t>
    <phoneticPr fontId="2"/>
  </si>
  <si>
    <t>ｳﾉｳﾗ</t>
    <phoneticPr fontId="2"/>
  </si>
  <si>
    <t>ﾘｴ</t>
    <phoneticPr fontId="2"/>
  </si>
  <si>
    <t>ｳﾗｶﾜ</t>
    <phoneticPr fontId="2"/>
  </si>
  <si>
    <t>ﾕﾐｺ</t>
    <phoneticPr fontId="2"/>
  </si>
  <si>
    <t>ｳﾙｼﾊﾞﾗ</t>
    <phoneticPr fontId="2"/>
  </si>
  <si>
    <t>ﾔﾖｲ</t>
    <phoneticPr fontId="2"/>
  </si>
  <si>
    <t>江口　孝子</t>
    <rPh sb="0" eb="2">
      <t>エグチ</t>
    </rPh>
    <rPh sb="3" eb="5">
      <t>タカコ</t>
    </rPh>
    <phoneticPr fontId="2"/>
  </si>
  <si>
    <t>ｴｸﾞﾁ</t>
    <phoneticPr fontId="2"/>
  </si>
  <si>
    <t>ﾀｶｺ</t>
    <phoneticPr fontId="2"/>
  </si>
  <si>
    <t>丸江スーパー</t>
    <rPh sb="0" eb="2">
      <t>マルエ</t>
    </rPh>
    <phoneticPr fontId="2"/>
  </si>
  <si>
    <t>ｴﾋﾞｻﾜ</t>
    <phoneticPr fontId="2"/>
  </si>
  <si>
    <t>ｼｮｳﾀ</t>
    <phoneticPr fontId="2"/>
  </si>
  <si>
    <t>ｴﾋﾞｻﾜ</t>
    <phoneticPr fontId="4"/>
  </si>
  <si>
    <t>ｼｮｳﾀ</t>
    <phoneticPr fontId="2"/>
  </si>
  <si>
    <t>ｴﾋﾞｼｶﾜ</t>
    <phoneticPr fontId="2"/>
  </si>
  <si>
    <t>ｴﾋﾞｼｶﾞﾜ</t>
    <phoneticPr fontId="2"/>
  </si>
  <si>
    <t>ｴﾝﾄﾞｳ</t>
    <phoneticPr fontId="4"/>
  </si>
  <si>
    <t>ｱｷｺ</t>
    <phoneticPr fontId="4"/>
  </si>
  <si>
    <t>ｴﾝﾄﾞｳ</t>
    <phoneticPr fontId="2"/>
  </si>
  <si>
    <t>ｱｷｺ</t>
    <phoneticPr fontId="2"/>
  </si>
  <si>
    <t>遠藤　久美子</t>
    <rPh sb="0" eb="2">
      <t>エンドウ</t>
    </rPh>
    <rPh sb="3" eb="6">
      <t>クミコ</t>
    </rPh>
    <phoneticPr fontId="2"/>
  </si>
  <si>
    <t>ｴﾝﾄﾞｳ</t>
    <phoneticPr fontId="2"/>
  </si>
  <si>
    <t>ｸﾐｺ</t>
    <phoneticPr fontId="2"/>
  </si>
  <si>
    <t>ｵｲｶﾜ</t>
    <phoneticPr fontId="2"/>
  </si>
  <si>
    <t>ｴﾂｺ</t>
    <phoneticPr fontId="2"/>
  </si>
  <si>
    <t>ｵｲｶﾜ</t>
    <phoneticPr fontId="2"/>
  </si>
  <si>
    <t>ｵｲｶﾜ</t>
    <phoneticPr fontId="2"/>
  </si>
  <si>
    <t>ｹﾝﾀﾛｳ</t>
    <phoneticPr fontId="2"/>
  </si>
  <si>
    <t>ｼｽﾞｺ</t>
    <phoneticPr fontId="2"/>
  </si>
  <si>
    <t>ｼｽﾞｺ</t>
    <phoneticPr fontId="2"/>
  </si>
  <si>
    <t>ｼｽﾞｺ</t>
    <phoneticPr fontId="2"/>
  </si>
  <si>
    <t>ｵｲｶﾜ</t>
    <phoneticPr fontId="2"/>
  </si>
  <si>
    <t>ｼｭｳｼﾞ</t>
    <phoneticPr fontId="2"/>
  </si>
  <si>
    <t>ｼｭｳｼﾞ</t>
    <phoneticPr fontId="2"/>
  </si>
  <si>
    <t>ｼｭｳｼﾞ</t>
    <phoneticPr fontId="2"/>
  </si>
  <si>
    <t>ﾁﾊﾙ</t>
    <phoneticPr fontId="2"/>
  </si>
  <si>
    <t>14:00-17:15</t>
    <phoneticPr fontId="2"/>
  </si>
  <si>
    <t>ｵｲｶﾜ</t>
    <phoneticPr fontId="2"/>
  </si>
  <si>
    <t>ﾁﾊﾙ</t>
    <phoneticPr fontId="2"/>
  </si>
  <si>
    <t>ﾄｼﾋﾛ</t>
    <phoneticPr fontId="2"/>
  </si>
  <si>
    <t>ﾄﾓﾐ</t>
    <phoneticPr fontId="2"/>
  </si>
  <si>
    <t>ﾄﾓﾐ</t>
    <phoneticPr fontId="2"/>
  </si>
  <si>
    <t>ｵｲｸﾎﾞ</t>
    <phoneticPr fontId="2"/>
  </si>
  <si>
    <t>ｱﾂｺ</t>
    <phoneticPr fontId="2"/>
  </si>
  <si>
    <t>ｵｳ</t>
    <phoneticPr fontId="2"/>
  </si>
  <si>
    <t>ｻﾄｺ</t>
    <phoneticPr fontId="2"/>
  </si>
  <si>
    <t>ｵｵｲｹ</t>
    <phoneticPr fontId="4"/>
  </si>
  <si>
    <t>ｷｮｳｺ</t>
    <phoneticPr fontId="4"/>
  </si>
  <si>
    <t>ｵｵｻﾜ</t>
    <phoneticPr fontId="2"/>
  </si>
  <si>
    <t>ﾐﾎ</t>
    <phoneticPr fontId="2"/>
  </si>
  <si>
    <t>ｵｵﾀ</t>
    <phoneticPr fontId="2"/>
  </si>
  <si>
    <t>ｶｽﾞﾖｼ</t>
    <phoneticPr fontId="2"/>
  </si>
  <si>
    <t>ｵｵﾀｼﾛ</t>
    <phoneticPr fontId="2"/>
  </si>
  <si>
    <t>ｽﾐｴ</t>
    <phoneticPr fontId="2"/>
  </si>
  <si>
    <t>ｵｵﾀｼﾛ</t>
    <phoneticPr fontId="4"/>
  </si>
  <si>
    <t>ｽﾐｴ</t>
    <phoneticPr fontId="2"/>
  </si>
  <si>
    <t>ｵｵﾂﾎﾞ</t>
    <phoneticPr fontId="4"/>
  </si>
  <si>
    <t>ﾅｵｺ</t>
    <phoneticPr fontId="4"/>
  </si>
  <si>
    <t>ｵｵﾊｼ</t>
    <phoneticPr fontId="4"/>
  </si>
  <si>
    <t>ｼﾎ</t>
    <phoneticPr fontId="2"/>
  </si>
  <si>
    <t>ｵｵﾋﾗ</t>
    <phoneticPr fontId="4"/>
  </si>
  <si>
    <t>ｵｵﾋﾗ</t>
    <phoneticPr fontId="2"/>
  </si>
  <si>
    <t>ﾌﾐｴ</t>
    <phoneticPr fontId="2"/>
  </si>
  <si>
    <t>ｵｵﾋﾗ</t>
    <phoneticPr fontId="2"/>
  </si>
  <si>
    <t>ﾌﾐｴ</t>
    <phoneticPr fontId="2"/>
  </si>
  <si>
    <t>ｵｵﾓﾘ</t>
    <phoneticPr fontId="2"/>
  </si>
  <si>
    <t>ﾕｷｴ</t>
    <phoneticPr fontId="2"/>
  </si>
  <si>
    <t>ｵｵﾓﾘ</t>
    <phoneticPr fontId="4"/>
  </si>
  <si>
    <t>ﾕｷｴ</t>
    <phoneticPr fontId="2"/>
  </si>
  <si>
    <t>岡崎　淑子</t>
    <rPh sb="0" eb="2">
      <t>オカザキ</t>
    </rPh>
    <rPh sb="3" eb="5">
      <t>ヨシコ</t>
    </rPh>
    <phoneticPr fontId="2"/>
  </si>
  <si>
    <t>ｵｶｻﾞｷ</t>
    <phoneticPr fontId="2"/>
  </si>
  <si>
    <t>ﾖｼｺ</t>
    <phoneticPr fontId="2"/>
  </si>
  <si>
    <t>ｵｶﾞｻﾜﾗ</t>
    <phoneticPr fontId="2"/>
  </si>
  <si>
    <t>ｴﾂｺ</t>
    <phoneticPr fontId="2"/>
  </si>
  <si>
    <t>ｵｶﾞｻﾜﾗ</t>
    <phoneticPr fontId="2"/>
  </si>
  <si>
    <t>ｷｴｺ</t>
    <phoneticPr fontId="2"/>
  </si>
  <si>
    <t>ｷｴｺ</t>
    <phoneticPr fontId="2"/>
  </si>
  <si>
    <t>健康のミナミ</t>
    <phoneticPr fontId="2"/>
  </si>
  <si>
    <t>ｵｶﾞｻﾜﾗ</t>
    <phoneticPr fontId="2"/>
  </si>
  <si>
    <t>ﾀﾀﾞﾀｶ</t>
    <phoneticPr fontId="2"/>
  </si>
  <si>
    <t>㈱メディセオ</t>
    <phoneticPr fontId="2"/>
  </si>
  <si>
    <t>ﾉﾌﾞﾀｶ</t>
    <phoneticPr fontId="2"/>
  </si>
  <si>
    <t>ｵｶﾞｻﾜﾗ</t>
    <phoneticPr fontId="2"/>
  </si>
  <si>
    <t>ﾉﾘｶｽﾞ</t>
    <phoneticPr fontId="2"/>
  </si>
  <si>
    <t>ﾏｻﾖ</t>
    <phoneticPr fontId="2"/>
  </si>
  <si>
    <t>ﾏｻﾖ</t>
    <phoneticPr fontId="2"/>
  </si>
  <si>
    <t>ｵｶﾞｻﾜﾗ</t>
    <phoneticPr fontId="4"/>
  </si>
  <si>
    <t>ﾘｴ</t>
    <phoneticPr fontId="4"/>
  </si>
  <si>
    <t>ｵｶﾀﾞ</t>
    <phoneticPr fontId="2"/>
  </si>
  <si>
    <t>ﾖｼﾏｻ</t>
    <phoneticPr fontId="2"/>
  </si>
  <si>
    <t>ｵｶﾍﾞ</t>
    <phoneticPr fontId="2"/>
  </si>
  <si>
    <t>ﾕｷｺ</t>
    <phoneticPr fontId="2"/>
  </si>
  <si>
    <t>ｵｶﾑﾗ</t>
    <phoneticPr fontId="2"/>
  </si>
  <si>
    <t>ｻﾁｺ</t>
    <phoneticPr fontId="2"/>
  </si>
  <si>
    <t>ｵｶﾞﾜ</t>
    <phoneticPr fontId="4"/>
  </si>
  <si>
    <t>ｶｽﾞｺ</t>
    <phoneticPr fontId="4"/>
  </si>
  <si>
    <t>ｵｷﾞｼﾏ</t>
    <phoneticPr fontId="2"/>
  </si>
  <si>
    <t>ﾕｳｽｹ</t>
    <phoneticPr fontId="2"/>
  </si>
  <si>
    <t>ｵｻﾞﾜ</t>
    <phoneticPr fontId="2"/>
  </si>
  <si>
    <t>ﾅｵｷ</t>
    <phoneticPr fontId="2"/>
  </si>
  <si>
    <t>ｵｼｷﾘ</t>
    <phoneticPr fontId="4"/>
  </si>
  <si>
    <t>ｹｲｺ</t>
    <phoneticPr fontId="2"/>
  </si>
  <si>
    <t>ｵﾀﾞｼﾏ</t>
    <phoneticPr fontId="2"/>
  </si>
  <si>
    <t>ﾁｴ</t>
    <phoneticPr fontId="2"/>
  </si>
  <si>
    <t>ｵﾀﾞｼﾏ</t>
    <phoneticPr fontId="2"/>
  </si>
  <si>
    <t>ﾁｴ</t>
    <phoneticPr fontId="2"/>
  </si>
  <si>
    <t>ﾉﾌﾞｺ</t>
    <phoneticPr fontId="2"/>
  </si>
  <si>
    <t>ｵﾀﾞｼﾏ</t>
    <phoneticPr fontId="2"/>
  </si>
  <si>
    <t>ﾉﾌﾞｺ</t>
    <phoneticPr fontId="2"/>
  </si>
  <si>
    <t>ﾉﾌﾞｺ</t>
    <phoneticPr fontId="2"/>
  </si>
  <si>
    <t>ﾋﾛﾕｷ</t>
    <phoneticPr fontId="2"/>
  </si>
  <si>
    <t>ﾋﾛﾕｷ</t>
    <phoneticPr fontId="2"/>
  </si>
  <si>
    <t>ﾋﾛﾕｷ</t>
    <phoneticPr fontId="2"/>
  </si>
  <si>
    <t>ｵﾄｷﾀﾞ</t>
    <phoneticPr fontId="2"/>
  </si>
  <si>
    <t>ﾅｵｺ</t>
    <phoneticPr fontId="2"/>
  </si>
  <si>
    <t>ｵﾄｷﾀﾞ</t>
    <phoneticPr fontId="2"/>
  </si>
  <si>
    <t>ｵﾉ</t>
    <phoneticPr fontId="2"/>
  </si>
  <si>
    <t>ｻﾕﾐ</t>
    <phoneticPr fontId="2"/>
  </si>
  <si>
    <t>小野　真理</t>
    <rPh sb="0" eb="2">
      <t>オノ</t>
    </rPh>
    <rPh sb="3" eb="5">
      <t>マリ</t>
    </rPh>
    <phoneticPr fontId="2"/>
  </si>
  <si>
    <t>ｵﾉ</t>
    <phoneticPr fontId="2"/>
  </si>
  <si>
    <t>ﾏﾘ</t>
    <phoneticPr fontId="2"/>
  </si>
  <si>
    <t>環境保全サーピス</t>
    <rPh sb="0" eb="2">
      <t>カンキョウ</t>
    </rPh>
    <rPh sb="2" eb="4">
      <t>ホゼン</t>
    </rPh>
    <phoneticPr fontId="2"/>
  </si>
  <si>
    <t>ｵﾉﾃﾞﾗ</t>
    <phoneticPr fontId="2"/>
  </si>
  <si>
    <t>ｵﾉﾃﾞﾗ</t>
    <phoneticPr fontId="2"/>
  </si>
  <si>
    <t>ｲｻｵ</t>
    <phoneticPr fontId="2"/>
  </si>
  <si>
    <t>ｵﾉﾃﾞﾗ</t>
    <phoneticPr fontId="2"/>
  </si>
  <si>
    <t>ｶｵﾘ</t>
    <phoneticPr fontId="2"/>
  </si>
  <si>
    <t>ｵﾉﾃﾞﾗ</t>
    <phoneticPr fontId="2"/>
  </si>
  <si>
    <t>ｻｷｺ</t>
    <phoneticPr fontId="2"/>
  </si>
  <si>
    <t>ﾒﾘ</t>
    <phoneticPr fontId="2"/>
  </si>
  <si>
    <t>ﾕﾀｶ</t>
    <phoneticPr fontId="2"/>
  </si>
  <si>
    <t>ﾕﾀｶ</t>
    <phoneticPr fontId="2"/>
  </si>
  <si>
    <t>ﾘｴｺ</t>
    <phoneticPr fontId="2"/>
  </si>
  <si>
    <t>ｵﾊﾞﾗ</t>
    <phoneticPr fontId="2"/>
  </si>
  <si>
    <t>ｻﾁｴ</t>
    <phoneticPr fontId="2"/>
  </si>
  <si>
    <t>ｵﾊﾞﾗ</t>
    <phoneticPr fontId="2"/>
  </si>
  <si>
    <t>ｵﾊﾞﾗ</t>
    <phoneticPr fontId="2"/>
  </si>
  <si>
    <t>ﾕｳｺ</t>
    <phoneticPr fontId="2"/>
  </si>
  <si>
    <t>ｵﾊﾞﾗ</t>
    <phoneticPr fontId="2"/>
  </si>
  <si>
    <t>ﾕｳｺ</t>
    <phoneticPr fontId="2"/>
  </si>
  <si>
    <t>ｵﾊﾞﾗ</t>
    <phoneticPr fontId="2"/>
  </si>
  <si>
    <t>ﾘｭｳｺ</t>
    <phoneticPr fontId="2"/>
  </si>
  <si>
    <t>ｵﾔﾏﾀﾞ</t>
    <phoneticPr fontId="4"/>
  </si>
  <si>
    <t>ｵﾔﾏﾀﾞ</t>
    <phoneticPr fontId="2"/>
  </si>
  <si>
    <t>ﾘｮｳｺ</t>
    <phoneticPr fontId="2"/>
  </si>
  <si>
    <t>ｶｼﾞﾀ</t>
    <phoneticPr fontId="4"/>
  </si>
  <si>
    <t>ﾐﾉﾙ</t>
    <phoneticPr fontId="4"/>
  </si>
  <si>
    <t>ｶｼﾞﾔﾏ</t>
    <phoneticPr fontId="2"/>
  </si>
  <si>
    <t>ｴﾂｺ</t>
    <phoneticPr fontId="2"/>
  </si>
  <si>
    <t>ｶｼﾞﾔﾏ</t>
    <phoneticPr fontId="2"/>
  </si>
  <si>
    <t>ｶｼﾞﾔﾏ</t>
    <phoneticPr fontId="2"/>
  </si>
  <si>
    <t>ｴﾂｺ</t>
    <phoneticPr fontId="2"/>
  </si>
  <si>
    <t>ｶｼﾜﾊﾞ</t>
    <phoneticPr fontId="2"/>
  </si>
  <si>
    <t>ﾏｻﾉﾘ</t>
    <phoneticPr fontId="2"/>
  </si>
  <si>
    <t>ｶｼﾜﾊﾞ</t>
    <phoneticPr fontId="2"/>
  </si>
  <si>
    <t>ﾏｻﾉﾘ</t>
    <phoneticPr fontId="2"/>
  </si>
  <si>
    <t>ｶﾂﾐ</t>
    <phoneticPr fontId="2"/>
  </si>
  <si>
    <t>ｶｽﾞﾋﾛ</t>
    <phoneticPr fontId="2"/>
  </si>
  <si>
    <t>ｶﾂﾗ</t>
    <phoneticPr fontId="2"/>
  </si>
  <si>
    <t>ｲｸﾖ</t>
    <phoneticPr fontId="2"/>
  </si>
  <si>
    <t>加藤　昭一</t>
    <phoneticPr fontId="2"/>
  </si>
  <si>
    <t>ｶﾄｳ</t>
    <phoneticPr fontId="2"/>
  </si>
  <si>
    <t>一関</t>
    <phoneticPr fontId="2"/>
  </si>
  <si>
    <t>加藤　晴子</t>
    <rPh sb="0" eb="2">
      <t>カトウ</t>
    </rPh>
    <rPh sb="3" eb="5">
      <t>ハルコ</t>
    </rPh>
    <phoneticPr fontId="2"/>
  </si>
  <si>
    <t>ｶﾄｳ</t>
    <phoneticPr fontId="2"/>
  </si>
  <si>
    <t>ﾊﾙｺ</t>
    <phoneticPr fontId="2"/>
  </si>
  <si>
    <t>金澤　悟</t>
    <rPh sb="0" eb="2">
      <t>カナザワ</t>
    </rPh>
    <rPh sb="3" eb="4">
      <t>サトル</t>
    </rPh>
    <phoneticPr fontId="2"/>
  </si>
  <si>
    <t>ｶﾅｻﾞﾜ</t>
    <phoneticPr fontId="2"/>
  </si>
  <si>
    <t>ｻﾄﾙ</t>
    <phoneticPr fontId="2"/>
  </si>
  <si>
    <t>ｶﾅｻﾞﾜ</t>
    <phoneticPr fontId="2"/>
  </si>
  <si>
    <t>ﾋﾃﾞｷ</t>
    <phoneticPr fontId="2"/>
  </si>
  <si>
    <t>ｶﾈﾀﾞ</t>
    <phoneticPr fontId="2"/>
  </si>
  <si>
    <t>ｴﾐｺ</t>
    <phoneticPr fontId="2"/>
  </si>
  <si>
    <t>ｶﾉﾄ</t>
    <phoneticPr fontId="4"/>
  </si>
  <si>
    <t>ﾕﾐｺ</t>
    <phoneticPr fontId="4"/>
  </si>
  <si>
    <t>ｶﾉﾄ</t>
    <phoneticPr fontId="2"/>
  </si>
  <si>
    <t>ｶﾏﾀ</t>
    <phoneticPr fontId="4"/>
  </si>
  <si>
    <t>鎌田　陽子</t>
    <rPh sb="0" eb="2">
      <t>カマタ</t>
    </rPh>
    <rPh sb="3" eb="5">
      <t>ヨウコ</t>
    </rPh>
    <phoneticPr fontId="2"/>
  </si>
  <si>
    <t>ﾖｳｺ</t>
    <phoneticPr fontId="2"/>
  </si>
  <si>
    <t>ヤマネ薬局</t>
    <rPh sb="3" eb="5">
      <t>ヤッキョク</t>
    </rPh>
    <phoneticPr fontId="2"/>
  </si>
  <si>
    <t>ｶﾐﾑﾗ</t>
    <phoneticPr fontId="2"/>
  </si>
  <si>
    <t>ｶﾐﾑﾗ</t>
    <phoneticPr fontId="2"/>
  </si>
  <si>
    <t>ｲｻｵ</t>
    <phoneticPr fontId="2"/>
  </si>
  <si>
    <t>ｶﾐﾔﾏ</t>
    <phoneticPr fontId="4"/>
  </si>
  <si>
    <t>軽石　武晴</t>
    <rPh sb="0" eb="2">
      <t>カルイシ</t>
    </rPh>
    <rPh sb="3" eb="5">
      <t>タケハル</t>
    </rPh>
    <phoneticPr fontId="2"/>
  </si>
  <si>
    <t>ｶﾙｲｼ</t>
    <phoneticPr fontId="2"/>
  </si>
  <si>
    <t>ﾀｹﾊﾙ</t>
    <phoneticPr fontId="2"/>
  </si>
  <si>
    <t>二十六薬局</t>
    <rPh sb="0" eb="3">
      <t>ニジュウロク</t>
    </rPh>
    <rPh sb="3" eb="5">
      <t>ヤッキョク</t>
    </rPh>
    <phoneticPr fontId="2"/>
  </si>
  <si>
    <t>ｶﾜｻｷ</t>
    <phoneticPr fontId="2"/>
  </si>
  <si>
    <t>ｼｮｳｲﾁﾛｳ</t>
    <phoneticPr fontId="2"/>
  </si>
  <si>
    <t>リードファーマシー</t>
    <phoneticPr fontId="2"/>
  </si>
  <si>
    <t>ｶﾜｻｷ</t>
    <phoneticPr fontId="2"/>
  </si>
  <si>
    <t>ｼｮｳｲﾁﾛｳ</t>
    <phoneticPr fontId="2"/>
  </si>
  <si>
    <t>リードファーマシー</t>
    <phoneticPr fontId="2"/>
  </si>
  <si>
    <t>ﾐｶ</t>
    <phoneticPr fontId="2"/>
  </si>
  <si>
    <t>ｶﾜﾒ</t>
    <phoneticPr fontId="2"/>
  </si>
  <si>
    <t>ｾｲｺ</t>
    <phoneticPr fontId="2"/>
  </si>
  <si>
    <t>ｶﾜﾒ</t>
    <phoneticPr fontId="2"/>
  </si>
  <si>
    <t>ｾｲｺ</t>
    <phoneticPr fontId="2"/>
  </si>
  <si>
    <t>㈱バイタルネット</t>
    <phoneticPr fontId="2"/>
  </si>
  <si>
    <t>ｶﾝﾀﾞ</t>
    <phoneticPr fontId="2"/>
  </si>
  <si>
    <t>ﾊﾔﾄ</t>
    <phoneticPr fontId="2"/>
  </si>
  <si>
    <t>ｶﾝﾀﾞ</t>
    <phoneticPr fontId="2"/>
  </si>
  <si>
    <t>ﾊﾔﾄ</t>
    <phoneticPr fontId="2"/>
  </si>
  <si>
    <t>ｶﾝﾉ</t>
    <phoneticPr fontId="2"/>
  </si>
  <si>
    <t>ｶｽﾞﾉﾘ</t>
    <phoneticPr fontId="2"/>
  </si>
  <si>
    <t>ｷｶﾜﾀﾞ</t>
    <phoneticPr fontId="4"/>
  </si>
  <si>
    <t>ｼﾞｭﾝｺ</t>
    <phoneticPr fontId="4"/>
  </si>
  <si>
    <t>ｷｶﾜﾀﾞ</t>
    <phoneticPr fontId="2"/>
  </si>
  <si>
    <t>ｷｶﾜﾀﾞ</t>
    <phoneticPr fontId="2"/>
  </si>
  <si>
    <t>ﾀｶｺ</t>
    <phoneticPr fontId="2"/>
  </si>
  <si>
    <t>ﾀｶｺ</t>
    <phoneticPr fontId="2"/>
  </si>
  <si>
    <t>ｷｸﾁ</t>
    <phoneticPr fontId="2"/>
  </si>
  <si>
    <t>ｶﾂﾋﾛ</t>
    <phoneticPr fontId="2"/>
  </si>
  <si>
    <t>ｷｸﾁ</t>
    <phoneticPr fontId="2"/>
  </si>
  <si>
    <t>ｶﾂﾐ</t>
    <phoneticPr fontId="2"/>
  </si>
  <si>
    <t>ｺｳ</t>
    <phoneticPr fontId="2"/>
  </si>
  <si>
    <t>ｼﾉ</t>
    <phoneticPr fontId="2"/>
  </si>
  <si>
    <t>ｷｸﾁ</t>
    <phoneticPr fontId="2"/>
  </si>
  <si>
    <t>ﾊﾙｶ</t>
    <phoneticPr fontId="2"/>
  </si>
  <si>
    <t>ﾋﾃﾞﾕｷ</t>
    <phoneticPr fontId="2"/>
  </si>
  <si>
    <t>ｷｸﾁ</t>
    <phoneticPr fontId="2"/>
  </si>
  <si>
    <t>ﾐｻｴ</t>
    <phoneticPr fontId="2"/>
  </si>
  <si>
    <t>ﾐﾂｴ</t>
    <phoneticPr fontId="2"/>
  </si>
  <si>
    <t>ﾐﾂﾋﾛ</t>
    <phoneticPr fontId="2"/>
  </si>
  <si>
    <t>ｷﾀﾆ</t>
    <phoneticPr fontId="2"/>
  </si>
  <si>
    <t>ﾉﾘｴ</t>
    <phoneticPr fontId="2"/>
  </si>
  <si>
    <t>ｷﾑﾗ</t>
    <phoneticPr fontId="2"/>
  </si>
  <si>
    <t>ﾀｸﾔ</t>
    <phoneticPr fontId="2"/>
  </si>
  <si>
    <t>ｷﾑﾗ</t>
    <phoneticPr fontId="2"/>
  </si>
  <si>
    <t>ｷﾑﾗ</t>
    <phoneticPr fontId="2"/>
  </si>
  <si>
    <t>ｷﾖｶﾜ</t>
    <phoneticPr fontId="2"/>
  </si>
  <si>
    <t>ｸｻｶﾘ</t>
    <phoneticPr fontId="2"/>
  </si>
  <si>
    <t>ｼｭｳｲﾁ</t>
    <phoneticPr fontId="2"/>
  </si>
  <si>
    <t>ｸｼﾞ</t>
    <phoneticPr fontId="2"/>
  </si>
  <si>
    <t>ﾐﾄﾞﾘ</t>
    <phoneticPr fontId="2"/>
  </si>
  <si>
    <t>ｸｽﾞﾏｷ</t>
    <phoneticPr fontId="2"/>
  </si>
  <si>
    <t>ﾋﾃﾞｶｽﾞ</t>
    <phoneticPr fontId="2"/>
  </si>
  <si>
    <t>ｸｽﾞﾏｷ</t>
    <phoneticPr fontId="2"/>
  </si>
  <si>
    <t>ﾋﾃﾞﾐ</t>
    <phoneticPr fontId="2"/>
  </si>
  <si>
    <t>ｸｾ</t>
    <phoneticPr fontId="2"/>
  </si>
  <si>
    <t>ﾔｽﾌﾐ</t>
    <phoneticPr fontId="2"/>
  </si>
  <si>
    <t>ｸｾ</t>
    <phoneticPr fontId="2"/>
  </si>
  <si>
    <t>ﾔｽﾌﾐ</t>
    <phoneticPr fontId="2"/>
  </si>
  <si>
    <t>ｸﾄﾞｳ</t>
    <phoneticPr fontId="2"/>
  </si>
  <si>
    <t>ｷｸｵ</t>
    <phoneticPr fontId="2"/>
  </si>
  <si>
    <t>ｸﾄﾞｳ</t>
    <phoneticPr fontId="2"/>
  </si>
  <si>
    <t>ﾀｹﾐ</t>
    <phoneticPr fontId="2"/>
  </si>
  <si>
    <t>ｸﾄﾞｳ</t>
    <phoneticPr fontId="4"/>
  </si>
  <si>
    <t>ﾄｼﾉﾘ</t>
    <phoneticPr fontId="4"/>
  </si>
  <si>
    <t>工藤　博臣</t>
    <rPh sb="0" eb="2">
      <t>クドウ</t>
    </rPh>
    <rPh sb="3" eb="5">
      <t>ヒロオミ</t>
    </rPh>
    <phoneticPr fontId="2"/>
  </si>
  <si>
    <t>ﾋﾛｵﾐ</t>
    <phoneticPr fontId="2"/>
  </si>
  <si>
    <t>ﾏﾎ</t>
    <phoneticPr fontId="4"/>
  </si>
  <si>
    <t>ｸﾄﾞｳ</t>
    <phoneticPr fontId="2"/>
  </si>
  <si>
    <t>ｸﾄﾞｳ　</t>
    <phoneticPr fontId="2"/>
  </si>
  <si>
    <t>ｱｲ</t>
    <phoneticPr fontId="2"/>
  </si>
  <si>
    <t>ｸﾎﾞ</t>
    <phoneticPr fontId="4"/>
  </si>
  <si>
    <t>一関</t>
    <phoneticPr fontId="2"/>
  </si>
  <si>
    <t>久保田　敬悟</t>
    <rPh sb="0" eb="3">
      <t>クボタ</t>
    </rPh>
    <rPh sb="4" eb="6">
      <t>ケイゴ</t>
    </rPh>
    <phoneticPr fontId="2"/>
  </si>
  <si>
    <t>ｸﾎﾞﾀ</t>
    <phoneticPr fontId="2"/>
  </si>
  <si>
    <t>ｹｲｺﾞ</t>
    <phoneticPr fontId="2"/>
  </si>
  <si>
    <t>ｸﾏｶﾞｲ</t>
    <phoneticPr fontId="2"/>
  </si>
  <si>
    <t>ｸﾏｶﾞｲ</t>
    <phoneticPr fontId="2"/>
  </si>
  <si>
    <t>ｼｹﾞｺ</t>
    <phoneticPr fontId="2"/>
  </si>
  <si>
    <t>ｸﾏｶﾞｲ</t>
    <phoneticPr fontId="2"/>
  </si>
  <si>
    <t>ｼｹﾞｺ</t>
    <phoneticPr fontId="2"/>
  </si>
  <si>
    <t>ｼﾝｼﾞ</t>
    <phoneticPr fontId="2"/>
  </si>
  <si>
    <t>ｸﾏｶﾞｲ</t>
    <phoneticPr fontId="2"/>
  </si>
  <si>
    <t>ｾｲｺ</t>
    <phoneticPr fontId="2"/>
  </si>
  <si>
    <t>ｸﾏｶﾞｲ</t>
    <phoneticPr fontId="2"/>
  </si>
  <si>
    <t>ﾀｸﾐ</t>
    <phoneticPr fontId="2"/>
  </si>
  <si>
    <t>ｸﾏｶﾞｲ</t>
    <phoneticPr fontId="2"/>
  </si>
  <si>
    <t>くすりのアサヒ</t>
    <phoneticPr fontId="4"/>
  </si>
  <si>
    <t>ﾓﾄｺ</t>
    <phoneticPr fontId="2"/>
  </si>
  <si>
    <t>ｸﾘﾊﾗ</t>
    <phoneticPr fontId="2"/>
  </si>
  <si>
    <t>ｸﾘﾊﾗ</t>
    <phoneticPr fontId="2"/>
  </si>
  <si>
    <t>ｱﾔ</t>
    <phoneticPr fontId="2"/>
  </si>
  <si>
    <t>ｸﾛｻﾜ</t>
    <phoneticPr fontId="2"/>
  </si>
  <si>
    <t>ﾕﾘｺ</t>
    <phoneticPr fontId="2"/>
  </si>
  <si>
    <t>ｸﾛﾀﾞ</t>
    <phoneticPr fontId="2"/>
  </si>
  <si>
    <t>ﾂﾖｼ</t>
    <phoneticPr fontId="2"/>
  </si>
  <si>
    <t>黒田　麻遊美</t>
    <rPh sb="0" eb="2">
      <t>クロダ</t>
    </rPh>
    <rPh sb="3" eb="4">
      <t>アサ</t>
    </rPh>
    <rPh sb="4" eb="5">
      <t>ユウ</t>
    </rPh>
    <rPh sb="5" eb="6">
      <t>ビ</t>
    </rPh>
    <phoneticPr fontId="2"/>
  </si>
  <si>
    <t>ﾏﾕﾐ</t>
    <phoneticPr fontId="2"/>
  </si>
  <si>
    <t>ｹﾑﾔﾏ</t>
    <phoneticPr fontId="4"/>
  </si>
  <si>
    <t>ﾉﾌﾞｵ</t>
    <phoneticPr fontId="2"/>
  </si>
  <si>
    <t>ｺｴﾊﾞ</t>
    <phoneticPr fontId="2"/>
  </si>
  <si>
    <t>ｷﾐｺ</t>
    <phoneticPr fontId="2"/>
  </si>
  <si>
    <t>ｺｻｶ</t>
    <phoneticPr fontId="2"/>
  </si>
  <si>
    <t>ﾏｻｱｷ</t>
    <phoneticPr fontId="2"/>
  </si>
  <si>
    <t>ｺｻｶ</t>
    <phoneticPr fontId="2"/>
  </si>
  <si>
    <t>ﾏｻｱｷ</t>
    <phoneticPr fontId="2"/>
  </si>
  <si>
    <t>ﾏｻﾕｷ</t>
    <phoneticPr fontId="2"/>
  </si>
  <si>
    <t>ｺﾀﾞｼﾏ</t>
    <phoneticPr fontId="2"/>
  </si>
  <si>
    <t>ﾀﾞｲｶﾞ</t>
    <phoneticPr fontId="2"/>
  </si>
  <si>
    <t>ｺﾀﾞｼﾏ</t>
    <phoneticPr fontId="2"/>
  </si>
  <si>
    <t>ﾀﾞｲｶﾞ</t>
    <phoneticPr fontId="2"/>
  </si>
  <si>
    <t>ｺﾞﾄｳ</t>
    <phoneticPr fontId="2"/>
  </si>
  <si>
    <t>ﾘｮｳﾀ</t>
    <phoneticPr fontId="2"/>
  </si>
  <si>
    <t>一関</t>
    <phoneticPr fontId="2"/>
  </si>
  <si>
    <t>ｺﾞﾄｳ</t>
    <phoneticPr fontId="2"/>
  </si>
  <si>
    <t>ﾘｮｳﾀ</t>
    <phoneticPr fontId="2"/>
  </si>
  <si>
    <t>ｺﾞﾄｳ</t>
    <phoneticPr fontId="2"/>
  </si>
  <si>
    <t>ﾘｮｳﾀ</t>
    <phoneticPr fontId="2"/>
  </si>
  <si>
    <t>ｺﾏｲ</t>
    <phoneticPr fontId="4"/>
  </si>
  <si>
    <t>ﾐﾄﾞﾘ</t>
    <phoneticPr fontId="2"/>
  </si>
  <si>
    <t>ｺﾑｶｲ</t>
    <phoneticPr fontId="2"/>
  </si>
  <si>
    <t>ﾂﾖｼ</t>
    <phoneticPr fontId="2"/>
  </si>
  <si>
    <t>ｺﾑｶｲ</t>
    <phoneticPr fontId="2"/>
  </si>
  <si>
    <t>ﾀｹｼ</t>
    <phoneticPr fontId="2"/>
  </si>
  <si>
    <t>ｺﾒｼﾞﾏ</t>
    <phoneticPr fontId="4"/>
  </si>
  <si>
    <t>ｼｹﾞｷ</t>
    <phoneticPr fontId="4"/>
  </si>
  <si>
    <t>今　慎吾</t>
    <rPh sb="0" eb="1">
      <t>コン</t>
    </rPh>
    <rPh sb="2" eb="4">
      <t>シンゴ</t>
    </rPh>
    <phoneticPr fontId="2"/>
  </si>
  <si>
    <t>ｺﾝ</t>
    <phoneticPr fontId="2"/>
  </si>
  <si>
    <t>ｼﾝｺﾞ</t>
    <phoneticPr fontId="2"/>
  </si>
  <si>
    <t>つくし薬局川崎店</t>
    <rPh sb="3" eb="5">
      <t>ヤッキョク</t>
    </rPh>
    <rPh sb="5" eb="7">
      <t>カワサキ</t>
    </rPh>
    <rPh sb="7" eb="8">
      <t>テン</t>
    </rPh>
    <phoneticPr fontId="2"/>
  </si>
  <si>
    <t>金　由利子</t>
    <rPh sb="0" eb="1">
      <t>キン</t>
    </rPh>
    <rPh sb="2" eb="5">
      <t>ユリコ</t>
    </rPh>
    <phoneticPr fontId="2"/>
  </si>
  <si>
    <t>ｺﾝ</t>
    <phoneticPr fontId="2"/>
  </si>
  <si>
    <t>タカハシ・星が丘薬局</t>
    <rPh sb="5" eb="6">
      <t>ホシ</t>
    </rPh>
    <rPh sb="7" eb="8">
      <t>オカ</t>
    </rPh>
    <rPh sb="8" eb="10">
      <t>ヤッキョク</t>
    </rPh>
    <phoneticPr fontId="2"/>
  </si>
  <si>
    <t>ｺﾝﾀﾞ</t>
    <phoneticPr fontId="4"/>
  </si>
  <si>
    <t>ｱﾂｺ</t>
    <phoneticPr fontId="2"/>
  </si>
  <si>
    <t>ｺﾝﾄﾞｳ</t>
    <phoneticPr fontId="2"/>
  </si>
  <si>
    <t>ｺﾝﾉ</t>
    <phoneticPr fontId="2"/>
  </si>
  <si>
    <t>ｶｽﾞﾏ</t>
    <phoneticPr fontId="2"/>
  </si>
  <si>
    <t>ｺﾝﾉ</t>
    <phoneticPr fontId="2"/>
  </si>
  <si>
    <t>ｼﾝｲﾁ</t>
    <phoneticPr fontId="2"/>
  </si>
  <si>
    <t>ｺﾝﾉ</t>
    <phoneticPr fontId="2"/>
  </si>
  <si>
    <t>ｼﾝｲﾁ</t>
    <phoneticPr fontId="2"/>
  </si>
  <si>
    <t>ｺﾝﾉ</t>
    <phoneticPr fontId="2"/>
  </si>
  <si>
    <t>ｾﾂｺ</t>
    <phoneticPr fontId="2"/>
  </si>
  <si>
    <t>ﾖｳﾍｲ</t>
    <phoneticPr fontId="2"/>
  </si>
  <si>
    <t>ｺﾝﾉ</t>
    <phoneticPr fontId="2"/>
  </si>
  <si>
    <t>ﾖｳﾍｲ</t>
    <phoneticPr fontId="2"/>
  </si>
  <si>
    <t>ｻｲﾄｳ</t>
    <phoneticPr fontId="2"/>
  </si>
  <si>
    <t>ｱｷﾋﾛ</t>
    <phoneticPr fontId="2"/>
  </si>
  <si>
    <t>ｻｲﾄｳ</t>
    <phoneticPr fontId="2"/>
  </si>
  <si>
    <t>ｱｷﾋﾛ</t>
    <phoneticPr fontId="2"/>
  </si>
  <si>
    <t>ｻｲﾄｳ</t>
    <phoneticPr fontId="2"/>
  </si>
  <si>
    <t>ｼｽﾞｺ</t>
    <phoneticPr fontId="2"/>
  </si>
  <si>
    <t>ｻｲﾄｳ</t>
    <phoneticPr fontId="2"/>
  </si>
  <si>
    <t>ﾀｶﾏｻ</t>
    <phoneticPr fontId="2"/>
  </si>
  <si>
    <t>ﾏﾅﾐ</t>
    <phoneticPr fontId="2"/>
  </si>
  <si>
    <t>ﾏﾅﾐ</t>
    <phoneticPr fontId="2"/>
  </si>
  <si>
    <t>ｻｶｲ</t>
    <phoneticPr fontId="2"/>
  </si>
  <si>
    <t>ﾄｼｺ</t>
    <phoneticPr fontId="2"/>
  </si>
  <si>
    <t>ｻｶｲ</t>
    <phoneticPr fontId="2"/>
  </si>
  <si>
    <t>ｶｽﾞﾖｼ</t>
    <phoneticPr fontId="2"/>
  </si>
  <si>
    <t>ｶｽﾞﾖｼ</t>
    <phoneticPr fontId="2"/>
  </si>
  <si>
    <t>ｻｶﾓﾄ</t>
    <phoneticPr fontId="2"/>
  </si>
  <si>
    <t>ﾒｸﾞﾐ</t>
    <phoneticPr fontId="2"/>
  </si>
  <si>
    <t>佐々木　明弘</t>
    <rPh sb="0" eb="3">
      <t>ササキ</t>
    </rPh>
    <rPh sb="4" eb="6">
      <t>アキヒロ</t>
    </rPh>
    <phoneticPr fontId="2"/>
  </si>
  <si>
    <t>ｱｷﾋﾛ</t>
    <phoneticPr fontId="2"/>
  </si>
  <si>
    <t>ｻｻｷ</t>
    <phoneticPr fontId="2"/>
  </si>
  <si>
    <t>ｱｹﾐ</t>
    <phoneticPr fontId="2"/>
  </si>
  <si>
    <t>ｱｹﾐ</t>
    <phoneticPr fontId="2"/>
  </si>
  <si>
    <t>ｻｻｷ</t>
    <phoneticPr fontId="2"/>
  </si>
  <si>
    <t>ｱｹﾐ</t>
    <phoneticPr fontId="2"/>
  </si>
  <si>
    <t>ｱﾂｼ</t>
    <phoneticPr fontId="2"/>
  </si>
  <si>
    <t>ｻｵﾘ</t>
    <phoneticPr fontId="2"/>
  </si>
  <si>
    <t>ｼﾞｭﾝｲﾁ</t>
    <phoneticPr fontId="2"/>
  </si>
  <si>
    <t>ｻｻｷ</t>
    <phoneticPr fontId="4"/>
  </si>
  <si>
    <t>ｽｸﾞﾙ</t>
    <phoneticPr fontId="4"/>
  </si>
  <si>
    <t>ｻｻｷ</t>
    <phoneticPr fontId="4"/>
  </si>
  <si>
    <t>ｽｸﾞﾙ</t>
    <phoneticPr fontId="4"/>
  </si>
  <si>
    <t>ｽｸﾞﾙ</t>
    <phoneticPr fontId="2"/>
  </si>
  <si>
    <t>ﾀｶﾅﾘ</t>
    <phoneticPr fontId="2"/>
  </si>
  <si>
    <t>ﾀｶﾅﾘ</t>
    <phoneticPr fontId="2"/>
  </si>
  <si>
    <t>ﾀﾂﾔ</t>
    <phoneticPr fontId="4"/>
  </si>
  <si>
    <t>ﾀﾂﾔ</t>
    <phoneticPr fontId="2"/>
  </si>
  <si>
    <t>ｻｻｷ</t>
    <phoneticPr fontId="2"/>
  </si>
  <si>
    <t>ﾃﾙｱｷ</t>
    <phoneticPr fontId="2"/>
  </si>
  <si>
    <t>ﾄﾓﾋﾛ</t>
    <phoneticPr fontId="2"/>
  </si>
  <si>
    <t>ﾉﾌﾞﾖｼ</t>
    <phoneticPr fontId="2"/>
  </si>
  <si>
    <t>ﾋﾄﾐ</t>
    <phoneticPr fontId="2"/>
  </si>
  <si>
    <t>ﾋﾛｷ</t>
    <phoneticPr fontId="2"/>
  </si>
  <si>
    <t>ﾏｷｺ</t>
    <phoneticPr fontId="4"/>
  </si>
  <si>
    <t>ﾏｷｺ</t>
    <phoneticPr fontId="2"/>
  </si>
  <si>
    <t>19:00-21:30</t>
    <phoneticPr fontId="2"/>
  </si>
  <si>
    <t>ﾏｻｶﾂ</t>
    <phoneticPr fontId="2"/>
  </si>
  <si>
    <t>ﾏﾅﾌﾞ</t>
    <phoneticPr fontId="2"/>
  </si>
  <si>
    <t>ﾏﾅﾌﾞ</t>
    <phoneticPr fontId="2"/>
  </si>
  <si>
    <t>ﾐﾕｷ</t>
    <phoneticPr fontId="2"/>
  </si>
  <si>
    <t>ｻｻｷ</t>
    <phoneticPr fontId="2"/>
  </si>
  <si>
    <t>ﾓﾄｺ</t>
    <phoneticPr fontId="2"/>
  </si>
  <si>
    <t>ﾓﾄｺ</t>
    <phoneticPr fontId="2"/>
  </si>
  <si>
    <t>ﾔｽﾕｷ</t>
    <phoneticPr fontId="2"/>
  </si>
  <si>
    <t>ﾖｼｱｷ</t>
    <phoneticPr fontId="2"/>
  </si>
  <si>
    <t>ｻﾄｳ</t>
    <phoneticPr fontId="4"/>
  </si>
  <si>
    <t>ｶｽﾞｺ</t>
    <phoneticPr fontId="2"/>
  </si>
  <si>
    <t>ｻﾄｳ</t>
    <phoneticPr fontId="2"/>
  </si>
  <si>
    <t>ｺｳｷ</t>
    <phoneticPr fontId="2"/>
  </si>
  <si>
    <t>ｻﾄｳ</t>
    <phoneticPr fontId="4"/>
  </si>
  <si>
    <t>ｼｮｳｻｸ</t>
    <phoneticPr fontId="4"/>
  </si>
  <si>
    <t>ｻﾄｳ</t>
    <phoneticPr fontId="2"/>
  </si>
  <si>
    <t>ｾｲｼ</t>
    <phoneticPr fontId="2"/>
  </si>
  <si>
    <t>ﾀﾞｲｷ</t>
    <phoneticPr fontId="2"/>
  </si>
  <si>
    <t>ﾀﾞｲｷ</t>
    <phoneticPr fontId="2"/>
  </si>
  <si>
    <t>ﾁｶ</t>
    <phoneticPr fontId="2"/>
  </si>
  <si>
    <t>ﾁｶ</t>
    <phoneticPr fontId="2"/>
  </si>
  <si>
    <t>ﾄﾓﾅﾘ</t>
    <phoneticPr fontId="2"/>
  </si>
  <si>
    <t>ﾋﾃﾟｷ</t>
    <phoneticPr fontId="2"/>
  </si>
  <si>
    <t>ﾋﾛｼ</t>
    <phoneticPr fontId="2"/>
  </si>
  <si>
    <t>佐藤　大峰</t>
    <rPh sb="0" eb="2">
      <t>サトウ</t>
    </rPh>
    <rPh sb="3" eb="4">
      <t>ダイ</t>
    </rPh>
    <rPh sb="4" eb="5">
      <t>ホウ</t>
    </rPh>
    <phoneticPr fontId="2"/>
  </si>
  <si>
    <t>ﾋﾛﾀｶ</t>
    <phoneticPr fontId="2"/>
  </si>
  <si>
    <t>ﾋﾛﾀｶ</t>
    <phoneticPr fontId="2"/>
  </si>
  <si>
    <t>ﾋﾛﾐﾁ</t>
    <phoneticPr fontId="2"/>
  </si>
  <si>
    <t>ﾌﾐｶｽﾞ</t>
    <phoneticPr fontId="2"/>
  </si>
  <si>
    <t>ﾌﾐｶｽﾞ</t>
    <phoneticPr fontId="2"/>
  </si>
  <si>
    <t>ﾏｻﾖｼ</t>
    <phoneticPr fontId="2"/>
  </si>
  <si>
    <t>ﾏｻﾖｼ</t>
    <phoneticPr fontId="2"/>
  </si>
  <si>
    <t>ﾐｷ</t>
    <phoneticPr fontId="2"/>
  </si>
  <si>
    <t>ﾐﾜｺ</t>
    <phoneticPr fontId="2"/>
  </si>
  <si>
    <t>佐藤　ゆかり</t>
    <rPh sb="0" eb="2">
      <t>サトウ</t>
    </rPh>
    <phoneticPr fontId="2"/>
  </si>
  <si>
    <t>ﾕｶﾘ</t>
    <phoneticPr fontId="2"/>
  </si>
  <si>
    <t>あさざわ薬局</t>
    <rPh sb="4" eb="6">
      <t>ヤッキョク</t>
    </rPh>
    <phoneticPr fontId="2"/>
  </si>
  <si>
    <t>ﾕﾐ</t>
    <phoneticPr fontId="2"/>
  </si>
  <si>
    <t>ﾕﾘ</t>
    <phoneticPr fontId="2"/>
  </si>
  <si>
    <t>ｻﾄｳ</t>
    <phoneticPr fontId="2"/>
  </si>
  <si>
    <t>佐山　琴絵</t>
    <rPh sb="0" eb="2">
      <t>サヤマ</t>
    </rPh>
    <rPh sb="3" eb="5">
      <t>コトエ</t>
    </rPh>
    <phoneticPr fontId="2"/>
  </si>
  <si>
    <t>ｻﾔﾏ</t>
    <phoneticPr fontId="2"/>
  </si>
  <si>
    <t>ｺﾄｴ</t>
    <phoneticPr fontId="2"/>
  </si>
  <si>
    <t>みどり薬局不断町店</t>
    <rPh sb="3" eb="5">
      <t>ヤッキョク</t>
    </rPh>
    <rPh sb="5" eb="7">
      <t>フダン</t>
    </rPh>
    <rPh sb="7" eb="8">
      <t>マチ</t>
    </rPh>
    <rPh sb="8" eb="9">
      <t>テン</t>
    </rPh>
    <phoneticPr fontId="2"/>
  </si>
  <si>
    <t>佐山　英明</t>
    <rPh sb="0" eb="2">
      <t>サヤマ</t>
    </rPh>
    <rPh sb="3" eb="5">
      <t>ヒデアキ</t>
    </rPh>
    <phoneticPr fontId="2"/>
  </si>
  <si>
    <t>ｻﾔﾏ</t>
    <phoneticPr fontId="2"/>
  </si>
  <si>
    <t>ﾋﾃﾞｱｷ</t>
    <phoneticPr fontId="2"/>
  </si>
  <si>
    <t>ｻﾜﾍﾞ</t>
    <phoneticPr fontId="2"/>
  </si>
  <si>
    <t>ｱｷｺ</t>
    <phoneticPr fontId="2"/>
  </si>
  <si>
    <t>ｻﾝﾍﾟｲ</t>
    <phoneticPr fontId="2"/>
  </si>
  <si>
    <t>ﾕﾀｶ</t>
    <phoneticPr fontId="2"/>
  </si>
  <si>
    <t>ｻﾝﾍﾟｲ</t>
    <phoneticPr fontId="2"/>
  </si>
  <si>
    <t>ｼﾊﾞﾀ</t>
    <phoneticPr fontId="2"/>
  </si>
  <si>
    <t>ｲｽﾞﾐ</t>
    <phoneticPr fontId="2"/>
  </si>
  <si>
    <t>ｼﾊﾞﾀ</t>
    <phoneticPr fontId="4"/>
  </si>
  <si>
    <t>ﾏﾕﾐ</t>
    <phoneticPr fontId="2"/>
  </si>
  <si>
    <t>ｼﾏ</t>
    <phoneticPr fontId="4"/>
  </si>
  <si>
    <t>ｼﾐｽﾞ</t>
    <phoneticPr fontId="2"/>
  </si>
  <si>
    <t>ｼﾐｽﾞ</t>
    <phoneticPr fontId="2"/>
  </si>
  <si>
    <t>ｼﾐｽﾞ</t>
    <phoneticPr fontId="2"/>
  </si>
  <si>
    <t>ﾖｼﾊﾙ</t>
    <phoneticPr fontId="2"/>
  </si>
  <si>
    <t>下杉　彩弥香</t>
    <rPh sb="0" eb="1">
      <t>シタ</t>
    </rPh>
    <rPh sb="1" eb="2">
      <t>スギ</t>
    </rPh>
    <rPh sb="3" eb="6">
      <t>アヤカ</t>
    </rPh>
    <phoneticPr fontId="2"/>
  </si>
  <si>
    <t>ｼﾓｽｷﾞ</t>
    <phoneticPr fontId="2"/>
  </si>
  <si>
    <t>県立江刺病院</t>
    <rPh sb="0" eb="2">
      <t>ケンリツ</t>
    </rPh>
    <rPh sb="2" eb="4">
      <t>エサシ</t>
    </rPh>
    <rPh sb="4" eb="6">
      <t>ビョウイン</t>
    </rPh>
    <phoneticPr fontId="2"/>
  </si>
  <si>
    <t>下田　はる美</t>
    <rPh sb="0" eb="2">
      <t>シモダ</t>
    </rPh>
    <rPh sb="5" eb="6">
      <t>ミ</t>
    </rPh>
    <phoneticPr fontId="2"/>
  </si>
  <si>
    <t>ｼﾓﾀﾞ</t>
    <phoneticPr fontId="2"/>
  </si>
  <si>
    <t>ﾊﾙﾐ</t>
    <phoneticPr fontId="2"/>
  </si>
  <si>
    <t>ｼｭｳｷﾞｮｳ</t>
    <phoneticPr fontId="4"/>
  </si>
  <si>
    <t>ﾀｶﾉﾘ</t>
    <phoneticPr fontId="4"/>
  </si>
  <si>
    <t>ｼﾗｲ</t>
    <phoneticPr fontId="2"/>
  </si>
  <si>
    <t>ﾋﾃﾞﾉﾘ</t>
    <phoneticPr fontId="2"/>
  </si>
  <si>
    <t>ｼﾗｲｼ</t>
    <phoneticPr fontId="2"/>
  </si>
  <si>
    <t>ｹｲｲﾁ</t>
    <phoneticPr fontId="2"/>
  </si>
  <si>
    <t>ｼﾗｲｼ</t>
    <phoneticPr fontId="2"/>
  </si>
  <si>
    <t>ｹｲｲﾁ</t>
    <phoneticPr fontId="2"/>
  </si>
  <si>
    <t>ｼﾗｲｼ</t>
    <phoneticPr fontId="2"/>
  </si>
  <si>
    <t>ﾄﾓｺ</t>
    <phoneticPr fontId="2"/>
  </si>
  <si>
    <t>ｼﾗﾊﾀ</t>
    <phoneticPr fontId="2"/>
  </si>
  <si>
    <t>ﾐﾎ</t>
    <phoneticPr fontId="2"/>
  </si>
  <si>
    <t>ｽｴﾅｶﾞ</t>
    <phoneticPr fontId="2"/>
  </si>
  <si>
    <t>ｽｴﾅｶﾞ</t>
    <phoneticPr fontId="4"/>
  </si>
  <si>
    <t>ｹﾝ</t>
    <phoneticPr fontId="4"/>
  </si>
  <si>
    <t>ｽｶﾞﾜﾗ</t>
    <phoneticPr fontId="2"/>
  </si>
  <si>
    <t>ｻｴｺ</t>
    <phoneticPr fontId="2"/>
  </si>
  <si>
    <t>ｽｶﾞﾜﾗ</t>
    <phoneticPr fontId="4"/>
  </si>
  <si>
    <t>ｻｴｺ</t>
    <phoneticPr fontId="2"/>
  </si>
  <si>
    <t>ｽｶﾞﾜﾗ</t>
    <phoneticPr fontId="2"/>
  </si>
  <si>
    <t>ﾃﾂｺ</t>
    <phoneticPr fontId="2"/>
  </si>
  <si>
    <t>ﾉﾘｺ</t>
    <phoneticPr fontId="2"/>
  </si>
  <si>
    <t>ﾘﾊ</t>
    <phoneticPr fontId="2"/>
  </si>
  <si>
    <t>ｽｷﾞｳﾗ</t>
    <phoneticPr fontId="2"/>
  </si>
  <si>
    <t>ｽｷﾞﾀ</t>
    <phoneticPr fontId="4"/>
  </si>
  <si>
    <t>ﾋﾛｱｷ</t>
    <phoneticPr fontId="4"/>
  </si>
  <si>
    <t>ｽｷﾞﾓﾄ</t>
    <phoneticPr fontId="2"/>
  </si>
  <si>
    <t>ﾖｼｴ</t>
    <phoneticPr fontId="2"/>
  </si>
  <si>
    <t>ｽｽﾞｷ</t>
    <phoneticPr fontId="2"/>
  </si>
  <si>
    <t>ｼﾝｲﾁﾛｳ</t>
    <phoneticPr fontId="2"/>
  </si>
  <si>
    <t>ｽｽﾞｷ</t>
    <phoneticPr fontId="2"/>
  </si>
  <si>
    <t>ﾀｶﾋﾛ</t>
    <phoneticPr fontId="2"/>
  </si>
  <si>
    <t>ｽｽﾞｷ</t>
    <phoneticPr fontId="2"/>
  </si>
  <si>
    <t>ﾀｶﾋﾛ</t>
    <phoneticPr fontId="2"/>
  </si>
  <si>
    <t>ﾀﾀﾞｼ</t>
    <phoneticPr fontId="2"/>
  </si>
  <si>
    <t>ｽｽﾞｷ</t>
    <phoneticPr fontId="4"/>
  </si>
  <si>
    <t>ﾋﾛｼ</t>
    <phoneticPr fontId="2"/>
  </si>
  <si>
    <t>ﾐﾕｷ</t>
    <phoneticPr fontId="2"/>
  </si>
  <si>
    <t>ｽｽﾞｷ　</t>
    <phoneticPr fontId="2"/>
  </si>
  <si>
    <t>ﾐﾕｷ</t>
    <phoneticPr fontId="2"/>
  </si>
  <si>
    <t>ｽﾙｶﾞ</t>
    <phoneticPr fontId="2"/>
  </si>
  <si>
    <t>ﾐﾕｷ</t>
    <phoneticPr fontId="2"/>
  </si>
  <si>
    <t>ｾｶﾞﾜ</t>
    <phoneticPr fontId="2"/>
  </si>
  <si>
    <t>ｾｶﾞﾜ</t>
    <phoneticPr fontId="2"/>
  </si>
  <si>
    <t>ｼﾉﾌﾞ</t>
    <phoneticPr fontId="2"/>
  </si>
  <si>
    <t>ｾｶﾞﾜ</t>
    <phoneticPr fontId="2"/>
  </si>
  <si>
    <t>ｼﾉﾌﾞ</t>
    <phoneticPr fontId="2"/>
  </si>
  <si>
    <t>ｾｷ</t>
    <phoneticPr fontId="2"/>
  </si>
  <si>
    <t>ﾄｼｱｷ</t>
    <phoneticPr fontId="2"/>
  </si>
  <si>
    <t>ｾｷ</t>
    <phoneticPr fontId="2"/>
  </si>
  <si>
    <t>ﾄｼｱｷ</t>
    <phoneticPr fontId="2"/>
  </si>
  <si>
    <t>ｾｷ</t>
    <phoneticPr fontId="2"/>
  </si>
  <si>
    <t>ﾄｼｱｷ</t>
    <phoneticPr fontId="2"/>
  </si>
  <si>
    <t>ﾏﾁｺ</t>
    <phoneticPr fontId="2"/>
  </si>
  <si>
    <t>ｾｷｸﾞﾁ</t>
    <phoneticPr fontId="2"/>
  </si>
  <si>
    <t>ﾏｻｼ</t>
    <phoneticPr fontId="2"/>
  </si>
  <si>
    <t>ﾀｲﾗﾌﾞﾈ</t>
    <phoneticPr fontId="2"/>
  </si>
  <si>
    <t>ﾀｶｷﾞ</t>
    <phoneticPr fontId="2"/>
  </si>
  <si>
    <t>ﾋｻｺ</t>
    <phoneticPr fontId="2"/>
  </si>
  <si>
    <t>くすりのタカギ</t>
    <phoneticPr fontId="2"/>
  </si>
  <si>
    <t>ﾀｶｷﾞ</t>
    <phoneticPr fontId="2"/>
  </si>
  <si>
    <t>ﾋｻｺ</t>
    <phoneticPr fontId="2"/>
  </si>
  <si>
    <t>くすりのタカギ</t>
    <phoneticPr fontId="4"/>
  </si>
  <si>
    <t>ﾀｶｻｺﾞ</t>
    <phoneticPr fontId="2"/>
  </si>
  <si>
    <t>ｼｭｳｻｸ</t>
    <phoneticPr fontId="2"/>
  </si>
  <si>
    <t>ﾀｶｻｺﾞ</t>
    <phoneticPr fontId="2"/>
  </si>
  <si>
    <t>ｼｭｳｻｸ</t>
    <phoneticPr fontId="2"/>
  </si>
  <si>
    <t>高下　高徳</t>
    <rPh sb="0" eb="2">
      <t>タカシタ</t>
    </rPh>
    <rPh sb="3" eb="5">
      <t>タカノリ</t>
    </rPh>
    <phoneticPr fontId="2"/>
  </si>
  <si>
    <t>ﾀｶｼﾀ</t>
    <phoneticPr fontId="2"/>
  </si>
  <si>
    <t>ﾀｶﾉﾘ</t>
    <phoneticPr fontId="2"/>
  </si>
  <si>
    <t>ﾀｶｼﾀ</t>
    <phoneticPr fontId="2"/>
  </si>
  <si>
    <t>ﾄｵﾙ</t>
    <phoneticPr fontId="2"/>
  </si>
  <si>
    <t>ﾄｵﾙ</t>
    <phoneticPr fontId="2"/>
  </si>
  <si>
    <t>ﾀｶﾀﾞ</t>
    <phoneticPr fontId="2"/>
  </si>
  <si>
    <t>ﾀｶﾉ</t>
    <phoneticPr fontId="2"/>
  </si>
  <si>
    <t>ﾋﾃﾞｵ</t>
    <phoneticPr fontId="2"/>
  </si>
  <si>
    <t>ﾀｶﾉ</t>
    <phoneticPr fontId="2"/>
  </si>
  <si>
    <t>ﾋﾃﾞｵ</t>
    <phoneticPr fontId="2"/>
  </si>
  <si>
    <t>ﾀｶﾉﾊｼ</t>
    <phoneticPr fontId="2"/>
  </si>
  <si>
    <t>ﾅｵｽｹ</t>
    <phoneticPr fontId="2"/>
  </si>
  <si>
    <t>ﾀｶﾉﾊｼ</t>
    <phoneticPr fontId="2"/>
  </si>
  <si>
    <t>ｲｸｴ</t>
    <phoneticPr fontId="2"/>
  </si>
  <si>
    <t>ﾀｶﾊｼ</t>
    <phoneticPr fontId="2"/>
  </si>
  <si>
    <t>ｲｻｵ</t>
    <phoneticPr fontId="2"/>
  </si>
  <si>
    <t>ﾀｶﾊｼ</t>
    <phoneticPr fontId="2"/>
  </si>
  <si>
    <t>ｲﾁｼﾞ</t>
    <phoneticPr fontId="2"/>
  </si>
  <si>
    <t>ﾀｶﾊｼ</t>
    <phoneticPr fontId="4"/>
  </si>
  <si>
    <t>ｴｲｺ</t>
    <phoneticPr fontId="4"/>
  </si>
  <si>
    <t>ｻﾄｼ</t>
    <phoneticPr fontId="2"/>
  </si>
  <si>
    <t>髙橋　諭</t>
    <rPh sb="0" eb="2">
      <t>タカハシ</t>
    </rPh>
    <rPh sb="3" eb="4">
      <t>ユ</t>
    </rPh>
    <phoneticPr fontId="2"/>
  </si>
  <si>
    <t>ｻﾄﾙ</t>
    <phoneticPr fontId="2"/>
  </si>
  <si>
    <t>ｼﾉ</t>
    <phoneticPr fontId="2"/>
  </si>
  <si>
    <t>高橋　清夫</t>
    <rPh sb="0" eb="2">
      <t>タカハシ</t>
    </rPh>
    <rPh sb="3" eb="5">
      <t>セイフ</t>
    </rPh>
    <phoneticPr fontId="2"/>
  </si>
  <si>
    <t>ｾｲﾌ</t>
    <phoneticPr fontId="2"/>
  </si>
  <si>
    <t>ﾀｶﾊｼ</t>
    <phoneticPr fontId="2"/>
  </si>
  <si>
    <t>ﾋﾃﾞﾋｺ</t>
    <phoneticPr fontId="2"/>
  </si>
  <si>
    <t>ﾀｶﾊｼ</t>
    <phoneticPr fontId="2"/>
  </si>
  <si>
    <t>ﾋﾃﾞﾋｺ</t>
    <phoneticPr fontId="2"/>
  </si>
  <si>
    <t>ﾌﾕｶ</t>
    <phoneticPr fontId="2"/>
  </si>
  <si>
    <t>ﾀｶﾊｼ</t>
    <phoneticPr fontId="4"/>
  </si>
  <si>
    <t>ﾌﾕｶ</t>
    <phoneticPr fontId="2"/>
  </si>
  <si>
    <t>ﾒｸﾞﾐ</t>
    <phoneticPr fontId="2"/>
  </si>
  <si>
    <t>はじめこどもクリニック</t>
    <phoneticPr fontId="2"/>
  </si>
  <si>
    <t>ﾒｸﾞﾐ</t>
    <phoneticPr fontId="2"/>
  </si>
  <si>
    <t>はじめこどもクリニック</t>
    <phoneticPr fontId="2"/>
  </si>
  <si>
    <t>ﾒｸﾞﾐ</t>
    <phoneticPr fontId="2"/>
  </si>
  <si>
    <t>はじめこどもクリニック</t>
    <phoneticPr fontId="2"/>
  </si>
  <si>
    <t>ﾒｸﾞﾐ</t>
    <phoneticPr fontId="2"/>
  </si>
  <si>
    <t>はじめこどもクリニック</t>
    <phoneticPr fontId="2"/>
  </si>
  <si>
    <t>ﾕｳｺ</t>
    <phoneticPr fontId="2"/>
  </si>
  <si>
    <t>ﾖｼｺ</t>
    <phoneticPr fontId="2"/>
  </si>
  <si>
    <t>ﾘﾂｺ</t>
    <phoneticPr fontId="2"/>
  </si>
  <si>
    <t>ﾘﾂｺ</t>
    <phoneticPr fontId="2"/>
  </si>
  <si>
    <t>ﾀｸｻﾘ</t>
    <phoneticPr fontId="2"/>
  </si>
  <si>
    <t>ﾖｼｺ</t>
    <phoneticPr fontId="2"/>
  </si>
  <si>
    <t>ﾀｹｳﾁ</t>
    <phoneticPr fontId="2"/>
  </si>
  <si>
    <t>ｻｶｴ</t>
    <phoneticPr fontId="2"/>
  </si>
  <si>
    <t>ﾀｹｼｹﾞ</t>
    <phoneticPr fontId="2"/>
  </si>
  <si>
    <t>ﾀｹﾅｶ</t>
    <phoneticPr fontId="2"/>
  </si>
  <si>
    <t>ｼｹﾞｵ</t>
    <phoneticPr fontId="2"/>
  </si>
  <si>
    <t>ﾀｹﾉﾘ</t>
    <phoneticPr fontId="2"/>
  </si>
  <si>
    <t>ﾋﾛﾀｶ</t>
    <phoneticPr fontId="2"/>
  </si>
  <si>
    <t>ﾀｹﾉﾘ</t>
    <phoneticPr fontId="2"/>
  </si>
  <si>
    <t>ﾀｹﾏｻ</t>
    <phoneticPr fontId="2"/>
  </si>
  <si>
    <t>ﾌﾐﾋｺ</t>
    <phoneticPr fontId="2"/>
  </si>
  <si>
    <t>ﾐｷｺ</t>
    <phoneticPr fontId="2"/>
  </si>
  <si>
    <t>ﾀﾏｶﾞﾜ</t>
    <phoneticPr fontId="2"/>
  </si>
  <si>
    <t>ﾔｽﾉﾘ</t>
    <phoneticPr fontId="2"/>
  </si>
  <si>
    <t>ﾀﾏｷ</t>
    <phoneticPr fontId="2"/>
  </si>
  <si>
    <t>ﾕｳｲﾁﾛｳ</t>
    <phoneticPr fontId="2"/>
  </si>
  <si>
    <t>ﾀﾑﾗ</t>
    <phoneticPr fontId="2"/>
  </si>
  <si>
    <t>ﾔｽﾅｵ</t>
    <phoneticPr fontId="2"/>
  </si>
  <si>
    <t>田村　智子</t>
    <rPh sb="0" eb="2">
      <t>タムラ</t>
    </rPh>
    <rPh sb="3" eb="5">
      <t>トモコ</t>
    </rPh>
    <phoneticPr fontId="2"/>
  </si>
  <si>
    <t>ﾀﾑﾗ　</t>
    <phoneticPr fontId="2"/>
  </si>
  <si>
    <t>ﾀﾔ</t>
    <phoneticPr fontId="2"/>
  </si>
  <si>
    <t>ｻﾁｴ</t>
    <phoneticPr fontId="2"/>
  </si>
  <si>
    <t>ﾀﾔ</t>
    <phoneticPr fontId="2"/>
  </si>
  <si>
    <t>ｻﾁｴ</t>
    <phoneticPr fontId="2"/>
  </si>
  <si>
    <t>ﾁﾀﾞ</t>
    <phoneticPr fontId="2"/>
  </si>
  <si>
    <t>ｻﾕﾘ</t>
    <phoneticPr fontId="2"/>
  </si>
  <si>
    <t>ﾁﾀﾞ</t>
    <phoneticPr fontId="2"/>
  </si>
  <si>
    <t>ｻﾕﾘ</t>
    <phoneticPr fontId="2"/>
  </si>
  <si>
    <t>ﾅﾘﾄ</t>
    <phoneticPr fontId="2"/>
  </si>
  <si>
    <t>ﾁﾀﾞ</t>
    <phoneticPr fontId="2"/>
  </si>
  <si>
    <t>ﾅﾘﾄ</t>
    <phoneticPr fontId="2"/>
  </si>
  <si>
    <t>ﾋﾛﾐﾂ</t>
    <phoneticPr fontId="2"/>
  </si>
  <si>
    <t>ﾋﾛﾐﾂ</t>
    <phoneticPr fontId="2"/>
  </si>
  <si>
    <t>ﾕｷｺ</t>
    <phoneticPr fontId="2"/>
  </si>
  <si>
    <t>ﾕｷｺ</t>
    <phoneticPr fontId="2"/>
  </si>
  <si>
    <t>ﾁﾊﾞ</t>
    <phoneticPr fontId="2"/>
  </si>
  <si>
    <t>ｱﾂｼ</t>
    <phoneticPr fontId="2"/>
  </si>
  <si>
    <t>ﾁﾊﾞ</t>
    <phoneticPr fontId="2"/>
  </si>
  <si>
    <t>ｹｲｶ</t>
    <phoneticPr fontId="2"/>
  </si>
  <si>
    <t>ﾁﾊﾞ</t>
    <phoneticPr fontId="2"/>
  </si>
  <si>
    <t>ｹｲｶ</t>
    <phoneticPr fontId="2"/>
  </si>
  <si>
    <t>ﾁｶｺ</t>
    <phoneticPr fontId="2"/>
  </si>
  <si>
    <t>ﾁｶｺ</t>
    <phoneticPr fontId="2"/>
  </si>
  <si>
    <t>ﾅｵｺ</t>
    <phoneticPr fontId="2"/>
  </si>
  <si>
    <t>ﾁﾊﾞ</t>
    <phoneticPr fontId="4"/>
  </si>
  <si>
    <t>ﾙﾘｺ</t>
    <phoneticPr fontId="2"/>
  </si>
  <si>
    <t>ﾁﾖｶﾜ</t>
    <phoneticPr fontId="2"/>
  </si>
  <si>
    <t>ﾁﾖｷﾁ</t>
    <phoneticPr fontId="2"/>
  </si>
  <si>
    <t>ﾂｷｼﾞ</t>
    <phoneticPr fontId="2"/>
  </si>
  <si>
    <t>ﾕｳｼﾞ</t>
    <phoneticPr fontId="2"/>
  </si>
  <si>
    <t>ﾂｼﾏ</t>
    <phoneticPr fontId="2"/>
  </si>
  <si>
    <t>ﾐｴｺ</t>
    <phoneticPr fontId="2"/>
  </si>
  <si>
    <t>ﾂｼﾏ</t>
    <phoneticPr fontId="2"/>
  </si>
  <si>
    <t>ﾔｽﾋﾄ</t>
    <phoneticPr fontId="2"/>
  </si>
  <si>
    <t>ﾂｼﾏ</t>
    <phoneticPr fontId="2"/>
  </si>
  <si>
    <t>ﾔｽﾋﾄ</t>
    <phoneticPr fontId="2"/>
  </si>
  <si>
    <t>ﾂﾁﾔ</t>
    <phoneticPr fontId="2"/>
  </si>
  <si>
    <t>ｱﾔｺ</t>
    <phoneticPr fontId="2"/>
  </si>
  <si>
    <t>ﾂﾁﾔ</t>
    <phoneticPr fontId="2"/>
  </si>
  <si>
    <t>ｱﾔｺ</t>
    <phoneticPr fontId="2"/>
  </si>
  <si>
    <t>ﾃﾗﾀﾞ</t>
    <phoneticPr fontId="2"/>
  </si>
  <si>
    <t>ﾋﾄｼ</t>
    <phoneticPr fontId="2"/>
  </si>
  <si>
    <t>ﾃﾗﾀﾞ</t>
    <phoneticPr fontId="2"/>
  </si>
  <si>
    <t>ﾋﾄｼ</t>
    <phoneticPr fontId="2"/>
  </si>
  <si>
    <t>ﾃﾙｲ</t>
    <phoneticPr fontId="4"/>
  </si>
  <si>
    <t>ﾉﾘｺ</t>
    <phoneticPr fontId="4"/>
  </si>
  <si>
    <t>ﾃﾙｲ</t>
    <phoneticPr fontId="2"/>
  </si>
  <si>
    <t>ﾏﾅﾐ</t>
    <phoneticPr fontId="2"/>
  </si>
  <si>
    <t>ﾐｽﾞﾎ</t>
    <phoneticPr fontId="4"/>
  </si>
  <si>
    <t>ﾃﾙｲ</t>
    <phoneticPr fontId="2"/>
  </si>
  <si>
    <t>照井　美子</t>
    <rPh sb="0" eb="2">
      <t>テルイ</t>
    </rPh>
    <rPh sb="3" eb="5">
      <t>ヨシコ</t>
    </rPh>
    <phoneticPr fontId="2"/>
  </si>
  <si>
    <t>ﾘｮｳﾍｲ</t>
    <phoneticPr fontId="4"/>
  </si>
  <si>
    <t>ﾃﾙｲ</t>
    <phoneticPr fontId="2"/>
  </si>
  <si>
    <t>ﾘｮｳﾍｲ</t>
    <phoneticPr fontId="2"/>
  </si>
  <si>
    <t>ﾄﾀﾞ</t>
    <phoneticPr fontId="2"/>
  </si>
  <si>
    <t>2013.4</t>
    <phoneticPr fontId="2"/>
  </si>
  <si>
    <t>13:30-15:30</t>
    <phoneticPr fontId="2"/>
  </si>
  <si>
    <t>ﾄﾀﾞ</t>
    <phoneticPr fontId="2"/>
  </si>
  <si>
    <t>ｻﾕﾘ</t>
    <phoneticPr fontId="2"/>
  </si>
  <si>
    <t>鳥谷　恵子</t>
    <rPh sb="0" eb="2">
      <t>トヤ</t>
    </rPh>
    <rPh sb="3" eb="5">
      <t>ケイコ</t>
    </rPh>
    <phoneticPr fontId="2"/>
  </si>
  <si>
    <t>ﾄﾔ</t>
    <phoneticPr fontId="2"/>
  </si>
  <si>
    <t>鳥谷医院</t>
    <rPh sb="0" eb="2">
      <t>トヤ</t>
    </rPh>
    <rPh sb="2" eb="4">
      <t>イイン</t>
    </rPh>
    <phoneticPr fontId="2"/>
  </si>
  <si>
    <t>ﾅｲﾄｳ</t>
    <phoneticPr fontId="2"/>
  </si>
  <si>
    <t>ﾌﾐｺ</t>
    <phoneticPr fontId="2"/>
  </si>
  <si>
    <t>ﾅｶﾞｲ</t>
    <phoneticPr fontId="2"/>
  </si>
  <si>
    <t>ﾀｶﾕｷ</t>
    <phoneticPr fontId="2"/>
  </si>
  <si>
    <t>ﾅｶｶﾞﾐ</t>
    <phoneticPr fontId="4"/>
  </si>
  <si>
    <t>ﾏﾕﾐ</t>
    <phoneticPr fontId="4"/>
  </si>
  <si>
    <t>ﾅｶｶﾞﾐ</t>
    <phoneticPr fontId="2"/>
  </si>
  <si>
    <t>ﾏﾕﾐ</t>
    <phoneticPr fontId="2"/>
  </si>
  <si>
    <t>ﾘｷｼﾞ</t>
    <phoneticPr fontId="2"/>
  </si>
  <si>
    <t>ﾅｶｻﾜ</t>
    <phoneticPr fontId="2"/>
  </si>
  <si>
    <t>ｴﾘ</t>
    <phoneticPr fontId="2"/>
  </si>
  <si>
    <t>ﾅｶｻﾞﾜ</t>
    <phoneticPr fontId="2"/>
  </si>
  <si>
    <t>ｸﾐｺ</t>
    <phoneticPr fontId="2"/>
  </si>
  <si>
    <t>ﾅｶｻﾞﾜ</t>
    <phoneticPr fontId="2"/>
  </si>
  <si>
    <t>ﾅｶﾀﾞﾃ</t>
    <phoneticPr fontId="4"/>
  </si>
  <si>
    <t>ﾐﾂｴ</t>
    <phoneticPr fontId="4"/>
  </si>
  <si>
    <t>ﾏﾁ</t>
    <phoneticPr fontId="2"/>
  </si>
  <si>
    <t>中目　直子</t>
    <rPh sb="0" eb="1">
      <t>ナカ</t>
    </rPh>
    <rPh sb="1" eb="2">
      <t>メ</t>
    </rPh>
    <rPh sb="3" eb="5">
      <t>ナオコ</t>
    </rPh>
    <phoneticPr fontId="2"/>
  </si>
  <si>
    <t>ﾅｶﾉﾒ</t>
    <phoneticPr fontId="2"/>
  </si>
  <si>
    <t>ﾅｵｺ</t>
    <phoneticPr fontId="2"/>
  </si>
  <si>
    <t>ﾅｶﾉﾒ</t>
    <phoneticPr fontId="2"/>
  </si>
  <si>
    <t>ﾕｳｺｳ</t>
    <phoneticPr fontId="2"/>
  </si>
  <si>
    <t>ﾅｶﾑﾗ</t>
    <phoneticPr fontId="2"/>
  </si>
  <si>
    <t>ｼﾞﾝﾔ</t>
    <phoneticPr fontId="2"/>
  </si>
  <si>
    <t>ﾅｶﾑﾗ</t>
    <phoneticPr fontId="2"/>
  </si>
  <si>
    <t>ｼﾞﾝﾔ</t>
    <phoneticPr fontId="2"/>
  </si>
  <si>
    <t>ﾅｶﾑﾗ</t>
    <phoneticPr fontId="2"/>
  </si>
  <si>
    <t>ﾁｱｷ</t>
    <phoneticPr fontId="2"/>
  </si>
  <si>
    <t>ﾁｱｷ</t>
    <phoneticPr fontId="2"/>
  </si>
  <si>
    <t>ﾅｽ</t>
    <phoneticPr fontId="4"/>
  </si>
  <si>
    <t>ｼｮｳｿﾞｳ</t>
    <phoneticPr fontId="2"/>
  </si>
  <si>
    <t>ﾆｲﾇﾏ</t>
    <phoneticPr fontId="2"/>
  </si>
  <si>
    <t>ﾋﾛｺ</t>
    <phoneticPr fontId="2"/>
  </si>
  <si>
    <t>ﾆｲﾌﾞﾁ</t>
    <phoneticPr fontId="2"/>
  </si>
  <si>
    <t>ｺｳｺ</t>
    <phoneticPr fontId="2"/>
  </si>
  <si>
    <t>ﾆｲﾌﾞﾁ</t>
    <phoneticPr fontId="2"/>
  </si>
  <si>
    <t>ﾋﾛｼ</t>
    <phoneticPr fontId="2"/>
  </si>
  <si>
    <t>ﾆｲﾔﾏ</t>
    <phoneticPr fontId="2"/>
  </si>
  <si>
    <t>ｺｳﾍｲ</t>
    <phoneticPr fontId="2"/>
  </si>
  <si>
    <t>ﾆｲﾔﾏ</t>
    <phoneticPr fontId="4"/>
  </si>
  <si>
    <t>ﾆｲﾔﾏ</t>
    <phoneticPr fontId="2"/>
  </si>
  <si>
    <t>ｺｳﾍｲ</t>
    <phoneticPr fontId="2"/>
  </si>
  <si>
    <t>ﾆｼﾀﾞﾃ</t>
    <phoneticPr fontId="2"/>
  </si>
  <si>
    <t>ﾆｼﾀﾞﾃ</t>
    <phoneticPr fontId="2"/>
  </si>
  <si>
    <t>ﾘｶ</t>
    <phoneticPr fontId="2"/>
  </si>
  <si>
    <t>ﾆﾀﾅｲ</t>
    <phoneticPr fontId="2"/>
  </si>
  <si>
    <t>ｶｽﾞﾔ</t>
    <phoneticPr fontId="2"/>
  </si>
  <si>
    <t>ﾇﾏ</t>
    <phoneticPr fontId="2"/>
  </si>
  <si>
    <t>ｼﾞｭﾝｺ</t>
    <phoneticPr fontId="2"/>
  </si>
  <si>
    <t>ﾇﾏｻﾄ</t>
    <phoneticPr fontId="2"/>
  </si>
  <si>
    <t>ﾀｶｱｷ</t>
    <phoneticPr fontId="2"/>
  </si>
  <si>
    <t>ﾉｻﾞｷ</t>
    <phoneticPr fontId="2"/>
  </si>
  <si>
    <t>ｱﾂｺ</t>
    <phoneticPr fontId="2"/>
  </si>
  <si>
    <t>ﾉｻﾞｷ</t>
    <phoneticPr fontId="2"/>
  </si>
  <si>
    <t>ｱﾂｺ</t>
    <phoneticPr fontId="2"/>
  </si>
  <si>
    <t>ﾉﾍﾞｱｼ</t>
    <phoneticPr fontId="2"/>
  </si>
  <si>
    <t>ｻﾁﾖ</t>
    <phoneticPr fontId="2"/>
  </si>
  <si>
    <t>ﾉﾍﾞｱｼ</t>
    <phoneticPr fontId="2"/>
  </si>
  <si>
    <t>ｻﾁﾖ</t>
    <phoneticPr fontId="2"/>
  </si>
  <si>
    <t>ﾉﾑﾗ</t>
    <phoneticPr fontId="2"/>
  </si>
  <si>
    <t>ｻﾖｺ</t>
    <phoneticPr fontId="2"/>
  </si>
  <si>
    <t>ﾊｶﾞ</t>
    <phoneticPr fontId="2"/>
  </si>
  <si>
    <t>ﾘｶ</t>
    <phoneticPr fontId="2"/>
  </si>
  <si>
    <t>ﾊｼﾓﾄ</t>
    <phoneticPr fontId="2"/>
  </si>
  <si>
    <t>ｱﾔ</t>
    <phoneticPr fontId="2"/>
  </si>
  <si>
    <t>ﾊｾｶﾞﾜ</t>
    <phoneticPr fontId="2"/>
  </si>
  <si>
    <t>ｼﾝｲﾁ</t>
    <phoneticPr fontId="4"/>
  </si>
  <si>
    <t>長谷川　浩由</t>
    <rPh sb="0" eb="3">
      <t>ハセガワ</t>
    </rPh>
    <rPh sb="4" eb="5">
      <t>ヒロシ</t>
    </rPh>
    <rPh sb="5" eb="6">
      <t>ヨシ</t>
    </rPh>
    <phoneticPr fontId="2"/>
  </si>
  <si>
    <t>ﾊｾｶﾞﾜ</t>
    <phoneticPr fontId="2"/>
  </si>
  <si>
    <t>ﾖｼｴ</t>
    <phoneticPr fontId="2"/>
  </si>
  <si>
    <t>ﾊﾀｹﾔﾏ</t>
    <phoneticPr fontId="4"/>
  </si>
  <si>
    <t>ｺｳｲﾁ</t>
    <phoneticPr fontId="4"/>
  </si>
  <si>
    <t>ケアテック</t>
    <phoneticPr fontId="4"/>
  </si>
  <si>
    <t>ﾖｼｺ</t>
    <phoneticPr fontId="2"/>
  </si>
  <si>
    <t>ﾊﾚﾔﾏ</t>
    <phoneticPr fontId="2"/>
  </si>
  <si>
    <t>ﾊﾚﾔﾏ</t>
    <phoneticPr fontId="2"/>
  </si>
  <si>
    <t>ﾊﾚﾔﾏ</t>
    <phoneticPr fontId="4"/>
  </si>
  <si>
    <t>ﾋｼﾔ</t>
    <phoneticPr fontId="2"/>
  </si>
  <si>
    <t>ﾅﾅｴ</t>
    <phoneticPr fontId="2"/>
  </si>
  <si>
    <t>ﾋﾉﾄ</t>
    <phoneticPr fontId="2"/>
  </si>
  <si>
    <t>ﾕｷﾉ</t>
    <phoneticPr fontId="2"/>
  </si>
  <si>
    <t>ﾋﾑｶｲ</t>
    <phoneticPr fontId="2"/>
  </si>
  <si>
    <t>ﾄｼｱｷ</t>
    <phoneticPr fontId="2"/>
  </si>
  <si>
    <t>ﾋﾑﾅｲ</t>
    <phoneticPr fontId="2"/>
  </si>
  <si>
    <t>ﾋﾗﾉ</t>
    <phoneticPr fontId="2"/>
  </si>
  <si>
    <t>ｶﾉ</t>
    <phoneticPr fontId="2"/>
  </si>
  <si>
    <t>2012.4</t>
    <phoneticPr fontId="2"/>
  </si>
  <si>
    <t>ﾋﾗﾉ</t>
    <phoneticPr fontId="2"/>
  </si>
  <si>
    <t>ｶﾉ</t>
    <phoneticPr fontId="2"/>
  </si>
  <si>
    <t>2012.4</t>
    <phoneticPr fontId="2"/>
  </si>
  <si>
    <t>ﾋﾛﾀ</t>
    <phoneticPr fontId="4"/>
  </si>
  <si>
    <t>ﾋﾛﾀ</t>
    <phoneticPr fontId="2"/>
  </si>
  <si>
    <t>ｺｳｺ</t>
    <phoneticPr fontId="2"/>
  </si>
  <si>
    <t>15:00-17:40</t>
    <phoneticPr fontId="2"/>
  </si>
  <si>
    <t>レストランほりた</t>
    <phoneticPr fontId="2"/>
  </si>
  <si>
    <t>ﾌｸｼ</t>
    <phoneticPr fontId="2"/>
  </si>
  <si>
    <t>ﾌｸｼ</t>
    <phoneticPr fontId="2"/>
  </si>
  <si>
    <t>ﾌｸｼﾏ</t>
    <phoneticPr fontId="2"/>
  </si>
  <si>
    <t>ﾏﾐ</t>
    <phoneticPr fontId="2"/>
  </si>
  <si>
    <t>ﾌｸｼﾏ</t>
    <phoneticPr fontId="2"/>
  </si>
  <si>
    <t>ﾏﾐ</t>
    <phoneticPr fontId="2"/>
  </si>
  <si>
    <t>2012.4</t>
    <phoneticPr fontId="2"/>
  </si>
  <si>
    <t>ﾖｼﾏｻ</t>
    <phoneticPr fontId="2"/>
  </si>
  <si>
    <t>ﾌｸﾀﾞ</t>
    <phoneticPr fontId="2"/>
  </si>
  <si>
    <t>ﾄｼﾔ</t>
    <phoneticPr fontId="2"/>
  </si>
  <si>
    <t>ﾌｼﾞｲ</t>
    <phoneticPr fontId="2"/>
  </si>
  <si>
    <t>ﾉﾘｺ</t>
    <phoneticPr fontId="2"/>
  </si>
  <si>
    <t>ﾌｼﾞｵｶ</t>
    <phoneticPr fontId="4"/>
  </si>
  <si>
    <t>ﾌｼﾞｻｷ</t>
    <phoneticPr fontId="2"/>
  </si>
  <si>
    <t>ﾋﾃﾞﾉﾘ</t>
    <phoneticPr fontId="2"/>
  </si>
  <si>
    <t>ﾌｼﾞｻﾜ</t>
    <phoneticPr fontId="2"/>
  </si>
  <si>
    <t>ﾌｼﾞｼﾏ</t>
    <phoneticPr fontId="2"/>
  </si>
  <si>
    <t>ｵｻﾑ</t>
    <phoneticPr fontId="2"/>
  </si>
  <si>
    <t>ﾌｼﾞﾀ</t>
    <phoneticPr fontId="2"/>
  </si>
  <si>
    <t>ｲｸｺ</t>
    <phoneticPr fontId="2"/>
  </si>
  <si>
    <t>ﾌｼﾞﾀ</t>
    <phoneticPr fontId="4"/>
  </si>
  <si>
    <t>ﾏｽﾐ</t>
    <phoneticPr fontId="4"/>
  </si>
  <si>
    <t>ﾌｼﾞﾇﾏ</t>
    <phoneticPr fontId="2"/>
  </si>
  <si>
    <t>ﾌｼﾞﾇﾏ</t>
    <phoneticPr fontId="2"/>
  </si>
  <si>
    <t>ﾌｼﾞﾏｷ</t>
    <phoneticPr fontId="2"/>
  </si>
  <si>
    <t>藤巻　浩司</t>
    <rPh sb="0" eb="2">
      <t>フジマキ</t>
    </rPh>
    <rPh sb="3" eb="5">
      <t>コウジ</t>
    </rPh>
    <phoneticPr fontId="2"/>
  </si>
  <si>
    <t>ﾌｼﾞﾏｷ</t>
    <phoneticPr fontId="2"/>
  </si>
  <si>
    <t>ｼﾝｲﾁ</t>
    <phoneticPr fontId="2"/>
  </si>
  <si>
    <t>ﾌｼﾞﾓﾄ</t>
    <phoneticPr fontId="4"/>
  </si>
  <si>
    <t>ﾕｳｼﾞ</t>
    <phoneticPr fontId="2"/>
  </si>
  <si>
    <t>ﾌｼﾞﾜﾗ</t>
    <phoneticPr fontId="2"/>
  </si>
  <si>
    <t>ｲｻｵ</t>
    <phoneticPr fontId="2"/>
  </si>
  <si>
    <t>ﾌｼﾞﾜﾗ</t>
    <phoneticPr fontId="2"/>
  </si>
  <si>
    <t>ﾌｼﾞﾜﾗ</t>
    <phoneticPr fontId="2"/>
  </si>
  <si>
    <t>ﾁｱｷ</t>
    <phoneticPr fontId="2"/>
  </si>
  <si>
    <t>ﾊﾙｶ</t>
    <phoneticPr fontId="2"/>
  </si>
  <si>
    <t>ﾌﾅｺｼ</t>
    <phoneticPr fontId="2"/>
  </si>
  <si>
    <t>ｺｳｼﾞ</t>
    <phoneticPr fontId="2"/>
  </si>
  <si>
    <t>ﾌﾙﾊｼ</t>
    <phoneticPr fontId="2"/>
  </si>
  <si>
    <t>ﾀｶｼ</t>
    <phoneticPr fontId="2"/>
  </si>
  <si>
    <t>ﾌﾙﾊｼ</t>
    <phoneticPr fontId="2"/>
  </si>
  <si>
    <t>ﾀｶｼ</t>
    <phoneticPr fontId="2"/>
  </si>
  <si>
    <t>ﾎｼ</t>
    <phoneticPr fontId="2"/>
  </si>
  <si>
    <t>ﾙﾐｺ</t>
    <phoneticPr fontId="2"/>
  </si>
  <si>
    <t>星野　名帆美</t>
    <rPh sb="0" eb="2">
      <t>ホシノ</t>
    </rPh>
    <rPh sb="3" eb="4">
      <t>メイ</t>
    </rPh>
    <rPh sb="4" eb="5">
      <t>ホ</t>
    </rPh>
    <rPh sb="5" eb="6">
      <t>ビ</t>
    </rPh>
    <phoneticPr fontId="2"/>
  </si>
  <si>
    <t>ﾎｼﾉ</t>
    <phoneticPr fontId="2"/>
  </si>
  <si>
    <t>ﾅｵﾐ</t>
    <phoneticPr fontId="2"/>
  </si>
  <si>
    <t>ﾎｿｶﾜ</t>
    <phoneticPr fontId="2"/>
  </si>
  <si>
    <t>ﾁｴｺ</t>
    <phoneticPr fontId="2"/>
  </si>
  <si>
    <t>ﾎｿｶﾜ</t>
    <phoneticPr fontId="2"/>
  </si>
  <si>
    <t>ﾁｴｺ</t>
    <phoneticPr fontId="2"/>
  </si>
  <si>
    <t>ﾎｿﾀ</t>
    <phoneticPr fontId="2"/>
  </si>
  <si>
    <t>ﾄｼｵ</t>
    <phoneticPr fontId="2"/>
  </si>
  <si>
    <t>ﾎｿﾀﾞ</t>
    <phoneticPr fontId="2"/>
  </si>
  <si>
    <t>ﾄｼｵ</t>
    <phoneticPr fontId="2"/>
  </si>
  <si>
    <t>ホソタ薬局</t>
    <phoneticPr fontId="2"/>
  </si>
  <si>
    <t>ﾎｿﾀ</t>
    <phoneticPr fontId="2"/>
  </si>
  <si>
    <t>ﾊﾂﾐ</t>
    <phoneticPr fontId="2"/>
  </si>
  <si>
    <t>ﾎﾘｱｲ</t>
    <phoneticPr fontId="2"/>
  </si>
  <si>
    <t>ﾏｷ</t>
    <phoneticPr fontId="4"/>
  </si>
  <si>
    <t>ﾓﾓｺ</t>
    <phoneticPr fontId="2"/>
  </si>
  <si>
    <t>ﾏｷ</t>
    <phoneticPr fontId="2"/>
  </si>
  <si>
    <t>ﾓﾓｺ</t>
    <phoneticPr fontId="2"/>
  </si>
  <si>
    <t>ﾏﾂｲ</t>
    <phoneticPr fontId="2"/>
  </si>
  <si>
    <t>ﾔｽﾉﾘ</t>
    <phoneticPr fontId="2"/>
  </si>
  <si>
    <t>ﾏﾂﾀﾞ</t>
    <phoneticPr fontId="2"/>
  </si>
  <si>
    <t>ﾄｼｺ</t>
    <phoneticPr fontId="2"/>
  </si>
  <si>
    <t>ﾏﾂﾀﾞ</t>
    <phoneticPr fontId="2"/>
  </si>
  <si>
    <t>ﾄｼｺ</t>
    <phoneticPr fontId="2"/>
  </si>
  <si>
    <t>ﾏﾂﾓﾄ</t>
    <phoneticPr fontId="2"/>
  </si>
  <si>
    <t>ｻﾄﾐ</t>
    <phoneticPr fontId="2"/>
  </si>
  <si>
    <t>ﾏﾂﾓﾄ</t>
    <phoneticPr fontId="2"/>
  </si>
  <si>
    <t>ｼｹﾞﾕｷ</t>
    <phoneticPr fontId="2"/>
  </si>
  <si>
    <t>ﾏﾂﾓﾄ</t>
    <phoneticPr fontId="2"/>
  </si>
  <si>
    <t>ﾋﾛｴ</t>
    <phoneticPr fontId="2"/>
  </si>
  <si>
    <t>ﾋﾛｴ</t>
    <phoneticPr fontId="2"/>
  </si>
  <si>
    <t>ﾕﾘ</t>
    <phoneticPr fontId="2"/>
  </si>
  <si>
    <t>ﾏﾅﾍﾞ</t>
    <phoneticPr fontId="4"/>
  </si>
  <si>
    <t>ｶｽﾞｷ</t>
    <phoneticPr fontId="2"/>
  </si>
  <si>
    <t>ｷﾖｱｷ</t>
    <phoneticPr fontId="2"/>
  </si>
  <si>
    <t>ｷﾖｱｷ</t>
    <phoneticPr fontId="2"/>
  </si>
  <si>
    <t>ｷﾖﾋﾛ</t>
    <phoneticPr fontId="2"/>
  </si>
  <si>
    <t>ﾏｻｷ</t>
    <phoneticPr fontId="2"/>
  </si>
  <si>
    <t>ﾏｻｷ</t>
    <phoneticPr fontId="2"/>
  </si>
  <si>
    <t>ﾐｳﾗ</t>
    <phoneticPr fontId="2"/>
  </si>
  <si>
    <t>ﾕｳﾌｸ</t>
    <phoneticPr fontId="2"/>
  </si>
  <si>
    <t>ﾕｳﾌｸ</t>
    <phoneticPr fontId="2"/>
  </si>
  <si>
    <t>ﾐｶﾐ</t>
    <phoneticPr fontId="2"/>
  </si>
  <si>
    <t>ｻｵﾘ</t>
    <phoneticPr fontId="2"/>
  </si>
  <si>
    <t>ﾐｶﾐ</t>
    <phoneticPr fontId="2"/>
  </si>
  <si>
    <t>ｻｵﾘ</t>
    <phoneticPr fontId="2"/>
  </si>
  <si>
    <t>ﾐｶﾐ</t>
    <phoneticPr fontId="2"/>
  </si>
  <si>
    <t>ﾐｶﾐ</t>
    <phoneticPr fontId="2"/>
  </si>
  <si>
    <t>ﾕｳｲﾁﾛｳ</t>
    <phoneticPr fontId="2"/>
  </si>
  <si>
    <t>三神　祐一郎　</t>
    <rPh sb="0" eb="1">
      <t>サン</t>
    </rPh>
    <rPh sb="1" eb="2">
      <t>カミ</t>
    </rPh>
    <rPh sb="3" eb="6">
      <t>ユウイチロウ</t>
    </rPh>
    <phoneticPr fontId="2"/>
  </si>
  <si>
    <t>ﾐｶﾐ</t>
    <phoneticPr fontId="2"/>
  </si>
  <si>
    <t>ﾕｳｲﾁﾛｳ</t>
    <phoneticPr fontId="2"/>
  </si>
  <si>
    <t>ﾐｽﾞｶﾞｲ</t>
    <phoneticPr fontId="2"/>
  </si>
  <si>
    <t>ﾋｻｼ</t>
    <phoneticPr fontId="2"/>
  </si>
  <si>
    <t>ﾐｽﾞﾀﾆ</t>
    <phoneticPr fontId="2"/>
  </si>
  <si>
    <t>ﾋｻｼ</t>
    <phoneticPr fontId="2"/>
  </si>
  <si>
    <t>ﾐﾅｶﾞﾜ</t>
    <phoneticPr fontId="2"/>
  </si>
  <si>
    <t>ﾉﾎﾞﾙ</t>
    <phoneticPr fontId="2"/>
  </si>
  <si>
    <t>ﾐﾅﾄﾔ</t>
    <phoneticPr fontId="2"/>
  </si>
  <si>
    <t>ｲｽﾞﾐ</t>
    <phoneticPr fontId="2"/>
  </si>
  <si>
    <t>ﾐﾔｻﾞﾜ</t>
    <phoneticPr fontId="2"/>
  </si>
  <si>
    <t>ﾕｷ</t>
    <phoneticPr fontId="2"/>
  </si>
  <si>
    <t>ﾐﾔﾄ</t>
    <phoneticPr fontId="2"/>
  </si>
  <si>
    <t>ﾐﾔﾓﾄ</t>
    <phoneticPr fontId="2"/>
  </si>
  <si>
    <t>ｱｷ</t>
    <phoneticPr fontId="2"/>
  </si>
  <si>
    <t>ﾐﾔﾓﾘ</t>
    <phoneticPr fontId="4"/>
  </si>
  <si>
    <t>ｺｳﾁ</t>
    <phoneticPr fontId="2"/>
  </si>
  <si>
    <t>ﾑｷ</t>
    <phoneticPr fontId="4"/>
  </si>
  <si>
    <t>ｶｽﾞﾌｻ</t>
    <phoneticPr fontId="4"/>
  </si>
  <si>
    <t>ﾑﾄｳ</t>
    <phoneticPr fontId="2"/>
  </si>
  <si>
    <t>ｻﾀﾞｵ</t>
    <phoneticPr fontId="2"/>
  </si>
  <si>
    <t>ﾑﾗｲ</t>
    <phoneticPr fontId="2"/>
  </si>
  <si>
    <t>ﾑﾗｵｶ</t>
    <phoneticPr fontId="2"/>
  </si>
  <si>
    <t>ﾏｻｴ</t>
    <phoneticPr fontId="2"/>
  </si>
  <si>
    <t>ﾑﾗｶﾐ</t>
    <phoneticPr fontId="2"/>
  </si>
  <si>
    <t>ｴﾐｺ</t>
    <phoneticPr fontId="2"/>
  </si>
  <si>
    <t>ドラッグコスモス</t>
    <phoneticPr fontId="2"/>
  </si>
  <si>
    <t>ﾏｻｴ</t>
    <phoneticPr fontId="2"/>
  </si>
  <si>
    <t>ﾑﾗﾔﾏ</t>
    <phoneticPr fontId="2"/>
  </si>
  <si>
    <t>ﾓﾘ</t>
    <phoneticPr fontId="2"/>
  </si>
  <si>
    <t>ｻﾜｺ</t>
    <phoneticPr fontId="2"/>
  </si>
  <si>
    <t>ﾓﾘ</t>
    <phoneticPr fontId="4"/>
  </si>
  <si>
    <t>ｻﾜｺ</t>
    <phoneticPr fontId="2"/>
  </si>
  <si>
    <t>ﾓﾘ</t>
    <phoneticPr fontId="2"/>
  </si>
  <si>
    <t>ﾏｻﾌﾐ</t>
    <phoneticPr fontId="2"/>
  </si>
  <si>
    <t>ﾓﾘ</t>
    <phoneticPr fontId="2"/>
  </si>
  <si>
    <t>ﾏｻﾌﾐ</t>
    <phoneticPr fontId="2"/>
  </si>
  <si>
    <t>ﾓﾘｳﾁ</t>
    <phoneticPr fontId="2"/>
  </si>
  <si>
    <t>ﾓﾘｶﾜ</t>
    <phoneticPr fontId="2"/>
  </si>
  <si>
    <t>ﾓﾘﾂﾞｶ</t>
    <phoneticPr fontId="2"/>
  </si>
  <si>
    <t>ﾑﾈﾉﾘ</t>
    <phoneticPr fontId="2"/>
  </si>
  <si>
    <t>ﾓﾘﾔ</t>
    <phoneticPr fontId="2"/>
  </si>
  <si>
    <t>ﾓﾘﾔ</t>
    <phoneticPr fontId="2"/>
  </si>
  <si>
    <t>ｱｷｺ</t>
    <phoneticPr fontId="2"/>
  </si>
  <si>
    <t>ﾓﾘﾔ</t>
    <phoneticPr fontId="2"/>
  </si>
  <si>
    <t>ﾓﾘﾔ</t>
    <phoneticPr fontId="2"/>
  </si>
  <si>
    <t>ﾀｶﾐﾂ</t>
    <phoneticPr fontId="2"/>
  </si>
  <si>
    <t>ﾔｴｶﾞｼ</t>
    <phoneticPr fontId="2"/>
  </si>
  <si>
    <t>ｷｮｳﾍｲ</t>
    <phoneticPr fontId="2"/>
  </si>
  <si>
    <t>ﾔｴｶﾞｼ</t>
    <phoneticPr fontId="2"/>
  </si>
  <si>
    <t>ﾕｳｼﾞ</t>
    <phoneticPr fontId="2"/>
  </si>
  <si>
    <t>ﾔｷﾞ</t>
    <phoneticPr fontId="2"/>
  </si>
  <si>
    <t>ﾔｷﾞ</t>
    <phoneticPr fontId="2"/>
  </si>
  <si>
    <t>ﾀｹｱｷ</t>
    <phoneticPr fontId="2"/>
  </si>
  <si>
    <t>ﾔｷﾞ</t>
    <phoneticPr fontId="2"/>
  </si>
  <si>
    <t>ﾀｹｱｷ</t>
    <phoneticPr fontId="2"/>
  </si>
  <si>
    <t>ﾔｼﾛ</t>
    <phoneticPr fontId="2"/>
  </si>
  <si>
    <t>ﾏｻﾋﾛ</t>
    <phoneticPr fontId="2"/>
  </si>
  <si>
    <t>ﾔｽﾊﾗ</t>
    <phoneticPr fontId="2"/>
  </si>
  <si>
    <t>ﾀｶｵ</t>
    <phoneticPr fontId="2"/>
  </si>
  <si>
    <t>ﾔｽﾊﾗ</t>
    <phoneticPr fontId="2"/>
  </si>
  <si>
    <t>ﾀｶｵ</t>
    <phoneticPr fontId="2"/>
  </si>
  <si>
    <t>ﾔﾁ</t>
    <phoneticPr fontId="2"/>
  </si>
  <si>
    <t>ｴﾘｺ</t>
    <phoneticPr fontId="2"/>
  </si>
  <si>
    <t>谷地　久仁子</t>
    <rPh sb="0" eb="2">
      <t>ヤチ</t>
    </rPh>
    <rPh sb="3" eb="6">
      <t>クニコ</t>
    </rPh>
    <phoneticPr fontId="2"/>
  </si>
  <si>
    <t>ﾔﾁ</t>
    <phoneticPr fontId="2"/>
  </si>
  <si>
    <t>ｸﾆｺ</t>
    <phoneticPr fontId="2"/>
  </si>
  <si>
    <t>北リアス病院</t>
    <rPh sb="0" eb="1">
      <t>キタ</t>
    </rPh>
    <rPh sb="4" eb="6">
      <t>ビョウイン</t>
    </rPh>
    <phoneticPr fontId="2"/>
  </si>
  <si>
    <t>ﾔﾁ</t>
    <phoneticPr fontId="2"/>
  </si>
  <si>
    <t>ﾁｱｷ</t>
    <phoneticPr fontId="2"/>
  </si>
  <si>
    <t>ﾔﾅｷﾞｻﾜ</t>
    <phoneticPr fontId="4"/>
  </si>
  <si>
    <t>ﾀﾝｾｲ</t>
    <phoneticPr fontId="2"/>
  </si>
  <si>
    <t>ﾔﾅｷﾞﾀﾞ</t>
    <phoneticPr fontId="2"/>
  </si>
  <si>
    <t>ﾔﾍﾞ</t>
    <phoneticPr fontId="2"/>
  </si>
  <si>
    <t>ﾌﾐﾋｺ</t>
    <phoneticPr fontId="2"/>
  </si>
  <si>
    <t>ﾔﾏｳﾁ</t>
    <phoneticPr fontId="2"/>
  </si>
  <si>
    <t>ﾔﾏｸﾞﾁ</t>
    <phoneticPr fontId="2"/>
  </si>
  <si>
    <t>ﾀﾀﾞｼ</t>
    <phoneticPr fontId="2"/>
  </si>
  <si>
    <t>ﾔﾏｸﾞﾁ</t>
    <phoneticPr fontId="4"/>
  </si>
  <si>
    <t>ﾀﾀﾞｼ</t>
    <phoneticPr fontId="4"/>
  </si>
  <si>
    <t>ﾔﾏｸﾞﾁ</t>
    <phoneticPr fontId="2"/>
  </si>
  <si>
    <t>ﾔﾏﾄ</t>
    <phoneticPr fontId="2"/>
  </si>
  <si>
    <t>ｹｲｼﾞﾛｳ</t>
    <phoneticPr fontId="2"/>
  </si>
  <si>
    <t>ﾔﾏﾓﾄ</t>
    <phoneticPr fontId="2"/>
  </si>
  <si>
    <t>ﾄﾖﾐ</t>
    <phoneticPr fontId="2"/>
  </si>
  <si>
    <t>ﾔﾏﾓﾄ</t>
    <phoneticPr fontId="2"/>
  </si>
  <si>
    <t>ﾋﾛｱｷ</t>
    <phoneticPr fontId="2"/>
  </si>
  <si>
    <t>ﾕｹﾞ</t>
    <phoneticPr fontId="4"/>
  </si>
  <si>
    <t>ｼﾝｲﾁ</t>
    <phoneticPr fontId="4"/>
  </si>
  <si>
    <t>ﾖｺｲ</t>
    <phoneticPr fontId="2"/>
  </si>
  <si>
    <t>ﾏｲ</t>
    <phoneticPr fontId="2"/>
  </si>
  <si>
    <t>ﾖｺｻﾜ</t>
    <phoneticPr fontId="2"/>
  </si>
  <si>
    <t>ﾖｺｻﾜ</t>
    <phoneticPr fontId="2"/>
  </si>
  <si>
    <t>ﾀｶﾉﾘ</t>
    <phoneticPr fontId="2"/>
  </si>
  <si>
    <t>ﾖｺﾀ</t>
    <phoneticPr fontId="4"/>
  </si>
  <si>
    <t>ﾏｻｺ</t>
    <phoneticPr fontId="4"/>
  </si>
  <si>
    <t>ﾖｼﾀﾞ</t>
    <phoneticPr fontId="2"/>
  </si>
  <si>
    <t>ﾖｼﾀﾞ</t>
    <phoneticPr fontId="2"/>
  </si>
  <si>
    <t>ｹﾝｺﾞ</t>
    <phoneticPr fontId="2"/>
  </si>
  <si>
    <t>ﾖｼﾀﾞ</t>
    <phoneticPr fontId="2"/>
  </si>
  <si>
    <t>ﾋﾛｴ</t>
    <phoneticPr fontId="2"/>
  </si>
  <si>
    <t>ﾖｼﾀﾞ</t>
    <phoneticPr fontId="2"/>
  </si>
  <si>
    <t>ﾖｼﾀﾞ</t>
    <phoneticPr fontId="2"/>
  </si>
  <si>
    <t>ﾋﾛﾕｷ</t>
    <phoneticPr fontId="2"/>
  </si>
  <si>
    <t>ﾕﾐ</t>
    <phoneticPr fontId="2"/>
  </si>
  <si>
    <t>ﾜｶｺ</t>
    <phoneticPr fontId="2"/>
  </si>
  <si>
    <t>ﾖﾅﾊ</t>
    <phoneticPr fontId="2"/>
  </si>
  <si>
    <t>ｻﾀﾞﾉﾘ</t>
    <phoneticPr fontId="2"/>
  </si>
  <si>
    <t>ﾖﾈｻﾞﾜ</t>
    <phoneticPr fontId="2"/>
  </si>
  <si>
    <t>ﾕｳｺ</t>
    <phoneticPr fontId="2"/>
  </si>
  <si>
    <t>ﾖﾈｼﾞﾏ</t>
    <phoneticPr fontId="2"/>
  </si>
  <si>
    <t>ｼｹﾞｷ</t>
    <phoneticPr fontId="2"/>
  </si>
  <si>
    <t>ﾖﾈﾂﾞｶ</t>
    <phoneticPr fontId="2"/>
  </si>
  <si>
    <t>ﾏｻｶｽﾞ</t>
    <phoneticPr fontId="2"/>
  </si>
  <si>
    <t>ｱｹﾐ</t>
    <phoneticPr fontId="2"/>
  </si>
  <si>
    <t>ﾜﾀﾅﾍﾞ</t>
    <phoneticPr fontId="2"/>
  </si>
  <si>
    <t>ﾉﾘｺ</t>
    <phoneticPr fontId="2"/>
  </si>
  <si>
    <t>ｼﾞｭﾝｺ</t>
    <phoneticPr fontId="2"/>
  </si>
  <si>
    <t>ﾂｶｻ</t>
    <phoneticPr fontId="2"/>
  </si>
  <si>
    <t>001</t>
    <phoneticPr fontId="2"/>
  </si>
  <si>
    <t>ﾂｶｻ</t>
    <phoneticPr fontId="2"/>
  </si>
  <si>
    <t>001</t>
    <phoneticPr fontId="2"/>
  </si>
  <si>
    <t>ﾄｵﾙ</t>
    <phoneticPr fontId="2"/>
  </si>
  <si>
    <t>002</t>
    <phoneticPr fontId="2"/>
  </si>
  <si>
    <t>ｻｻｷ</t>
    <phoneticPr fontId="2"/>
  </si>
  <si>
    <t>ﾄｵﾙ</t>
    <phoneticPr fontId="2"/>
  </si>
  <si>
    <t>002</t>
    <phoneticPr fontId="2"/>
  </si>
  <si>
    <t>002</t>
    <phoneticPr fontId="2"/>
  </si>
  <si>
    <t>ﾔﾏｳﾁ</t>
    <phoneticPr fontId="2"/>
  </si>
  <si>
    <t>ﾘｮｳｺ</t>
    <phoneticPr fontId="2"/>
  </si>
  <si>
    <t>003</t>
    <phoneticPr fontId="2"/>
  </si>
  <si>
    <t>ﾔﾏｳﾁ</t>
    <phoneticPr fontId="2"/>
  </si>
  <si>
    <t>ﾘｮｳｺ</t>
    <phoneticPr fontId="2"/>
  </si>
  <si>
    <t>003</t>
    <phoneticPr fontId="2"/>
  </si>
  <si>
    <t>ﾔﾏｳﾁ</t>
    <phoneticPr fontId="4"/>
  </si>
  <si>
    <t>003</t>
    <phoneticPr fontId="2"/>
  </si>
  <si>
    <t>ﾔﾏｳﾁ</t>
    <phoneticPr fontId="2"/>
  </si>
  <si>
    <t>ﾘｮｳｺ</t>
    <phoneticPr fontId="2"/>
  </si>
  <si>
    <t>003</t>
    <phoneticPr fontId="2"/>
  </si>
  <si>
    <t>ｶﾂﾄ</t>
    <phoneticPr fontId="2"/>
  </si>
  <si>
    <t>004</t>
    <phoneticPr fontId="2"/>
  </si>
  <si>
    <t>ｶﾂﾄ</t>
    <phoneticPr fontId="2"/>
  </si>
  <si>
    <t>004</t>
    <phoneticPr fontId="2"/>
  </si>
  <si>
    <t>ｶﾂﾋﾄ</t>
    <phoneticPr fontId="2"/>
  </si>
  <si>
    <t>004</t>
    <phoneticPr fontId="2"/>
  </si>
  <si>
    <t>ﾋｶﾞｼ</t>
    <phoneticPr fontId="2"/>
  </si>
  <si>
    <t>ｷﾝｲﾁ</t>
    <phoneticPr fontId="2"/>
  </si>
  <si>
    <t>005</t>
    <phoneticPr fontId="2"/>
  </si>
  <si>
    <t>ﾋｶﾞｼ</t>
    <phoneticPr fontId="2"/>
  </si>
  <si>
    <t>ｷﾝｲﾁ</t>
    <phoneticPr fontId="2"/>
  </si>
  <si>
    <t>005</t>
    <phoneticPr fontId="2"/>
  </si>
  <si>
    <t>ﾋｶﾞｼ</t>
    <phoneticPr fontId="4"/>
  </si>
  <si>
    <t>ｷﾝｲﾁ</t>
    <phoneticPr fontId="2"/>
  </si>
  <si>
    <t>005</t>
    <phoneticPr fontId="2"/>
  </si>
  <si>
    <t>ﾋｶﾞｼ</t>
    <phoneticPr fontId="4"/>
  </si>
  <si>
    <t>ﾋｶﾞｼ</t>
    <phoneticPr fontId="2"/>
  </si>
  <si>
    <t>ﾋｶﾞｼ</t>
    <phoneticPr fontId="2"/>
  </si>
  <si>
    <t>ｷﾝｲﾁ</t>
    <phoneticPr fontId="2"/>
  </si>
  <si>
    <t>005</t>
    <phoneticPr fontId="2"/>
  </si>
  <si>
    <t>ﾆｲﾂﾏ</t>
    <phoneticPr fontId="2"/>
  </si>
  <si>
    <t>ﾀﾂﾕｷ</t>
    <phoneticPr fontId="2"/>
  </si>
  <si>
    <t>006</t>
    <phoneticPr fontId="2"/>
  </si>
  <si>
    <t>ﾆｲﾂﾏ</t>
    <phoneticPr fontId="2"/>
  </si>
  <si>
    <t>ﾘｭｳｺ</t>
    <phoneticPr fontId="2"/>
  </si>
  <si>
    <t>006</t>
    <phoneticPr fontId="2"/>
  </si>
  <si>
    <t>ﾘｭｳｺ</t>
    <phoneticPr fontId="2"/>
  </si>
  <si>
    <t>ﾆｲﾂﾏ</t>
    <phoneticPr fontId="2"/>
  </si>
  <si>
    <t>ﾘｭｳｺ</t>
    <phoneticPr fontId="2"/>
  </si>
  <si>
    <t>006</t>
    <phoneticPr fontId="2"/>
  </si>
  <si>
    <t>ﾆｲﾂﾞﾏ</t>
    <phoneticPr fontId="2"/>
  </si>
  <si>
    <t>ﾆｲﾂﾞﾏ</t>
    <phoneticPr fontId="2"/>
  </si>
  <si>
    <t>ﾀﾂﾕｷ</t>
    <phoneticPr fontId="2"/>
  </si>
  <si>
    <t>006</t>
    <phoneticPr fontId="2"/>
  </si>
  <si>
    <t>ｲｼﾀﾞ</t>
    <phoneticPr fontId="2"/>
  </si>
  <si>
    <t>ｼｮｳｹﾞﾝ</t>
    <phoneticPr fontId="2"/>
  </si>
  <si>
    <t>007</t>
    <phoneticPr fontId="2"/>
  </si>
  <si>
    <t>007</t>
    <phoneticPr fontId="2"/>
  </si>
  <si>
    <t>ｲｼﾀﾞ</t>
    <phoneticPr fontId="2"/>
  </si>
  <si>
    <t>ｼｮｳｹﾞﾝ</t>
    <phoneticPr fontId="2"/>
  </si>
  <si>
    <t>008</t>
    <phoneticPr fontId="2"/>
  </si>
  <si>
    <t>008</t>
    <phoneticPr fontId="2"/>
  </si>
  <si>
    <t>19:45-21:00</t>
    <phoneticPr fontId="2"/>
  </si>
  <si>
    <t>ｹｲｲﾁ</t>
    <phoneticPr fontId="2"/>
  </si>
  <si>
    <t>009</t>
    <phoneticPr fontId="2"/>
  </si>
  <si>
    <t>ﾖｼﾀﾞ</t>
    <phoneticPr fontId="2"/>
  </si>
  <si>
    <t>009</t>
    <phoneticPr fontId="2"/>
  </si>
  <si>
    <t>吉田　圭一</t>
    <phoneticPr fontId="2"/>
  </si>
  <si>
    <t>ﾅｶﾞｼﾏ</t>
    <phoneticPr fontId="2"/>
  </si>
  <si>
    <t>ｹﾝﾀﾛｳ</t>
    <phoneticPr fontId="2"/>
  </si>
  <si>
    <t>010</t>
    <phoneticPr fontId="2"/>
  </si>
  <si>
    <t>ﾅｶﾞｼﾏ</t>
    <phoneticPr fontId="2"/>
  </si>
  <si>
    <t>010</t>
    <phoneticPr fontId="2"/>
  </si>
  <si>
    <t>ﾊｶﾏﾀﾞ</t>
    <phoneticPr fontId="2"/>
  </si>
  <si>
    <t>ﾀﾂﾔ</t>
    <phoneticPr fontId="2"/>
  </si>
  <si>
    <t>011</t>
    <phoneticPr fontId="2"/>
  </si>
  <si>
    <t>011</t>
    <phoneticPr fontId="2"/>
  </si>
  <si>
    <t>ﾊｶﾏﾀﾞ</t>
    <phoneticPr fontId="2"/>
  </si>
  <si>
    <t>ﾀﾂﾔ</t>
    <phoneticPr fontId="2"/>
  </si>
  <si>
    <t>ﾋﾗｲｼ</t>
    <phoneticPr fontId="2"/>
  </si>
  <si>
    <t>012</t>
    <phoneticPr fontId="2"/>
  </si>
  <si>
    <t>ﾋﾗｲｼ</t>
    <phoneticPr fontId="2"/>
  </si>
  <si>
    <t>ｼﾞｭﾝｺ</t>
    <phoneticPr fontId="2"/>
  </si>
  <si>
    <t>012</t>
    <phoneticPr fontId="2"/>
  </si>
  <si>
    <t>ﾋﾗｲｼ</t>
    <phoneticPr fontId="2"/>
  </si>
  <si>
    <t>012</t>
    <phoneticPr fontId="2"/>
  </si>
  <si>
    <t>ﾄﾐﾔﾏ</t>
    <phoneticPr fontId="2"/>
  </si>
  <si>
    <t>ﾐﾁﾋｺ</t>
    <phoneticPr fontId="2"/>
  </si>
  <si>
    <t>013</t>
    <phoneticPr fontId="2"/>
  </si>
  <si>
    <t>ﾄﾐﾔﾏ</t>
    <phoneticPr fontId="4"/>
  </si>
  <si>
    <t>ﾐﾁﾋｺ</t>
    <phoneticPr fontId="2"/>
  </si>
  <si>
    <t>013</t>
    <phoneticPr fontId="2"/>
  </si>
  <si>
    <t>ﾄﾐﾔﾏ</t>
    <phoneticPr fontId="2"/>
  </si>
  <si>
    <t>ﾐﾁﾋｺ</t>
    <phoneticPr fontId="2"/>
  </si>
  <si>
    <t>013</t>
    <phoneticPr fontId="2"/>
  </si>
  <si>
    <t>ﾄﾐﾔﾏ</t>
    <phoneticPr fontId="2"/>
  </si>
  <si>
    <t>ｺｲｽﾞﾐ</t>
    <phoneticPr fontId="2"/>
  </si>
  <si>
    <t>014</t>
    <phoneticPr fontId="2"/>
  </si>
  <si>
    <t>015</t>
    <phoneticPr fontId="2"/>
  </si>
  <si>
    <t>015</t>
    <phoneticPr fontId="2"/>
  </si>
  <si>
    <t>釜石</t>
    <phoneticPr fontId="2"/>
  </si>
  <si>
    <t>ｼｭｳｼﾞ</t>
    <phoneticPr fontId="2"/>
  </si>
  <si>
    <t>016</t>
    <phoneticPr fontId="2"/>
  </si>
  <si>
    <t>016</t>
    <phoneticPr fontId="2"/>
  </si>
  <si>
    <t>016</t>
    <phoneticPr fontId="2"/>
  </si>
  <si>
    <t>ﾅｵｺ</t>
    <phoneticPr fontId="2"/>
  </si>
  <si>
    <t>016</t>
    <phoneticPr fontId="2"/>
  </si>
  <si>
    <t>017</t>
    <phoneticPr fontId="2"/>
  </si>
  <si>
    <t>ｵｸﾞﾗ</t>
    <phoneticPr fontId="2"/>
  </si>
  <si>
    <t>018</t>
    <phoneticPr fontId="2"/>
  </si>
  <si>
    <t>ｵｸﾞﾗ</t>
    <phoneticPr fontId="2"/>
  </si>
  <si>
    <t>ﾁｴｺ</t>
    <phoneticPr fontId="2"/>
  </si>
  <si>
    <t>018</t>
    <phoneticPr fontId="2"/>
  </si>
  <si>
    <t>ｵｸﾞﾟﾗ</t>
    <phoneticPr fontId="2"/>
  </si>
  <si>
    <t>ﾁｴｺ</t>
    <phoneticPr fontId="2"/>
  </si>
  <si>
    <t>018</t>
    <phoneticPr fontId="2"/>
  </si>
  <si>
    <t>ﾐｽﾞｴ</t>
    <phoneticPr fontId="2"/>
  </si>
  <si>
    <t>019</t>
    <phoneticPr fontId="2"/>
  </si>
  <si>
    <t>ﾐｽﾞﾎ</t>
    <phoneticPr fontId="2"/>
  </si>
  <si>
    <t>ﾐﾀ</t>
    <phoneticPr fontId="2"/>
  </si>
  <si>
    <t>020</t>
    <phoneticPr fontId="2"/>
  </si>
  <si>
    <t>ﾐﾀ</t>
    <phoneticPr fontId="2"/>
  </si>
  <si>
    <t>ﾋﾛｺ</t>
    <phoneticPr fontId="2"/>
  </si>
  <si>
    <t>020</t>
    <phoneticPr fontId="2"/>
  </si>
  <si>
    <t>ﾑﾗｲ</t>
    <phoneticPr fontId="2"/>
  </si>
  <si>
    <t>021</t>
    <phoneticPr fontId="2"/>
  </si>
  <si>
    <t>ﾑﾗｲ</t>
    <phoneticPr fontId="2"/>
  </si>
  <si>
    <t>ｴﾂｺ</t>
    <phoneticPr fontId="2"/>
  </si>
  <si>
    <t>021</t>
    <phoneticPr fontId="2"/>
  </si>
  <si>
    <t>021</t>
    <phoneticPr fontId="2"/>
  </si>
  <si>
    <t>ﾑﾗｲ</t>
    <phoneticPr fontId="2"/>
  </si>
  <si>
    <t>021</t>
    <phoneticPr fontId="2"/>
  </si>
  <si>
    <t>ﾑﾗｲ</t>
    <phoneticPr fontId="2"/>
  </si>
  <si>
    <t>021</t>
    <phoneticPr fontId="2"/>
  </si>
  <si>
    <t>ﾀﾅｶ</t>
    <phoneticPr fontId="2"/>
  </si>
  <si>
    <t>022</t>
    <phoneticPr fontId="2"/>
  </si>
  <si>
    <t>ﾀﾅｶ</t>
    <phoneticPr fontId="2"/>
  </si>
  <si>
    <t>ｱﾂｺ</t>
    <phoneticPr fontId="2"/>
  </si>
  <si>
    <t>022</t>
    <phoneticPr fontId="2"/>
  </si>
  <si>
    <t>ﾀﾅｶ</t>
    <phoneticPr fontId="4"/>
  </si>
  <si>
    <t>022</t>
    <phoneticPr fontId="2"/>
  </si>
  <si>
    <t>ﾀﾅｶ</t>
    <phoneticPr fontId="4"/>
  </si>
  <si>
    <t>ｱﾂｺ</t>
    <phoneticPr fontId="4"/>
  </si>
  <si>
    <t>ﾔｽｵ</t>
    <phoneticPr fontId="2"/>
  </si>
  <si>
    <t>023</t>
    <phoneticPr fontId="2"/>
  </si>
  <si>
    <t>ﾔｽｵ</t>
    <phoneticPr fontId="2"/>
  </si>
  <si>
    <t>023</t>
    <phoneticPr fontId="2"/>
  </si>
  <si>
    <t>ｵｶﾞｻﾜﾗ</t>
    <phoneticPr fontId="2"/>
  </si>
  <si>
    <t>ﾔｽｵ</t>
    <phoneticPr fontId="2"/>
  </si>
  <si>
    <t>023</t>
    <phoneticPr fontId="2"/>
  </si>
  <si>
    <t>ﾀｶﾊﾞﾔｼ</t>
    <phoneticPr fontId="2"/>
  </si>
  <si>
    <t>ｴﾐ</t>
    <phoneticPr fontId="2"/>
  </si>
  <si>
    <t>024</t>
    <phoneticPr fontId="2"/>
  </si>
  <si>
    <t>ﾀｶﾊﾞﾔｼ</t>
    <phoneticPr fontId="2"/>
  </si>
  <si>
    <t>ｴﾐ</t>
    <phoneticPr fontId="2"/>
  </si>
  <si>
    <t>024</t>
    <phoneticPr fontId="2"/>
  </si>
  <si>
    <t>ﾀｶﾊﾞﾔｼ</t>
    <phoneticPr fontId="2"/>
  </si>
  <si>
    <t>ｴﾐ</t>
    <phoneticPr fontId="2"/>
  </si>
  <si>
    <t>024</t>
    <phoneticPr fontId="2"/>
  </si>
  <si>
    <t>ﾐﾁｺ</t>
    <phoneticPr fontId="2"/>
  </si>
  <si>
    <t>025</t>
    <phoneticPr fontId="2"/>
  </si>
  <si>
    <t>ｱｷﾄ</t>
    <phoneticPr fontId="2"/>
  </si>
  <si>
    <t>026</t>
    <phoneticPr fontId="2"/>
  </si>
  <si>
    <t>ﾐﾔﾃ</t>
    <phoneticPr fontId="2"/>
  </si>
  <si>
    <t>ﾖｼｶｽﾞ</t>
    <phoneticPr fontId="2"/>
  </si>
  <si>
    <t>027</t>
    <phoneticPr fontId="2"/>
  </si>
  <si>
    <t>ﾐﾔﾃ</t>
    <phoneticPr fontId="2"/>
  </si>
  <si>
    <t>ﾖｼｶｽﾞ</t>
    <phoneticPr fontId="2"/>
  </si>
  <si>
    <t>027</t>
    <phoneticPr fontId="2"/>
  </si>
  <si>
    <t>ﾐﾔﾃ</t>
    <phoneticPr fontId="2"/>
  </si>
  <si>
    <t>ﾖｼｶｽﾞ</t>
    <phoneticPr fontId="2"/>
  </si>
  <si>
    <t>027</t>
    <phoneticPr fontId="2"/>
  </si>
  <si>
    <t>ﾋﾗﾊﾗ</t>
    <phoneticPr fontId="2"/>
  </si>
  <si>
    <t>028</t>
    <phoneticPr fontId="2"/>
  </si>
  <si>
    <t>ﾋﾗﾊﾗ</t>
    <phoneticPr fontId="2"/>
  </si>
  <si>
    <t>ﾖｼｺ</t>
    <phoneticPr fontId="2"/>
  </si>
  <si>
    <t>028</t>
    <phoneticPr fontId="2"/>
  </si>
  <si>
    <t>ｼﾊﾞﾀ</t>
    <phoneticPr fontId="2"/>
  </si>
  <si>
    <t>ﾐｻｺ</t>
    <phoneticPr fontId="2"/>
  </si>
  <si>
    <t>029</t>
    <phoneticPr fontId="2"/>
  </si>
  <si>
    <t>ﾐｻｺ</t>
    <phoneticPr fontId="2"/>
  </si>
  <si>
    <t>029</t>
    <phoneticPr fontId="2"/>
  </si>
  <si>
    <t>ｼﾊﾞﾀ</t>
    <phoneticPr fontId="4"/>
  </si>
  <si>
    <t>ﾐｻｺ</t>
    <phoneticPr fontId="2"/>
  </si>
  <si>
    <t>029</t>
    <phoneticPr fontId="2"/>
  </si>
  <si>
    <t>ﾐｻｺ</t>
    <phoneticPr fontId="4"/>
  </si>
  <si>
    <t>ｼﾊﾞﾀ</t>
    <phoneticPr fontId="2"/>
  </si>
  <si>
    <t>ｼﾊﾞﾀ</t>
    <phoneticPr fontId="2"/>
  </si>
  <si>
    <t>ﾐｻｺ</t>
    <phoneticPr fontId="2"/>
  </si>
  <si>
    <t>029</t>
    <phoneticPr fontId="2"/>
  </si>
  <si>
    <t>030</t>
    <phoneticPr fontId="2"/>
  </si>
  <si>
    <t>ｶﾅｻﾞﾜ</t>
    <phoneticPr fontId="2"/>
  </si>
  <si>
    <t>ﾀｶｺ</t>
    <phoneticPr fontId="2"/>
  </si>
  <si>
    <t>030</t>
    <phoneticPr fontId="2"/>
  </si>
  <si>
    <t>030</t>
    <phoneticPr fontId="2"/>
  </si>
  <si>
    <t>ﾀｸﾋﾛ</t>
    <phoneticPr fontId="2"/>
  </si>
  <si>
    <t>031</t>
    <phoneticPr fontId="2"/>
  </si>
  <si>
    <t>031</t>
    <phoneticPr fontId="2"/>
  </si>
  <si>
    <t>ﾀｸﾋﾛ</t>
    <phoneticPr fontId="2"/>
  </si>
  <si>
    <t>ｺｳｲﾁ</t>
    <phoneticPr fontId="2"/>
  </si>
  <si>
    <t>032</t>
    <phoneticPr fontId="2"/>
  </si>
  <si>
    <t>ｻｲﾄｳ</t>
    <phoneticPr fontId="2"/>
  </si>
  <si>
    <t>ｺｳｲﾁ</t>
    <phoneticPr fontId="2"/>
  </si>
  <si>
    <t>032</t>
    <phoneticPr fontId="2"/>
  </si>
  <si>
    <t>ﾏﾂﾀﾞ</t>
    <phoneticPr fontId="2"/>
  </si>
  <si>
    <t>ﾄﾓﾕｷ</t>
    <phoneticPr fontId="2"/>
  </si>
  <si>
    <t>033</t>
    <phoneticPr fontId="2"/>
  </si>
  <si>
    <t>033</t>
    <phoneticPr fontId="2"/>
  </si>
  <si>
    <t>ﾏﾂﾀﾞ</t>
    <phoneticPr fontId="2"/>
  </si>
  <si>
    <t>ﾄﾓﾕｷ</t>
    <phoneticPr fontId="2"/>
  </si>
  <si>
    <t>ｻﾀｹ</t>
    <phoneticPr fontId="2"/>
  </si>
  <si>
    <t>ｼｮｳｼﾞ</t>
    <phoneticPr fontId="2"/>
  </si>
  <si>
    <t>034</t>
    <phoneticPr fontId="2"/>
  </si>
  <si>
    <t>034</t>
    <phoneticPr fontId="2"/>
  </si>
  <si>
    <t>ｻﾀｹ</t>
    <phoneticPr fontId="2"/>
  </si>
  <si>
    <t>ｼｮｳｼﾞ</t>
    <phoneticPr fontId="2"/>
  </si>
  <si>
    <t>ｼﾖｳｼﾞ</t>
    <phoneticPr fontId="2"/>
  </si>
  <si>
    <t>ﾁｷｺ</t>
    <phoneticPr fontId="2"/>
  </si>
  <si>
    <t>035</t>
    <phoneticPr fontId="2"/>
  </si>
  <si>
    <t>佐藤　千喜子</t>
    <rPh sb="0" eb="2">
      <t>サトウ</t>
    </rPh>
    <rPh sb="3" eb="4">
      <t>セン</t>
    </rPh>
    <rPh sb="4" eb="5">
      <t>ヨロコ</t>
    </rPh>
    <rPh sb="5" eb="6">
      <t>コ</t>
    </rPh>
    <phoneticPr fontId="2"/>
  </si>
  <si>
    <t>ﾁｷｺ</t>
    <phoneticPr fontId="2"/>
  </si>
  <si>
    <t>035</t>
    <phoneticPr fontId="2"/>
  </si>
  <si>
    <t>ｵｼｷﾘ</t>
    <phoneticPr fontId="2"/>
  </si>
  <si>
    <t>036</t>
    <phoneticPr fontId="2"/>
  </si>
  <si>
    <t>ｵｼｷﾘ</t>
    <phoneticPr fontId="2"/>
  </si>
  <si>
    <t>ﾖｼｺ</t>
    <phoneticPr fontId="2"/>
  </si>
  <si>
    <t>036</t>
    <phoneticPr fontId="2"/>
  </si>
  <si>
    <t>ｵｼｷﾘ</t>
    <phoneticPr fontId="2"/>
  </si>
  <si>
    <t>036</t>
    <phoneticPr fontId="2"/>
  </si>
  <si>
    <t>ｵｼｷﾘ</t>
    <phoneticPr fontId="2"/>
  </si>
  <si>
    <t>036</t>
    <phoneticPr fontId="2"/>
  </si>
  <si>
    <t>ｵｼｷﾘ</t>
    <phoneticPr fontId="2"/>
  </si>
  <si>
    <t>036</t>
    <phoneticPr fontId="2"/>
  </si>
  <si>
    <t>ﾌｼﾞﾓﾄ</t>
    <phoneticPr fontId="2"/>
  </si>
  <si>
    <t>ﾕｷ</t>
    <phoneticPr fontId="2"/>
  </si>
  <si>
    <t>037</t>
    <phoneticPr fontId="2"/>
  </si>
  <si>
    <t>ﾌｼﾞﾓﾄ</t>
    <phoneticPr fontId="2"/>
  </si>
  <si>
    <t>ﾕｷ</t>
    <phoneticPr fontId="2"/>
  </si>
  <si>
    <t>037</t>
    <phoneticPr fontId="2"/>
  </si>
  <si>
    <t>ﾌｼﾞﾓﾄ</t>
    <phoneticPr fontId="4"/>
  </si>
  <si>
    <t>ﾌｼﾞﾓﾄ</t>
    <phoneticPr fontId="2"/>
  </si>
  <si>
    <t>ﾕｷﾋﾛ</t>
    <phoneticPr fontId="2"/>
  </si>
  <si>
    <t>037</t>
    <phoneticPr fontId="2"/>
  </si>
  <si>
    <t>ｱｷﾄﾓ</t>
    <phoneticPr fontId="2"/>
  </si>
  <si>
    <t>038</t>
    <phoneticPr fontId="2"/>
  </si>
  <si>
    <t>ｱｷﾄﾓ</t>
    <phoneticPr fontId="2"/>
  </si>
  <si>
    <t>038</t>
    <phoneticPr fontId="2"/>
  </si>
  <si>
    <t>ｱｷﾄﾓ</t>
    <phoneticPr fontId="2"/>
  </si>
  <si>
    <t>038</t>
    <phoneticPr fontId="2"/>
  </si>
  <si>
    <t>ｱｷﾄﾓ</t>
    <phoneticPr fontId="2"/>
  </si>
  <si>
    <t>038</t>
    <phoneticPr fontId="2"/>
  </si>
  <si>
    <t>ｱｻｶ</t>
    <phoneticPr fontId="2"/>
  </si>
  <si>
    <t>039</t>
    <phoneticPr fontId="2"/>
  </si>
  <si>
    <t>ｱｻｶ</t>
    <phoneticPr fontId="2"/>
  </si>
  <si>
    <t>039</t>
    <phoneticPr fontId="2"/>
  </si>
  <si>
    <t>ｱｻｶ</t>
    <phoneticPr fontId="2"/>
  </si>
  <si>
    <t>ﾁﾊﾙ</t>
    <phoneticPr fontId="2"/>
  </si>
  <si>
    <t>039</t>
    <phoneticPr fontId="2"/>
  </si>
  <si>
    <t>ｱｻﾀﾞ</t>
    <phoneticPr fontId="2"/>
  </si>
  <si>
    <t>040</t>
    <phoneticPr fontId="2"/>
  </si>
  <si>
    <t>ｱｻﾀﾞ</t>
    <phoneticPr fontId="4"/>
  </si>
  <si>
    <t>040</t>
    <phoneticPr fontId="2"/>
  </si>
  <si>
    <t>ｱｻﾀﾞ</t>
    <phoneticPr fontId="2"/>
  </si>
  <si>
    <t>040</t>
    <phoneticPr fontId="2"/>
  </si>
  <si>
    <t>041</t>
    <phoneticPr fontId="2"/>
  </si>
  <si>
    <t>ｸﾘﾊﾗ</t>
    <phoneticPr fontId="2"/>
  </si>
  <si>
    <t>ﾕｳｽｹ</t>
    <phoneticPr fontId="2"/>
  </si>
  <si>
    <t>041</t>
    <phoneticPr fontId="2"/>
  </si>
  <si>
    <t>ﾕｳｽｹ</t>
    <phoneticPr fontId="2"/>
  </si>
  <si>
    <t>041</t>
    <phoneticPr fontId="2"/>
  </si>
  <si>
    <t>ｶﾜｸﾞﾁ</t>
    <phoneticPr fontId="2"/>
  </si>
  <si>
    <t>ｻﾁｺ</t>
    <phoneticPr fontId="2"/>
  </si>
  <si>
    <t>042</t>
    <phoneticPr fontId="2"/>
  </si>
  <si>
    <t>ｶﾜｸﾞﾁ</t>
    <phoneticPr fontId="2"/>
  </si>
  <si>
    <t>ｻﾁｺ</t>
    <phoneticPr fontId="2"/>
  </si>
  <si>
    <t>042</t>
    <phoneticPr fontId="2"/>
  </si>
  <si>
    <t>ﾄｼｺ</t>
    <phoneticPr fontId="2"/>
  </si>
  <si>
    <t>043</t>
    <phoneticPr fontId="2"/>
  </si>
  <si>
    <t>ﾐｳﾗ</t>
    <phoneticPr fontId="2"/>
  </si>
  <si>
    <t>043</t>
    <phoneticPr fontId="2"/>
  </si>
  <si>
    <t>ｵｵﾏﾂ</t>
    <phoneticPr fontId="2"/>
  </si>
  <si>
    <t>ﾋﾛｷ</t>
    <phoneticPr fontId="2"/>
  </si>
  <si>
    <t>044</t>
    <phoneticPr fontId="2"/>
  </si>
  <si>
    <t>ｵｵﾏﾂ</t>
    <phoneticPr fontId="2"/>
  </si>
  <si>
    <t>ﾋﾛｷ</t>
    <phoneticPr fontId="2"/>
  </si>
  <si>
    <t>044</t>
    <phoneticPr fontId="2"/>
  </si>
  <si>
    <t>ｲｼｻﾞｶ</t>
    <phoneticPr fontId="2"/>
  </si>
  <si>
    <t>ｶｽﾞﾉﾘ</t>
    <phoneticPr fontId="2"/>
  </si>
  <si>
    <t>045</t>
    <phoneticPr fontId="2"/>
  </si>
  <si>
    <t>ｳﾒﾑﾗ</t>
    <phoneticPr fontId="2"/>
  </si>
  <si>
    <t>ｶｽﾞｺ</t>
    <phoneticPr fontId="2"/>
  </si>
  <si>
    <t>046</t>
    <phoneticPr fontId="2"/>
  </si>
  <si>
    <t>ｳﾒﾑﾗ</t>
    <phoneticPr fontId="2"/>
  </si>
  <si>
    <t>ｶｽﾞｺ</t>
    <phoneticPr fontId="2"/>
  </si>
  <si>
    <t>046</t>
    <phoneticPr fontId="2"/>
  </si>
  <si>
    <t>ｳﾒﾑﾗ</t>
    <phoneticPr fontId="2"/>
  </si>
  <si>
    <t>046</t>
    <phoneticPr fontId="2"/>
  </si>
  <si>
    <t>ﾖﾂｸﾗ</t>
    <phoneticPr fontId="2"/>
  </si>
  <si>
    <t>047</t>
    <phoneticPr fontId="2"/>
  </si>
  <si>
    <t>ﾖﾂｸﾗ</t>
    <phoneticPr fontId="2"/>
  </si>
  <si>
    <t>ﾕｳｼﾞ</t>
    <phoneticPr fontId="2"/>
  </si>
  <si>
    <t>047</t>
    <phoneticPr fontId="2"/>
  </si>
  <si>
    <t>ﾖﾂｸﾗ</t>
    <phoneticPr fontId="2"/>
  </si>
  <si>
    <t>ﾕｳｼﾞ</t>
    <phoneticPr fontId="2"/>
  </si>
  <si>
    <t>047</t>
    <phoneticPr fontId="2"/>
  </si>
  <si>
    <t>ﾖﾂｸﾗ</t>
    <phoneticPr fontId="2"/>
  </si>
  <si>
    <t>047</t>
    <phoneticPr fontId="2"/>
  </si>
  <si>
    <t>ﾏﾁﾀﾞ</t>
    <phoneticPr fontId="2"/>
  </si>
  <si>
    <t>ｶｽﾞﾄｼ</t>
    <phoneticPr fontId="2"/>
  </si>
  <si>
    <t>048</t>
    <phoneticPr fontId="2"/>
  </si>
  <si>
    <t>048</t>
    <phoneticPr fontId="2"/>
  </si>
  <si>
    <t>ﾏﾁﾀﾞ</t>
    <phoneticPr fontId="2"/>
  </si>
  <si>
    <t>ｶｽﾞﾄｼ</t>
    <phoneticPr fontId="2"/>
  </si>
  <si>
    <t>049</t>
    <phoneticPr fontId="2"/>
  </si>
  <si>
    <t>ｵﾀﾞｼﾏ</t>
    <phoneticPr fontId="2"/>
  </si>
  <si>
    <t>ｲｸｺ</t>
    <phoneticPr fontId="2"/>
  </si>
  <si>
    <t>050</t>
    <phoneticPr fontId="2"/>
  </si>
  <si>
    <t>ｵﾀﾞｼﾏ</t>
    <phoneticPr fontId="2"/>
  </si>
  <si>
    <t>ｲｸｺ</t>
    <phoneticPr fontId="2"/>
  </si>
  <si>
    <t>050</t>
    <phoneticPr fontId="2"/>
  </si>
  <si>
    <t>ｲｸｺ</t>
    <phoneticPr fontId="2"/>
  </si>
  <si>
    <t>050</t>
    <phoneticPr fontId="2"/>
  </si>
  <si>
    <t>ｼﾞｭﾝﾔ</t>
    <phoneticPr fontId="2"/>
  </si>
  <si>
    <t>051</t>
    <phoneticPr fontId="2"/>
  </si>
  <si>
    <t>ﾌｼﾞｲ</t>
    <phoneticPr fontId="4"/>
  </si>
  <si>
    <t>ｼﾞｭﾝﾔ</t>
    <phoneticPr fontId="4"/>
  </si>
  <si>
    <t>051</t>
    <phoneticPr fontId="2"/>
  </si>
  <si>
    <t>ﾏﾂﾊｼ</t>
    <phoneticPr fontId="2"/>
  </si>
  <si>
    <t>ｼｮｳﾍｲ</t>
    <phoneticPr fontId="2"/>
  </si>
  <si>
    <t>052</t>
    <phoneticPr fontId="2"/>
  </si>
  <si>
    <t>ﾏﾂﾊｼ</t>
    <phoneticPr fontId="2"/>
  </si>
  <si>
    <t>ｼｮｳﾍｲ</t>
    <phoneticPr fontId="2"/>
  </si>
  <si>
    <t>052</t>
    <phoneticPr fontId="2"/>
  </si>
  <si>
    <t>ﾌﾙｻﾄ</t>
    <phoneticPr fontId="2"/>
  </si>
  <si>
    <t>053</t>
    <phoneticPr fontId="2"/>
  </si>
  <si>
    <t>ﾌﾙｻﾄ</t>
    <phoneticPr fontId="2"/>
  </si>
  <si>
    <t>ｱﾕﾐ</t>
    <phoneticPr fontId="2"/>
  </si>
  <si>
    <t>053</t>
    <phoneticPr fontId="2"/>
  </si>
  <si>
    <t>ﾌﾙｻﾄ</t>
    <phoneticPr fontId="2"/>
  </si>
  <si>
    <t>ｱﾕﾐ</t>
    <phoneticPr fontId="2"/>
  </si>
  <si>
    <t>053</t>
    <phoneticPr fontId="2"/>
  </si>
  <si>
    <t>ﾌﾙﾀﾞﾃ</t>
    <phoneticPr fontId="2"/>
  </si>
  <si>
    <t>ﾏﾁｺ</t>
    <phoneticPr fontId="2"/>
  </si>
  <si>
    <t>054</t>
    <phoneticPr fontId="2"/>
  </si>
  <si>
    <t>ﾌﾙﾀﾞﾃ</t>
    <phoneticPr fontId="4"/>
  </si>
  <si>
    <t>ﾏﾁｺ</t>
    <phoneticPr fontId="4"/>
  </si>
  <si>
    <t>054</t>
    <phoneticPr fontId="2"/>
  </si>
  <si>
    <t>ｳﾁﾀﾞ</t>
    <phoneticPr fontId="2"/>
  </si>
  <si>
    <t>ｶｽﾞﾕｷ</t>
    <phoneticPr fontId="2"/>
  </si>
  <si>
    <t>055</t>
    <phoneticPr fontId="2"/>
  </si>
  <si>
    <t>ｲﾜｻｶ</t>
    <phoneticPr fontId="2"/>
  </si>
  <si>
    <t>ｶｽﾞｼ</t>
    <phoneticPr fontId="2"/>
  </si>
  <si>
    <t>056</t>
    <phoneticPr fontId="2"/>
  </si>
  <si>
    <t>ｲﾜｻｶ</t>
    <phoneticPr fontId="2"/>
  </si>
  <si>
    <t>ｶｽﾞｼ</t>
    <phoneticPr fontId="2"/>
  </si>
  <si>
    <t>056</t>
    <phoneticPr fontId="2"/>
  </si>
  <si>
    <t>ｺｳﾉ</t>
    <phoneticPr fontId="2"/>
  </si>
  <si>
    <t>057</t>
    <phoneticPr fontId="2"/>
  </si>
  <si>
    <t>ｺｳﾉ</t>
    <phoneticPr fontId="2"/>
  </si>
  <si>
    <t>ﾏﾘ</t>
    <phoneticPr fontId="2"/>
  </si>
  <si>
    <t>057</t>
    <phoneticPr fontId="2"/>
  </si>
  <si>
    <t>ｱｼｶﾜ</t>
    <phoneticPr fontId="4"/>
  </si>
  <si>
    <t>058</t>
    <phoneticPr fontId="2"/>
  </si>
  <si>
    <t>ｱｼｶﾜ</t>
    <phoneticPr fontId="4"/>
  </si>
  <si>
    <t>058</t>
    <phoneticPr fontId="2"/>
  </si>
  <si>
    <t>ｱｼｶﾜ</t>
    <phoneticPr fontId="2"/>
  </si>
  <si>
    <t>ｷﾀﾀﾞ</t>
    <phoneticPr fontId="2"/>
  </si>
  <si>
    <t>ｶﾂﾌﾐ</t>
    <phoneticPr fontId="2"/>
  </si>
  <si>
    <t>059</t>
    <phoneticPr fontId="2"/>
  </si>
  <si>
    <t>ｷﾀﾀﾞ</t>
    <phoneticPr fontId="4"/>
  </si>
  <si>
    <t>ｶﾂﾌﾐ</t>
    <phoneticPr fontId="4"/>
  </si>
  <si>
    <t>059</t>
    <phoneticPr fontId="2"/>
  </si>
  <si>
    <t>ｷﾀﾀﾞ</t>
    <phoneticPr fontId="2"/>
  </si>
  <si>
    <t>ｶﾂﾌﾐ</t>
    <phoneticPr fontId="2"/>
  </si>
  <si>
    <t>059</t>
    <phoneticPr fontId="2"/>
  </si>
  <si>
    <t>ｼﾓﾊﾀ</t>
    <phoneticPr fontId="2"/>
  </si>
  <si>
    <t>ﾅｵﾐ</t>
    <phoneticPr fontId="2"/>
  </si>
  <si>
    <t>060</t>
    <phoneticPr fontId="2"/>
  </si>
  <si>
    <t>ｼﾓﾊﾀ</t>
    <phoneticPr fontId="2"/>
  </si>
  <si>
    <t>060</t>
    <phoneticPr fontId="2"/>
  </si>
  <si>
    <t>ﾀｶﾞﾜ</t>
    <phoneticPr fontId="2"/>
  </si>
  <si>
    <t>061</t>
    <phoneticPr fontId="2"/>
  </si>
  <si>
    <t>062</t>
    <phoneticPr fontId="2"/>
  </si>
  <si>
    <t>ﾔｽﾉﾘ</t>
    <phoneticPr fontId="2"/>
  </si>
  <si>
    <t>062</t>
    <phoneticPr fontId="2"/>
  </si>
  <si>
    <t>ﾔｽﾉﾘ</t>
    <phoneticPr fontId="2"/>
  </si>
  <si>
    <t>062</t>
    <phoneticPr fontId="2"/>
  </si>
  <si>
    <t>ｻｻｲ</t>
    <phoneticPr fontId="2"/>
  </si>
  <si>
    <t>ﾔｽﾉﾘ</t>
    <phoneticPr fontId="2"/>
  </si>
  <si>
    <t>063</t>
    <phoneticPr fontId="2"/>
  </si>
  <si>
    <t>ｻｻｲ</t>
    <phoneticPr fontId="2"/>
  </si>
  <si>
    <t>063</t>
    <phoneticPr fontId="2"/>
  </si>
  <si>
    <t>ｳｼﾞｶﾞﾜ</t>
    <phoneticPr fontId="2"/>
  </si>
  <si>
    <t>ﾄﾓﾕｷ</t>
    <phoneticPr fontId="2"/>
  </si>
  <si>
    <t>064</t>
    <phoneticPr fontId="2"/>
  </si>
  <si>
    <t>ｳｼﾞｶﾞﾜ</t>
    <phoneticPr fontId="2"/>
  </si>
  <si>
    <t>ﾄﾓﾕｷ</t>
    <phoneticPr fontId="2"/>
  </si>
  <si>
    <t>064</t>
    <phoneticPr fontId="2"/>
  </si>
  <si>
    <t>ｳｼﾞｶﾞﾜ</t>
    <phoneticPr fontId="2"/>
  </si>
  <si>
    <t>064</t>
    <phoneticPr fontId="2"/>
  </si>
  <si>
    <t>ｵﾎﾞﾅｲ</t>
    <phoneticPr fontId="2"/>
  </si>
  <si>
    <t>ﾐﾂｴ</t>
    <phoneticPr fontId="2"/>
  </si>
  <si>
    <t>065</t>
    <phoneticPr fontId="2"/>
  </si>
  <si>
    <t>ｵﾎﾞﾅｲ</t>
    <phoneticPr fontId="2"/>
  </si>
  <si>
    <t>ﾐﾂｴ</t>
    <phoneticPr fontId="2"/>
  </si>
  <si>
    <t>065</t>
    <phoneticPr fontId="2"/>
  </si>
  <si>
    <t>ﾐﾖ</t>
    <phoneticPr fontId="2"/>
  </si>
  <si>
    <t>066</t>
    <phoneticPr fontId="2"/>
  </si>
  <si>
    <t>ﾐﾖ</t>
    <phoneticPr fontId="2"/>
  </si>
  <si>
    <t>066</t>
    <phoneticPr fontId="2"/>
  </si>
  <si>
    <t>ｷﾝﾉ</t>
    <phoneticPr fontId="2"/>
  </si>
  <si>
    <t>ﾖｼﾉﾘ</t>
    <phoneticPr fontId="2"/>
  </si>
  <si>
    <t>067</t>
    <phoneticPr fontId="2"/>
  </si>
  <si>
    <t>ｷﾝﾉ</t>
    <phoneticPr fontId="2"/>
  </si>
  <si>
    <t>ﾖｼﾉﾘ</t>
    <phoneticPr fontId="2"/>
  </si>
  <si>
    <t>067</t>
    <phoneticPr fontId="2"/>
  </si>
  <si>
    <t>ﾏｽﾓﾄ</t>
    <phoneticPr fontId="2"/>
  </si>
  <si>
    <t>ｹｲ</t>
    <phoneticPr fontId="2"/>
  </si>
  <si>
    <t>068</t>
    <phoneticPr fontId="2"/>
  </si>
  <si>
    <t>ﾏｽﾓﾄ</t>
    <phoneticPr fontId="4"/>
  </si>
  <si>
    <t>ｹｲ</t>
    <phoneticPr fontId="2"/>
  </si>
  <si>
    <t>068</t>
    <phoneticPr fontId="2"/>
  </si>
  <si>
    <t>ﾏｽﾓﾄ</t>
    <phoneticPr fontId="4"/>
  </si>
  <si>
    <t>ｹｲ</t>
    <phoneticPr fontId="4"/>
  </si>
  <si>
    <t>068</t>
    <phoneticPr fontId="2"/>
  </si>
  <si>
    <t>ﾜｶｺ</t>
    <phoneticPr fontId="2"/>
  </si>
  <si>
    <t>069</t>
    <phoneticPr fontId="2"/>
  </si>
  <si>
    <t>069</t>
    <phoneticPr fontId="2"/>
  </si>
  <si>
    <t>ﾂﾄﾑ</t>
    <phoneticPr fontId="2"/>
  </si>
  <si>
    <t>070</t>
    <phoneticPr fontId="2"/>
  </si>
  <si>
    <t>ﾂﾄﾑ</t>
    <phoneticPr fontId="2"/>
  </si>
  <si>
    <t>070</t>
    <phoneticPr fontId="2"/>
  </si>
  <si>
    <t>ﾂﾄﾑ</t>
    <phoneticPr fontId="4"/>
  </si>
  <si>
    <t>070</t>
    <phoneticPr fontId="2"/>
  </si>
  <si>
    <t>ﾂﾄﾑ</t>
    <phoneticPr fontId="2"/>
  </si>
  <si>
    <t>070</t>
    <phoneticPr fontId="2"/>
  </si>
  <si>
    <t>ｻﾝﾍﾟｲ</t>
    <phoneticPr fontId="2"/>
  </si>
  <si>
    <t>ﾏﾘｺ</t>
    <phoneticPr fontId="2"/>
  </si>
  <si>
    <t>071</t>
    <phoneticPr fontId="2"/>
  </si>
  <si>
    <t>ﾏﾘｺ</t>
    <phoneticPr fontId="2"/>
  </si>
  <si>
    <t>071</t>
    <phoneticPr fontId="2"/>
  </si>
  <si>
    <t>ﾊﾀｻﾞﾜ</t>
    <phoneticPr fontId="2"/>
  </si>
  <si>
    <t>ﾏｻﾐ</t>
    <phoneticPr fontId="2"/>
  </si>
  <si>
    <t>072</t>
    <phoneticPr fontId="2"/>
  </si>
  <si>
    <t>ﾊﾀｻﾞﾜ</t>
    <phoneticPr fontId="2"/>
  </si>
  <si>
    <t>ﾏｻﾐ</t>
    <phoneticPr fontId="2"/>
  </si>
  <si>
    <t>072</t>
    <phoneticPr fontId="2"/>
  </si>
  <si>
    <t>ﾊﾀｻﾞﾜ</t>
    <phoneticPr fontId="2"/>
  </si>
  <si>
    <t>ﾏｻﾐ</t>
    <phoneticPr fontId="2"/>
  </si>
  <si>
    <t>072</t>
    <phoneticPr fontId="2"/>
  </si>
  <si>
    <t>ﾊﾀｻﾞﾜ　</t>
    <phoneticPr fontId="2"/>
  </si>
  <si>
    <t>ﾏｻﾐ</t>
    <phoneticPr fontId="2"/>
  </si>
  <si>
    <t>072</t>
    <phoneticPr fontId="2"/>
  </si>
  <si>
    <t>ﾐﾎ</t>
    <phoneticPr fontId="2"/>
  </si>
  <si>
    <t>073</t>
    <phoneticPr fontId="2"/>
  </si>
  <si>
    <t>ﾐﾎ</t>
    <phoneticPr fontId="4"/>
  </si>
  <si>
    <t>073</t>
    <phoneticPr fontId="2"/>
  </si>
  <si>
    <t>ﾔﾏｷ</t>
    <phoneticPr fontId="2"/>
  </si>
  <si>
    <t>ﾀｶﾉﾌﾞ</t>
    <phoneticPr fontId="2"/>
  </si>
  <si>
    <t>074</t>
    <phoneticPr fontId="2"/>
  </si>
  <si>
    <t>ﾔﾏｷ</t>
    <phoneticPr fontId="2"/>
  </si>
  <si>
    <t>ﾀｶﾉﾌﾞ</t>
    <phoneticPr fontId="2"/>
  </si>
  <si>
    <t>074</t>
    <phoneticPr fontId="2"/>
  </si>
  <si>
    <t>ｺｳｾｲ</t>
    <phoneticPr fontId="2"/>
  </si>
  <si>
    <t>075</t>
    <phoneticPr fontId="2"/>
  </si>
  <si>
    <t>ｺｳｾｲ</t>
    <phoneticPr fontId="2"/>
  </si>
  <si>
    <t>075</t>
    <phoneticPr fontId="2"/>
  </si>
  <si>
    <t>ｺｳｾｲ</t>
    <phoneticPr fontId="2"/>
  </si>
  <si>
    <t>075</t>
    <phoneticPr fontId="2"/>
  </si>
  <si>
    <t>ﾕｳﾀﾛｳ</t>
    <phoneticPr fontId="2"/>
  </si>
  <si>
    <t>076</t>
    <phoneticPr fontId="2"/>
  </si>
  <si>
    <t>ﾕｳﾀﾛｳ</t>
    <phoneticPr fontId="2"/>
  </si>
  <si>
    <t>076</t>
    <phoneticPr fontId="2"/>
  </si>
  <si>
    <t>ｷｸﾁ</t>
    <phoneticPr fontId="2"/>
  </si>
  <si>
    <t>ｱｷｺ</t>
    <phoneticPr fontId="2"/>
  </si>
  <si>
    <t>077</t>
    <phoneticPr fontId="2"/>
  </si>
  <si>
    <t>077</t>
    <phoneticPr fontId="2"/>
  </si>
  <si>
    <t>ｿｳｲﾁﾛｳ</t>
    <phoneticPr fontId="2"/>
  </si>
  <si>
    <t>078</t>
    <phoneticPr fontId="2"/>
  </si>
  <si>
    <t>ｿｳｲﾁﾛｳ</t>
    <phoneticPr fontId="2"/>
  </si>
  <si>
    <t>078</t>
    <phoneticPr fontId="2"/>
  </si>
  <si>
    <t>ｶｵﾙ</t>
    <phoneticPr fontId="2"/>
  </si>
  <si>
    <t>079</t>
    <phoneticPr fontId="2"/>
  </si>
  <si>
    <t>ｶｵﾙ</t>
    <phoneticPr fontId="4"/>
  </si>
  <si>
    <t>079</t>
    <phoneticPr fontId="2"/>
  </si>
  <si>
    <t>079</t>
    <phoneticPr fontId="2"/>
  </si>
  <si>
    <t>ｸﾆﾀｶ</t>
    <phoneticPr fontId="2"/>
  </si>
  <si>
    <t>080</t>
    <phoneticPr fontId="2"/>
  </si>
  <si>
    <t>ｸﾆﾀｶ</t>
    <phoneticPr fontId="2"/>
  </si>
  <si>
    <t>080</t>
    <phoneticPr fontId="2"/>
  </si>
  <si>
    <t xml:space="preserve">ｶﾏﾀﾞ </t>
    <phoneticPr fontId="2"/>
  </si>
  <si>
    <t>ｸﾆﾀｶ</t>
    <phoneticPr fontId="2"/>
  </si>
  <si>
    <t>080</t>
    <phoneticPr fontId="2"/>
  </si>
  <si>
    <t>ｵｵﾊｼ</t>
    <phoneticPr fontId="2"/>
  </si>
  <si>
    <t>081</t>
    <phoneticPr fontId="2"/>
  </si>
  <si>
    <t>ｵｵﾊｼ</t>
    <phoneticPr fontId="4"/>
  </si>
  <si>
    <t>ﾏｻｶｽﾞ</t>
    <phoneticPr fontId="4"/>
  </si>
  <si>
    <t>081</t>
    <phoneticPr fontId="2"/>
  </si>
  <si>
    <t>ﾉﾀﾞﾃ</t>
    <phoneticPr fontId="4"/>
  </si>
  <si>
    <t>ﾀｶﾅｵ</t>
    <phoneticPr fontId="4"/>
  </si>
  <si>
    <t>082</t>
    <phoneticPr fontId="2"/>
  </si>
  <si>
    <t>ﾉﾀﾞﾃ</t>
    <phoneticPr fontId="2"/>
  </si>
  <si>
    <t>ﾖｼﾀﾀﾞ</t>
    <phoneticPr fontId="2"/>
  </si>
  <si>
    <t>082</t>
    <phoneticPr fontId="2"/>
  </si>
  <si>
    <t>ﾉﾀﾞﾃ</t>
    <phoneticPr fontId="2"/>
  </si>
  <si>
    <t>ﾖｼﾀﾀﾞ</t>
    <phoneticPr fontId="2"/>
  </si>
  <si>
    <t>082</t>
    <phoneticPr fontId="2"/>
  </si>
  <si>
    <t>ﾀｶﾐ</t>
    <phoneticPr fontId="2"/>
  </si>
  <si>
    <t>ﾋﾃﾞｶｽﾞ</t>
    <phoneticPr fontId="2"/>
  </si>
  <si>
    <t>083</t>
    <phoneticPr fontId="2"/>
  </si>
  <si>
    <t>ﾀｶﾐ</t>
    <phoneticPr fontId="4"/>
  </si>
  <si>
    <t>ﾋﾃﾞｶｽﾞ</t>
    <phoneticPr fontId="4"/>
  </si>
  <si>
    <t>083</t>
    <phoneticPr fontId="2"/>
  </si>
  <si>
    <t>ﾀｶﾐ</t>
    <phoneticPr fontId="2"/>
  </si>
  <si>
    <t>083</t>
    <phoneticPr fontId="2"/>
  </si>
  <si>
    <t>ｴｲｲﾁ</t>
    <phoneticPr fontId="2"/>
  </si>
  <si>
    <t>084</t>
    <phoneticPr fontId="2"/>
  </si>
  <si>
    <t>ｴｲｲﾁ</t>
    <phoneticPr fontId="2"/>
  </si>
  <si>
    <t>084</t>
    <phoneticPr fontId="2"/>
  </si>
  <si>
    <t>085</t>
    <phoneticPr fontId="2"/>
  </si>
  <si>
    <t>ﾌｼﾞｻｷ</t>
    <phoneticPr fontId="2"/>
  </si>
  <si>
    <t>085</t>
    <phoneticPr fontId="2"/>
  </si>
  <si>
    <t>086</t>
    <phoneticPr fontId="2"/>
  </si>
  <si>
    <t>086</t>
    <phoneticPr fontId="2"/>
  </si>
  <si>
    <t>ｲｼｲ</t>
    <phoneticPr fontId="2"/>
  </si>
  <si>
    <t>087</t>
    <phoneticPr fontId="2"/>
  </si>
  <si>
    <t>ｲｼｲ</t>
    <phoneticPr fontId="2"/>
  </si>
  <si>
    <t>087</t>
    <phoneticPr fontId="2"/>
  </si>
  <si>
    <t>ｲｼｲ</t>
    <phoneticPr fontId="4"/>
  </si>
  <si>
    <t>087</t>
    <phoneticPr fontId="2"/>
  </si>
  <si>
    <t>ﾜﾀﾅﾍﾞ</t>
    <phoneticPr fontId="2"/>
  </si>
  <si>
    <t>ﾕｷﾋﾛ</t>
    <phoneticPr fontId="2"/>
  </si>
  <si>
    <t>088</t>
    <phoneticPr fontId="2"/>
  </si>
  <si>
    <t>ﾕｷﾋﾛ</t>
    <phoneticPr fontId="2"/>
  </si>
  <si>
    <t>088</t>
    <phoneticPr fontId="2"/>
  </si>
  <si>
    <t>089</t>
    <phoneticPr fontId="2"/>
  </si>
  <si>
    <t>090</t>
    <phoneticPr fontId="2"/>
  </si>
  <si>
    <t>ﾀﾑﾗ</t>
    <phoneticPr fontId="2"/>
  </si>
  <si>
    <t>091</t>
    <phoneticPr fontId="2"/>
  </si>
  <si>
    <t>ﾀﾑﾗ</t>
    <phoneticPr fontId="2"/>
  </si>
  <si>
    <t>ﾐﾂﾋﾛ</t>
    <phoneticPr fontId="2"/>
  </si>
  <si>
    <t>091</t>
    <phoneticPr fontId="2"/>
  </si>
  <si>
    <t>ﾀﾑﾗ　</t>
    <phoneticPr fontId="2"/>
  </si>
  <si>
    <t>ﾐﾂﾋﾛ</t>
    <phoneticPr fontId="2"/>
  </si>
  <si>
    <t>091</t>
    <phoneticPr fontId="2"/>
  </si>
  <si>
    <t>092</t>
    <phoneticPr fontId="2"/>
  </si>
  <si>
    <t>ｹｲｺ</t>
    <phoneticPr fontId="2"/>
  </si>
  <si>
    <t>092</t>
    <phoneticPr fontId="2"/>
  </si>
  <si>
    <t>ﾔﾏﾓﾄ</t>
    <phoneticPr fontId="2"/>
  </si>
  <si>
    <t>ﾁｴ</t>
    <phoneticPr fontId="2"/>
  </si>
  <si>
    <t>093</t>
    <phoneticPr fontId="2"/>
  </si>
  <si>
    <t>ﾔﾏﾓﾄ</t>
    <phoneticPr fontId="4"/>
  </si>
  <si>
    <t>ﾁｴ</t>
    <phoneticPr fontId="4"/>
  </si>
  <si>
    <t>093</t>
    <phoneticPr fontId="2"/>
  </si>
  <si>
    <t>ｱｷﾗ</t>
    <phoneticPr fontId="2"/>
  </si>
  <si>
    <t>094</t>
    <phoneticPr fontId="2"/>
  </si>
  <si>
    <t>ｱｷﾗ</t>
    <phoneticPr fontId="2"/>
  </si>
  <si>
    <t>094</t>
    <phoneticPr fontId="2"/>
  </si>
  <si>
    <t>ｱｷﾗ</t>
    <phoneticPr fontId="2"/>
  </si>
  <si>
    <t>094</t>
    <phoneticPr fontId="2"/>
  </si>
  <si>
    <t>ﾘｴ</t>
    <phoneticPr fontId="2"/>
  </si>
  <si>
    <t>095</t>
    <phoneticPr fontId="2"/>
  </si>
  <si>
    <t>ﾘｴ</t>
    <phoneticPr fontId="2"/>
  </si>
  <si>
    <t>095</t>
    <phoneticPr fontId="2"/>
  </si>
  <si>
    <t>096</t>
    <phoneticPr fontId="2"/>
  </si>
  <si>
    <t>ｱﾍﾞ</t>
    <phoneticPr fontId="4"/>
  </si>
  <si>
    <t>ﾂﾄﾑ</t>
    <phoneticPr fontId="2"/>
  </si>
  <si>
    <t>096</t>
    <phoneticPr fontId="2"/>
  </si>
  <si>
    <t>096</t>
    <phoneticPr fontId="2"/>
  </si>
  <si>
    <t>ｲｸﾀ</t>
    <phoneticPr fontId="2"/>
  </si>
  <si>
    <t>097</t>
    <phoneticPr fontId="2"/>
  </si>
  <si>
    <t>ｲｸﾀ</t>
    <phoneticPr fontId="2"/>
  </si>
  <si>
    <t>ﾋﾛｺ</t>
    <phoneticPr fontId="2"/>
  </si>
  <si>
    <t>097</t>
    <phoneticPr fontId="2"/>
  </si>
  <si>
    <t>ﾌｸﾓﾄ</t>
    <phoneticPr fontId="2"/>
  </si>
  <si>
    <t>ﾕｳｺﾞ</t>
    <phoneticPr fontId="2"/>
  </si>
  <si>
    <t>098</t>
    <phoneticPr fontId="2"/>
  </si>
  <si>
    <t>ﾌｸﾓﾄ</t>
    <phoneticPr fontId="2"/>
  </si>
  <si>
    <t>ﾕｳｺﾞ</t>
    <phoneticPr fontId="2"/>
  </si>
  <si>
    <t>098</t>
    <phoneticPr fontId="2"/>
  </si>
  <si>
    <t>福本　優吾</t>
    <rPh sb="0" eb="2">
      <t>フクモト</t>
    </rPh>
    <rPh sb="3" eb="5">
      <t>ユウゴ</t>
    </rPh>
    <phoneticPr fontId="2"/>
  </si>
  <si>
    <t>ｶﾂﾋｺ</t>
    <phoneticPr fontId="2"/>
  </si>
  <si>
    <t>099</t>
    <phoneticPr fontId="2"/>
  </si>
  <si>
    <t>ｶﾂﾋｺ</t>
    <phoneticPr fontId="2"/>
  </si>
  <si>
    <t>099</t>
    <phoneticPr fontId="2"/>
  </si>
  <si>
    <t>ｶﾂﾋｺ</t>
    <phoneticPr fontId="2"/>
  </si>
  <si>
    <t>099</t>
    <phoneticPr fontId="2"/>
  </si>
  <si>
    <t>ﾀｶﾉ</t>
    <phoneticPr fontId="4"/>
  </si>
  <si>
    <t>100</t>
    <phoneticPr fontId="2"/>
  </si>
  <si>
    <t>ﾀｶﾉ</t>
    <phoneticPr fontId="2"/>
  </si>
  <si>
    <t>ﾋﾛｼ</t>
    <phoneticPr fontId="2"/>
  </si>
  <si>
    <t>100</t>
    <phoneticPr fontId="2"/>
  </si>
  <si>
    <t>ﾀｶﾋﾛ</t>
    <phoneticPr fontId="2"/>
  </si>
  <si>
    <t>101</t>
    <phoneticPr fontId="2"/>
  </si>
  <si>
    <t>ﾑﾗｶﾐ</t>
    <phoneticPr fontId="2"/>
  </si>
  <si>
    <t>101</t>
    <phoneticPr fontId="2"/>
  </si>
  <si>
    <t>ｻﾜﾀﾞ</t>
    <phoneticPr fontId="2"/>
  </si>
  <si>
    <t>ﾄｳｺ</t>
    <phoneticPr fontId="2"/>
  </si>
  <si>
    <t>102</t>
    <phoneticPr fontId="2"/>
  </si>
  <si>
    <t>ｻﾜﾀﾞ</t>
    <phoneticPr fontId="2"/>
  </si>
  <si>
    <t>ﾄｳｺ</t>
    <phoneticPr fontId="2"/>
  </si>
  <si>
    <t>102</t>
    <phoneticPr fontId="2"/>
  </si>
  <si>
    <t>ﾀﾅﾍﾞ</t>
    <phoneticPr fontId="2"/>
  </si>
  <si>
    <t>ﾅﾐｺ</t>
    <phoneticPr fontId="2"/>
  </si>
  <si>
    <t>103</t>
    <phoneticPr fontId="2"/>
  </si>
  <si>
    <t>ﾀﾅﾍﾞ</t>
    <phoneticPr fontId="4"/>
  </si>
  <si>
    <t>ﾀﾅﾍﾞ</t>
    <phoneticPr fontId="4"/>
  </si>
  <si>
    <t>ﾅﾐｺ</t>
    <phoneticPr fontId="4"/>
  </si>
  <si>
    <t>103</t>
    <phoneticPr fontId="2"/>
  </si>
  <si>
    <t>ﾄｸﾀ</t>
    <phoneticPr fontId="4"/>
  </si>
  <si>
    <t>ﾃｲｺ</t>
    <phoneticPr fontId="2"/>
  </si>
  <si>
    <t>104</t>
    <phoneticPr fontId="2"/>
  </si>
  <si>
    <t>ﾄｸﾀ</t>
    <phoneticPr fontId="2"/>
  </si>
  <si>
    <t>ﾃｲｺ</t>
    <phoneticPr fontId="2"/>
  </si>
  <si>
    <t>104</t>
    <phoneticPr fontId="2"/>
  </si>
  <si>
    <t>105</t>
    <phoneticPr fontId="2"/>
  </si>
  <si>
    <t>ｱｷﾗ</t>
    <phoneticPr fontId="2"/>
  </si>
  <si>
    <t>105</t>
    <phoneticPr fontId="2"/>
  </si>
  <si>
    <t>ﾔﾏﾀﾞ</t>
    <phoneticPr fontId="2"/>
  </si>
  <si>
    <t>106</t>
    <phoneticPr fontId="2"/>
  </si>
  <si>
    <t>ﾔﾏﾀﾞ</t>
    <phoneticPr fontId="2"/>
  </si>
  <si>
    <t>ﾕｳｼﾞ</t>
    <phoneticPr fontId="2"/>
  </si>
  <si>
    <t>106</t>
    <phoneticPr fontId="2"/>
  </si>
  <si>
    <t>ﾔﾏﾀﾞ</t>
    <phoneticPr fontId="2"/>
  </si>
  <si>
    <t>106</t>
    <phoneticPr fontId="2"/>
  </si>
  <si>
    <t>ｶﾄｳﾀﾞ</t>
    <phoneticPr fontId="2"/>
  </si>
  <si>
    <t>ﾘｶ</t>
    <phoneticPr fontId="2"/>
  </si>
  <si>
    <t>㈱ツルハ</t>
    <phoneticPr fontId="2"/>
  </si>
  <si>
    <t>107</t>
    <phoneticPr fontId="2"/>
  </si>
  <si>
    <t>ｶﾄｳﾀﾞ</t>
    <phoneticPr fontId="2"/>
  </si>
  <si>
    <t>ﾘｶ</t>
    <phoneticPr fontId="2"/>
  </si>
  <si>
    <t>107</t>
    <phoneticPr fontId="2"/>
  </si>
  <si>
    <t>ﾌｻｺ</t>
    <phoneticPr fontId="2"/>
  </si>
  <si>
    <t>108</t>
    <phoneticPr fontId="2"/>
  </si>
  <si>
    <t>ﾌｻｺ</t>
    <phoneticPr fontId="4"/>
  </si>
  <si>
    <t>108</t>
    <phoneticPr fontId="2"/>
  </si>
  <si>
    <t>ﾌｻｺ</t>
    <phoneticPr fontId="2"/>
  </si>
  <si>
    <t>108</t>
    <phoneticPr fontId="2"/>
  </si>
  <si>
    <t>ﾊﾀｹﾔﾏ</t>
    <phoneticPr fontId="2"/>
  </si>
  <si>
    <t>ｻﾄﾐ</t>
    <phoneticPr fontId="2"/>
  </si>
  <si>
    <t>109</t>
    <phoneticPr fontId="2"/>
  </si>
  <si>
    <t>ｼｹﾞﾙ</t>
    <phoneticPr fontId="2"/>
  </si>
  <si>
    <t>110</t>
    <phoneticPr fontId="2"/>
  </si>
  <si>
    <t>ﾌﾙｶﾜ</t>
    <phoneticPr fontId="2"/>
  </si>
  <si>
    <t>111</t>
    <phoneticPr fontId="2"/>
  </si>
  <si>
    <t>ﾌﾙｶﾜ</t>
    <phoneticPr fontId="2"/>
  </si>
  <si>
    <t>ﾕｳｺ</t>
    <phoneticPr fontId="2"/>
  </si>
  <si>
    <t>111</t>
    <phoneticPr fontId="2"/>
  </si>
  <si>
    <t>ﾌﾙｶﾜ</t>
    <phoneticPr fontId="2"/>
  </si>
  <si>
    <t>111</t>
    <phoneticPr fontId="2"/>
  </si>
  <si>
    <t>ﾌｼﾞﾀ</t>
    <phoneticPr fontId="2"/>
  </si>
  <si>
    <t>112</t>
    <phoneticPr fontId="2"/>
  </si>
  <si>
    <t>ﾌｼﾞﾀ</t>
    <phoneticPr fontId="4"/>
  </si>
  <si>
    <t>ﾋﾄﾐ</t>
    <phoneticPr fontId="2"/>
  </si>
  <si>
    <t>112</t>
    <phoneticPr fontId="2"/>
  </si>
  <si>
    <t>ｲﾜﾓﾄ</t>
    <phoneticPr fontId="2"/>
  </si>
  <si>
    <t>ｶｽﾞﾋﾛ</t>
    <phoneticPr fontId="2"/>
  </si>
  <si>
    <t>113</t>
    <phoneticPr fontId="2"/>
  </si>
  <si>
    <t>ｲﾜﾓﾄ</t>
    <phoneticPr fontId="2"/>
  </si>
  <si>
    <t>ｶｽﾞﾋﾛ</t>
    <phoneticPr fontId="2"/>
  </si>
  <si>
    <t>113</t>
    <phoneticPr fontId="2"/>
  </si>
  <si>
    <t>ｲﾜﾓﾄ</t>
    <phoneticPr fontId="2"/>
  </si>
  <si>
    <t>ｶｽﾞﾋﾛ</t>
    <phoneticPr fontId="2"/>
  </si>
  <si>
    <t>113</t>
    <phoneticPr fontId="2"/>
  </si>
  <si>
    <t>ｽｶﾞﾜﾗ</t>
    <phoneticPr fontId="2"/>
  </si>
  <si>
    <t>ｶﾂﾛｳ</t>
    <phoneticPr fontId="2"/>
  </si>
  <si>
    <t>114</t>
    <phoneticPr fontId="2"/>
  </si>
  <si>
    <t>ｶﾂﾛｳ</t>
    <phoneticPr fontId="2"/>
  </si>
  <si>
    <t>114</t>
    <phoneticPr fontId="2"/>
  </si>
  <si>
    <t>ｽｶﾞﾜﾗ</t>
    <phoneticPr fontId="2"/>
  </si>
  <si>
    <t>ｶﾂﾛｳ</t>
    <phoneticPr fontId="2"/>
  </si>
  <si>
    <t>114</t>
    <phoneticPr fontId="2"/>
  </si>
  <si>
    <t>ｺｻﾞｲ</t>
    <phoneticPr fontId="2"/>
  </si>
  <si>
    <t>115</t>
    <phoneticPr fontId="2"/>
  </si>
  <si>
    <t>ｺｻﾞｲ</t>
    <phoneticPr fontId="2"/>
  </si>
  <si>
    <t>115</t>
    <phoneticPr fontId="2"/>
  </si>
  <si>
    <t>ｼﾞｭﾝｼﾞ</t>
    <phoneticPr fontId="2"/>
  </si>
  <si>
    <t>116</t>
    <phoneticPr fontId="2"/>
  </si>
  <si>
    <t>ｼﾞｭﾝｼﾞ</t>
    <phoneticPr fontId="2"/>
  </si>
  <si>
    <t>116</t>
    <phoneticPr fontId="2"/>
  </si>
  <si>
    <t>新淵　純司</t>
    <rPh sb="0" eb="1">
      <t>シン</t>
    </rPh>
    <rPh sb="1" eb="2">
      <t>フチ</t>
    </rPh>
    <rPh sb="3" eb="5">
      <t>ジュンジ</t>
    </rPh>
    <phoneticPr fontId="2"/>
  </si>
  <si>
    <t>117</t>
    <phoneticPr fontId="2"/>
  </si>
  <si>
    <t>ﾖｼﾐ</t>
    <phoneticPr fontId="2"/>
  </si>
  <si>
    <t>118</t>
    <phoneticPr fontId="2"/>
  </si>
  <si>
    <t>ﾖｼﾐ</t>
    <phoneticPr fontId="2"/>
  </si>
  <si>
    <t>118</t>
    <phoneticPr fontId="2"/>
  </si>
  <si>
    <t>ﾏｻｽﾞﾐ</t>
    <phoneticPr fontId="2"/>
  </si>
  <si>
    <t>119</t>
    <phoneticPr fontId="2"/>
  </si>
  <si>
    <t>ｶﾜｸﾞﾁ</t>
    <phoneticPr fontId="2"/>
  </si>
  <si>
    <t>ﾏｻｽﾞﾐ</t>
    <phoneticPr fontId="2"/>
  </si>
  <si>
    <t>119</t>
    <phoneticPr fontId="2"/>
  </si>
  <si>
    <t>ﾉﾘﾕｷ</t>
    <phoneticPr fontId="2"/>
  </si>
  <si>
    <t>120</t>
    <phoneticPr fontId="2"/>
  </si>
  <si>
    <t>高橋　功行</t>
    <rPh sb="0" eb="2">
      <t>タカハシ</t>
    </rPh>
    <rPh sb="3" eb="4">
      <t>イサオ</t>
    </rPh>
    <rPh sb="4" eb="5">
      <t>コウ</t>
    </rPh>
    <phoneticPr fontId="2"/>
  </si>
  <si>
    <t>ﾉﾘﾕｷ</t>
    <phoneticPr fontId="2"/>
  </si>
  <si>
    <t>120</t>
    <phoneticPr fontId="2"/>
  </si>
  <si>
    <t>ｸﾛﾇﾏ</t>
    <phoneticPr fontId="4"/>
  </si>
  <si>
    <t>121</t>
    <phoneticPr fontId="2"/>
  </si>
  <si>
    <t>ｹｲ</t>
    <phoneticPr fontId="2"/>
  </si>
  <si>
    <t>ｼﾏｵｶ</t>
    <phoneticPr fontId="2"/>
  </si>
  <si>
    <t>ﾌﾐｺ</t>
    <phoneticPr fontId="2"/>
  </si>
  <si>
    <t>122</t>
    <phoneticPr fontId="2"/>
  </si>
  <si>
    <t>ｼﾏｵｶ</t>
    <phoneticPr fontId="4"/>
  </si>
  <si>
    <t>ﾌﾐｺ</t>
    <phoneticPr fontId="4"/>
  </si>
  <si>
    <t>122</t>
    <phoneticPr fontId="2"/>
  </si>
  <si>
    <t>ﾀｸﾐ</t>
    <phoneticPr fontId="2"/>
  </si>
  <si>
    <t>123</t>
    <phoneticPr fontId="2"/>
  </si>
  <si>
    <t>ｸﾄﾞｳ</t>
    <phoneticPr fontId="4"/>
  </si>
  <si>
    <t>ﾀｸﾐ</t>
    <phoneticPr fontId="2"/>
  </si>
  <si>
    <t>123</t>
    <phoneticPr fontId="2"/>
  </si>
  <si>
    <t>124</t>
    <phoneticPr fontId="2"/>
  </si>
  <si>
    <t>ﾘｶ</t>
    <phoneticPr fontId="4"/>
  </si>
  <si>
    <t>124</t>
    <phoneticPr fontId="2"/>
  </si>
  <si>
    <t>ﾕｶ</t>
    <phoneticPr fontId="2"/>
  </si>
  <si>
    <t>125</t>
    <phoneticPr fontId="2"/>
  </si>
  <si>
    <t>ﾕｶ</t>
    <phoneticPr fontId="2"/>
  </si>
  <si>
    <t>125</t>
    <phoneticPr fontId="2"/>
  </si>
  <si>
    <t>126</t>
    <phoneticPr fontId="2"/>
  </si>
  <si>
    <t>ﾃﾙｲ</t>
    <phoneticPr fontId="4"/>
  </si>
  <si>
    <t>ﾚｲｺ</t>
    <phoneticPr fontId="2"/>
  </si>
  <si>
    <t>126</t>
    <phoneticPr fontId="2"/>
  </si>
  <si>
    <t>ﾚｲｺ</t>
    <phoneticPr fontId="2"/>
  </si>
  <si>
    <t>126</t>
    <phoneticPr fontId="2"/>
  </si>
  <si>
    <t>ﾀﾑﾗ</t>
    <phoneticPr fontId="2"/>
  </si>
  <si>
    <t>127</t>
    <phoneticPr fontId="2"/>
  </si>
  <si>
    <t>ｺｳｼﾞ</t>
    <phoneticPr fontId="2"/>
  </si>
  <si>
    <t>127</t>
    <phoneticPr fontId="2"/>
  </si>
  <si>
    <t>ｽﾐﾋﾛ</t>
    <phoneticPr fontId="2"/>
  </si>
  <si>
    <t>128</t>
    <phoneticPr fontId="2"/>
  </si>
  <si>
    <t>ｽﾐﾋﾛ</t>
    <phoneticPr fontId="2"/>
  </si>
  <si>
    <t>128</t>
    <phoneticPr fontId="2"/>
  </si>
  <si>
    <t>ﾄﾓｶｽﾞ</t>
    <phoneticPr fontId="2"/>
  </si>
  <si>
    <t>129</t>
    <phoneticPr fontId="2"/>
  </si>
  <si>
    <t>ﾄﾓｶｽﾞ</t>
    <phoneticPr fontId="2"/>
  </si>
  <si>
    <t>129</t>
    <phoneticPr fontId="2"/>
  </si>
  <si>
    <t>ｻｸﾗ</t>
    <phoneticPr fontId="2"/>
  </si>
  <si>
    <t>130</t>
    <phoneticPr fontId="2"/>
  </si>
  <si>
    <t>ｻｸﾗ</t>
    <phoneticPr fontId="2"/>
  </si>
  <si>
    <t>130</t>
    <phoneticPr fontId="2"/>
  </si>
  <si>
    <t>ｻｸﾗ</t>
    <phoneticPr fontId="2"/>
  </si>
  <si>
    <t>130</t>
    <phoneticPr fontId="2"/>
  </si>
  <si>
    <t>ｽｷﾞﾔﾏ</t>
    <phoneticPr fontId="2"/>
  </si>
  <si>
    <t>131</t>
    <phoneticPr fontId="2"/>
  </si>
  <si>
    <t>ｽｷﾞﾔﾏ</t>
    <phoneticPr fontId="4"/>
  </si>
  <si>
    <t>131</t>
    <phoneticPr fontId="2"/>
  </si>
  <si>
    <t>ｽｷﾞﾔﾏ</t>
    <phoneticPr fontId="2"/>
  </si>
  <si>
    <t>131</t>
    <phoneticPr fontId="2"/>
  </si>
  <si>
    <t>132</t>
    <phoneticPr fontId="2"/>
  </si>
  <si>
    <t>132</t>
    <phoneticPr fontId="2"/>
  </si>
  <si>
    <t>133</t>
    <phoneticPr fontId="2"/>
  </si>
  <si>
    <t>133</t>
    <phoneticPr fontId="2"/>
  </si>
  <si>
    <t>134</t>
    <phoneticPr fontId="2"/>
  </si>
  <si>
    <t>ｻﾄｼ</t>
    <phoneticPr fontId="2"/>
  </si>
  <si>
    <t>134</t>
    <phoneticPr fontId="2"/>
  </si>
  <si>
    <t>ｻﾄｼ</t>
    <phoneticPr fontId="2"/>
  </si>
  <si>
    <t>134</t>
    <phoneticPr fontId="2"/>
  </si>
  <si>
    <t>ﾂﾎﾞｲ</t>
    <phoneticPr fontId="2"/>
  </si>
  <si>
    <t>ﾖｼﾕｷ</t>
    <phoneticPr fontId="2"/>
  </si>
  <si>
    <t>135</t>
    <phoneticPr fontId="2"/>
  </si>
  <si>
    <t>ﾐﾉﾘ</t>
    <phoneticPr fontId="2"/>
  </si>
  <si>
    <t>136</t>
    <phoneticPr fontId="2"/>
  </si>
  <si>
    <t>ﾐﾅﾄﾔ</t>
    <phoneticPr fontId="2"/>
  </si>
  <si>
    <t>ﾐﾉﾘ</t>
    <phoneticPr fontId="2"/>
  </si>
  <si>
    <t>136</t>
    <phoneticPr fontId="2"/>
  </si>
  <si>
    <t>ﾎﾝﾄﾞｳ</t>
    <phoneticPr fontId="2"/>
  </si>
  <si>
    <t>ﾊﾙﾐ</t>
    <phoneticPr fontId="2"/>
  </si>
  <si>
    <t>137</t>
    <phoneticPr fontId="2"/>
  </si>
  <si>
    <t>ﾎﾝﾄﾞｳ</t>
    <phoneticPr fontId="2"/>
  </si>
  <si>
    <t>ﾊﾙﾐ</t>
    <phoneticPr fontId="2"/>
  </si>
  <si>
    <t>137</t>
    <phoneticPr fontId="2"/>
  </si>
  <si>
    <t>ﾌｸﾓﾘﾀ</t>
    <phoneticPr fontId="2"/>
  </si>
  <si>
    <t>ｱﾗﾀ</t>
    <phoneticPr fontId="2"/>
  </si>
  <si>
    <t>138</t>
    <phoneticPr fontId="2"/>
  </si>
  <si>
    <t>ﾌｸﾓﾘﾀ</t>
    <phoneticPr fontId="2"/>
  </si>
  <si>
    <t>ｱﾗﾀ</t>
    <phoneticPr fontId="2"/>
  </si>
  <si>
    <t>138</t>
    <phoneticPr fontId="2"/>
  </si>
  <si>
    <t>ﾉｻﾞｷ</t>
    <phoneticPr fontId="2"/>
  </si>
  <si>
    <t>ｺﾞｳ</t>
    <phoneticPr fontId="2"/>
  </si>
  <si>
    <t>139</t>
    <phoneticPr fontId="2"/>
  </si>
  <si>
    <t>ｺﾞｳ</t>
    <phoneticPr fontId="2"/>
  </si>
  <si>
    <t>139</t>
    <phoneticPr fontId="2"/>
  </si>
  <si>
    <t>ｵｵｻｶ</t>
    <phoneticPr fontId="2"/>
  </si>
  <si>
    <t>140</t>
    <phoneticPr fontId="2"/>
  </si>
  <si>
    <t>ｵｵｻｶ</t>
    <phoneticPr fontId="2"/>
  </si>
  <si>
    <t>140</t>
    <phoneticPr fontId="2"/>
  </si>
  <si>
    <t>ﾜｶﾔﾏ</t>
    <phoneticPr fontId="2"/>
  </si>
  <si>
    <t>ﾄｼｵ</t>
    <phoneticPr fontId="2"/>
  </si>
  <si>
    <t>141</t>
    <phoneticPr fontId="2"/>
  </si>
  <si>
    <t>ﾜｶﾔﾏ</t>
    <phoneticPr fontId="2"/>
  </si>
  <si>
    <t>141</t>
    <phoneticPr fontId="2"/>
  </si>
  <si>
    <t>142</t>
    <phoneticPr fontId="2"/>
  </si>
  <si>
    <t>ﾆｼﾉ</t>
    <phoneticPr fontId="2"/>
  </si>
  <si>
    <t>143</t>
    <phoneticPr fontId="2"/>
  </si>
  <si>
    <t>ﾆｼﾉ</t>
    <phoneticPr fontId="2"/>
  </si>
  <si>
    <t>143</t>
    <phoneticPr fontId="2"/>
  </si>
  <si>
    <t>ｶﾜﾑﾗ</t>
    <phoneticPr fontId="4"/>
  </si>
  <si>
    <t>ｾｲｺ</t>
    <phoneticPr fontId="4"/>
  </si>
  <si>
    <t>144</t>
    <phoneticPr fontId="2"/>
  </si>
  <si>
    <t>ｶﾜﾑﾗ</t>
    <phoneticPr fontId="2"/>
  </si>
  <si>
    <t>144</t>
    <phoneticPr fontId="2"/>
  </si>
  <si>
    <t>ｶﾜﾑﾗ</t>
    <phoneticPr fontId="2"/>
  </si>
  <si>
    <t>144</t>
    <phoneticPr fontId="2"/>
  </si>
  <si>
    <t>ｼﾌﾞﾀﾆ</t>
    <phoneticPr fontId="2"/>
  </si>
  <si>
    <t>ﾐﾎｺ</t>
    <phoneticPr fontId="2"/>
  </si>
  <si>
    <t>145</t>
    <phoneticPr fontId="2"/>
  </si>
  <si>
    <t>ｼﾌﾞﾀﾆ</t>
    <phoneticPr fontId="2"/>
  </si>
  <si>
    <t>ﾐﾎｺ</t>
    <phoneticPr fontId="2"/>
  </si>
  <si>
    <t>145</t>
    <phoneticPr fontId="2"/>
  </si>
  <si>
    <t>ｳﾁﾀﾞﾃ</t>
    <phoneticPr fontId="2"/>
  </si>
  <si>
    <t>ｼﾝﾔ</t>
    <phoneticPr fontId="2"/>
  </si>
  <si>
    <t>146</t>
    <phoneticPr fontId="2"/>
  </si>
  <si>
    <t>ｳﾁﾀﾞﾃ</t>
    <phoneticPr fontId="2"/>
  </si>
  <si>
    <t>ｼﾝﾔ</t>
    <phoneticPr fontId="2"/>
  </si>
  <si>
    <t>146</t>
    <phoneticPr fontId="2"/>
  </si>
  <si>
    <t>ﾎｿﾔ</t>
    <phoneticPr fontId="2"/>
  </si>
  <si>
    <t>ﾏｻﾋﾛ</t>
    <phoneticPr fontId="2"/>
  </si>
  <si>
    <t>147</t>
    <phoneticPr fontId="2"/>
  </si>
  <si>
    <t>ﾏｻｷ</t>
    <phoneticPr fontId="2"/>
  </si>
  <si>
    <t>148</t>
    <phoneticPr fontId="2"/>
  </si>
  <si>
    <t>148</t>
    <phoneticPr fontId="2"/>
  </si>
  <si>
    <t>ｺﾊﾞﾔｼ</t>
    <phoneticPr fontId="2"/>
  </si>
  <si>
    <t>ｵﾊﾞﾗ</t>
    <phoneticPr fontId="2"/>
  </si>
  <si>
    <t>ｹｲｺ</t>
    <phoneticPr fontId="2"/>
  </si>
  <si>
    <t>149</t>
    <phoneticPr fontId="2"/>
  </si>
  <si>
    <t>149</t>
    <phoneticPr fontId="2"/>
  </si>
  <si>
    <t>ｽｶﾞﾜﾗ</t>
    <phoneticPr fontId="4"/>
  </si>
  <si>
    <t>ｱﾔ</t>
    <phoneticPr fontId="4"/>
  </si>
  <si>
    <t>150</t>
    <phoneticPr fontId="2"/>
  </si>
  <si>
    <t>150</t>
    <phoneticPr fontId="2"/>
  </si>
  <si>
    <t>ｶﾜﾊﾗ</t>
    <phoneticPr fontId="2"/>
  </si>
  <si>
    <t>ﾄﾓｺ</t>
    <phoneticPr fontId="2"/>
  </si>
  <si>
    <t>151</t>
    <phoneticPr fontId="2"/>
  </si>
  <si>
    <t>ｶﾜﾊﾗ</t>
    <phoneticPr fontId="2"/>
  </si>
  <si>
    <t>151</t>
    <phoneticPr fontId="2"/>
  </si>
  <si>
    <t>152</t>
    <phoneticPr fontId="2"/>
  </si>
  <si>
    <t>盛岡</t>
    <phoneticPr fontId="2"/>
  </si>
  <si>
    <t>ｳｴﾑﾗ</t>
    <phoneticPr fontId="4"/>
  </si>
  <si>
    <t>ｱｷｵ</t>
    <phoneticPr fontId="2"/>
  </si>
  <si>
    <t>153</t>
    <phoneticPr fontId="2"/>
  </si>
  <si>
    <t>盛岡</t>
    <phoneticPr fontId="2"/>
  </si>
  <si>
    <t>ｳｴﾑﾗ　</t>
    <phoneticPr fontId="2"/>
  </si>
  <si>
    <t>ｱｷｵ</t>
    <phoneticPr fontId="2"/>
  </si>
  <si>
    <t>153</t>
    <phoneticPr fontId="2"/>
  </si>
  <si>
    <t>ｽｶﾞｻﾜ</t>
    <phoneticPr fontId="2"/>
  </si>
  <si>
    <t>ｶﾅ</t>
    <phoneticPr fontId="2"/>
  </si>
  <si>
    <t>154</t>
    <phoneticPr fontId="2"/>
  </si>
  <si>
    <t>ｽｶﾞｻﾜ</t>
    <phoneticPr fontId="4"/>
  </si>
  <si>
    <t>ｶﾅ</t>
    <phoneticPr fontId="2"/>
  </si>
  <si>
    <t>154</t>
    <phoneticPr fontId="2"/>
  </si>
  <si>
    <t>155</t>
    <phoneticPr fontId="2"/>
  </si>
  <si>
    <t>155</t>
    <phoneticPr fontId="2"/>
  </si>
  <si>
    <t>ﾄｵﾔﾏ</t>
    <phoneticPr fontId="4"/>
  </si>
  <si>
    <t>156</t>
    <phoneticPr fontId="2"/>
  </si>
  <si>
    <t>ﾄｵﾔﾏ</t>
    <phoneticPr fontId="2"/>
  </si>
  <si>
    <t>ﾏｻﾌﾐ</t>
    <phoneticPr fontId="2"/>
  </si>
  <si>
    <t>157</t>
    <phoneticPr fontId="2"/>
  </si>
  <si>
    <t>ﾃﾂﾛｳ</t>
    <phoneticPr fontId="2"/>
  </si>
  <si>
    <t>158</t>
    <phoneticPr fontId="2"/>
  </si>
  <si>
    <t>ﾃﾂﾛｳ</t>
    <phoneticPr fontId="2"/>
  </si>
  <si>
    <t>158</t>
    <phoneticPr fontId="2"/>
  </si>
  <si>
    <t>159</t>
    <phoneticPr fontId="2"/>
  </si>
  <si>
    <t>ﾖｺｻﾜ</t>
    <phoneticPr fontId="2"/>
  </si>
  <si>
    <t>ｶｽﾞｺ</t>
    <phoneticPr fontId="2"/>
  </si>
  <si>
    <t>159</t>
    <phoneticPr fontId="2"/>
  </si>
  <si>
    <t>ﾋﾗﾔﾏ</t>
    <phoneticPr fontId="2"/>
  </si>
  <si>
    <t>ﾄﾓﾋﾛ</t>
    <phoneticPr fontId="2"/>
  </si>
  <si>
    <t>160</t>
    <phoneticPr fontId="2"/>
  </si>
  <si>
    <t>ﾋﾗﾔﾏ</t>
    <phoneticPr fontId="2"/>
  </si>
  <si>
    <t>ﾄﾓﾋﾛ</t>
    <phoneticPr fontId="2"/>
  </si>
  <si>
    <t>160</t>
    <phoneticPr fontId="2"/>
  </si>
  <si>
    <t>ﾌﾅｺｼ</t>
    <phoneticPr fontId="2"/>
  </si>
  <si>
    <t>161</t>
    <phoneticPr fontId="2"/>
  </si>
  <si>
    <t>162</t>
    <phoneticPr fontId="2"/>
  </si>
  <si>
    <t>162</t>
    <phoneticPr fontId="2"/>
  </si>
  <si>
    <t>ﾄｼｸﾆ</t>
    <phoneticPr fontId="2"/>
  </si>
  <si>
    <t>163</t>
    <phoneticPr fontId="2"/>
  </si>
  <si>
    <t>ﾄｼｸﾆ</t>
    <phoneticPr fontId="2"/>
  </si>
  <si>
    <t>163</t>
    <phoneticPr fontId="2"/>
  </si>
  <si>
    <t>164</t>
    <phoneticPr fontId="2"/>
  </si>
  <si>
    <t>164</t>
    <phoneticPr fontId="2"/>
  </si>
  <si>
    <t>ｻｶﾓﾄ</t>
    <phoneticPr fontId="2"/>
  </si>
  <si>
    <t>ﾋﾃﾞｷ</t>
    <phoneticPr fontId="2"/>
  </si>
  <si>
    <t>165</t>
    <phoneticPr fontId="2"/>
  </si>
  <si>
    <t>ｻｶﾓﾄ</t>
    <phoneticPr fontId="2"/>
  </si>
  <si>
    <t>ﾋﾃﾞｷ</t>
    <phoneticPr fontId="2"/>
  </si>
  <si>
    <t>165</t>
    <phoneticPr fontId="2"/>
  </si>
  <si>
    <t>ﾋﾃﾞｷ</t>
    <phoneticPr fontId="2"/>
  </si>
  <si>
    <t>サカモト薬局大通り店</t>
    <rPh sb="4" eb="6">
      <t>ヤッキョク</t>
    </rPh>
    <rPh sb="6" eb="7">
      <t>オオ</t>
    </rPh>
    <rPh sb="7" eb="8">
      <t>トオ</t>
    </rPh>
    <rPh sb="9" eb="10">
      <t>テン</t>
    </rPh>
    <phoneticPr fontId="2"/>
  </si>
  <si>
    <t>165</t>
    <phoneticPr fontId="2"/>
  </si>
  <si>
    <t>166</t>
    <phoneticPr fontId="2"/>
  </si>
  <si>
    <t>ｵﾔﾏﾀﾞ</t>
    <phoneticPr fontId="4"/>
  </si>
  <si>
    <t>ﾀｶﾕｷ</t>
    <phoneticPr fontId="4"/>
  </si>
  <si>
    <t>167</t>
    <phoneticPr fontId="2"/>
  </si>
  <si>
    <t>167</t>
    <phoneticPr fontId="2"/>
  </si>
  <si>
    <t>ﾄﾞｲ</t>
    <phoneticPr fontId="2"/>
  </si>
  <si>
    <t>ｻﾀﾞｺ</t>
    <phoneticPr fontId="2"/>
  </si>
  <si>
    <t>168</t>
    <phoneticPr fontId="2"/>
  </si>
  <si>
    <t>ﾄﾞｲ</t>
    <phoneticPr fontId="2"/>
  </si>
  <si>
    <t>168</t>
    <phoneticPr fontId="2"/>
  </si>
  <si>
    <t>ﾊﾀｻﾞﾜ</t>
    <phoneticPr fontId="4"/>
  </si>
  <si>
    <t>ｼﾞｭﾝｲﾁ</t>
    <phoneticPr fontId="4"/>
  </si>
  <si>
    <t>169</t>
    <phoneticPr fontId="2"/>
  </si>
  <si>
    <t>ﾊﾀｻﾞﾜ</t>
    <phoneticPr fontId="4"/>
  </si>
  <si>
    <t>ｼﾞｭﾝｲﾁ</t>
    <phoneticPr fontId="4"/>
  </si>
  <si>
    <t>169</t>
    <phoneticPr fontId="2"/>
  </si>
  <si>
    <t>ﾅｶﾀﾞﾃ</t>
    <phoneticPr fontId="2"/>
  </si>
  <si>
    <t>170</t>
    <phoneticPr fontId="2"/>
  </si>
  <si>
    <t>ｶｽﾞﾏ</t>
    <phoneticPr fontId="2"/>
  </si>
  <si>
    <t>171</t>
    <phoneticPr fontId="2"/>
  </si>
  <si>
    <t>171</t>
    <phoneticPr fontId="2"/>
  </si>
  <si>
    <t>ﾅｶﾀ</t>
    <phoneticPr fontId="2"/>
  </si>
  <si>
    <t>ﾖｼﾋﾄ</t>
    <phoneticPr fontId="2"/>
  </si>
  <si>
    <t>173</t>
    <phoneticPr fontId="2"/>
  </si>
  <si>
    <t>173</t>
    <phoneticPr fontId="2"/>
  </si>
  <si>
    <t>ﾖｼﾀﾞ</t>
    <phoneticPr fontId="4"/>
  </si>
  <si>
    <t>174</t>
    <phoneticPr fontId="2"/>
  </si>
  <si>
    <t>174</t>
    <phoneticPr fontId="2"/>
  </si>
  <si>
    <t>ｶﾒｲ</t>
    <phoneticPr fontId="4"/>
  </si>
  <si>
    <t>ｱﾔｶ</t>
    <phoneticPr fontId="4"/>
  </si>
  <si>
    <t>175</t>
    <phoneticPr fontId="2"/>
  </si>
  <si>
    <t>ｶﾒｲ</t>
    <phoneticPr fontId="2"/>
  </si>
  <si>
    <t>ｶﾒｲ</t>
    <phoneticPr fontId="2"/>
  </si>
  <si>
    <t>175</t>
    <phoneticPr fontId="2"/>
  </si>
  <si>
    <t>ｱｷｵ</t>
    <phoneticPr fontId="2"/>
  </si>
  <si>
    <t>176</t>
    <phoneticPr fontId="2"/>
  </si>
  <si>
    <t>176</t>
    <phoneticPr fontId="2"/>
  </si>
  <si>
    <t>ﾔｷﾞ</t>
    <phoneticPr fontId="2"/>
  </si>
  <si>
    <t>ｵｵﾑｶｲ</t>
    <phoneticPr fontId="2"/>
  </si>
  <si>
    <t>177</t>
    <phoneticPr fontId="2"/>
  </si>
  <si>
    <t>ｵｵﾑｶｲ</t>
    <phoneticPr fontId="2"/>
  </si>
  <si>
    <t>177</t>
    <phoneticPr fontId="2"/>
  </si>
  <si>
    <t>くるみ薬局</t>
    <phoneticPr fontId="2"/>
  </si>
  <si>
    <t>ﾀﾑﾗ</t>
    <phoneticPr fontId="4"/>
  </si>
  <si>
    <t>178</t>
    <phoneticPr fontId="2"/>
  </si>
  <si>
    <t>ﾀﾑﾗ　</t>
    <phoneticPr fontId="2"/>
  </si>
  <si>
    <t>178</t>
    <phoneticPr fontId="2"/>
  </si>
  <si>
    <t>ｼﾐｽﾞｶﾜ</t>
    <phoneticPr fontId="2"/>
  </si>
  <si>
    <t>ﾀﾞｲﾜ</t>
    <phoneticPr fontId="2"/>
  </si>
  <si>
    <t>179</t>
    <phoneticPr fontId="2"/>
  </si>
  <si>
    <t>ﾔﾏﾄ</t>
    <phoneticPr fontId="2"/>
  </si>
  <si>
    <t>ｼﾐｽﾞｶﾜ</t>
    <phoneticPr fontId="2"/>
  </si>
  <si>
    <t>ﾔﾏﾄ</t>
    <phoneticPr fontId="2"/>
  </si>
  <si>
    <t>179</t>
    <phoneticPr fontId="2"/>
  </si>
  <si>
    <t>清水川　大和</t>
    <phoneticPr fontId="2"/>
  </si>
  <si>
    <t>ミドリ薬局</t>
    <phoneticPr fontId="2"/>
  </si>
  <si>
    <t>ｶｽﾞﾛｳ</t>
    <phoneticPr fontId="2"/>
  </si>
  <si>
    <t>180</t>
    <phoneticPr fontId="2"/>
  </si>
  <si>
    <t>ｶｽﾞﾛｳ</t>
    <phoneticPr fontId="2"/>
  </si>
  <si>
    <t>180</t>
    <phoneticPr fontId="2"/>
  </si>
  <si>
    <t>ｶｽﾞﾛｳ</t>
    <phoneticPr fontId="2"/>
  </si>
  <si>
    <t>180</t>
    <phoneticPr fontId="2"/>
  </si>
  <si>
    <t>ﾕｶﾘ</t>
    <phoneticPr fontId="2"/>
  </si>
  <si>
    <t>181</t>
    <phoneticPr fontId="2"/>
  </si>
  <si>
    <t>ﾊﾀｹﾔﾏ</t>
    <phoneticPr fontId="2"/>
  </si>
  <si>
    <t>ﾊﾀｹﾔﾏ</t>
    <phoneticPr fontId="2"/>
  </si>
  <si>
    <t>ｱﾕﾐ</t>
    <phoneticPr fontId="2"/>
  </si>
  <si>
    <t>ｱﾏｴ</t>
    <phoneticPr fontId="2"/>
  </si>
  <si>
    <t>ﾀｹｼ</t>
    <phoneticPr fontId="2"/>
  </si>
  <si>
    <t>ｲﾉﾏﾀ</t>
    <phoneticPr fontId="2"/>
  </si>
  <si>
    <t>ﾖｼﾔ</t>
    <phoneticPr fontId="2"/>
  </si>
  <si>
    <t>ｺﾝﾄﾞｳ</t>
    <phoneticPr fontId="2"/>
  </si>
  <si>
    <t>ﾐﾂﾄｼ</t>
    <phoneticPr fontId="2"/>
  </si>
  <si>
    <t>㈱バイタルネット</t>
    <phoneticPr fontId="2"/>
  </si>
  <si>
    <t>ｻﾄﾐ</t>
    <phoneticPr fontId="2"/>
  </si>
  <si>
    <t>ｴｸｺ</t>
    <phoneticPr fontId="2"/>
  </si>
  <si>
    <t>ﾉﾋｮｳ</t>
    <phoneticPr fontId="2"/>
  </si>
  <si>
    <t>ﾁｽﾞｺ</t>
    <phoneticPr fontId="2"/>
  </si>
  <si>
    <t>ﾉﾋｮｳ</t>
    <phoneticPr fontId="2"/>
  </si>
  <si>
    <t>ﾁｽﾞｺ</t>
    <phoneticPr fontId="2"/>
  </si>
  <si>
    <t>ﾊﾏﾀﾞ</t>
    <phoneticPr fontId="2"/>
  </si>
  <si>
    <t>ﾖｼｴ</t>
    <phoneticPr fontId="2"/>
  </si>
  <si>
    <t>ｱｵｻﾞｻ</t>
    <phoneticPr fontId="2"/>
  </si>
  <si>
    <t>ｱｶｲｹ</t>
    <phoneticPr fontId="2"/>
  </si>
  <si>
    <t>ｱｷﾀ</t>
    <phoneticPr fontId="2"/>
  </si>
  <si>
    <t>ﾕｳﾘ</t>
    <phoneticPr fontId="2"/>
  </si>
  <si>
    <t>ｱﾌﾞﾗｶﾜ</t>
    <phoneticPr fontId="2"/>
  </si>
  <si>
    <t>ｼｭｳﾀﾞｲ</t>
    <phoneticPr fontId="2"/>
  </si>
  <si>
    <t>ｱﾍﾞ</t>
    <phoneticPr fontId="2"/>
  </si>
  <si>
    <t>ﾉｿﾞﾐ</t>
    <phoneticPr fontId="2"/>
  </si>
  <si>
    <t>ﾕｷﾅ</t>
    <phoneticPr fontId="2"/>
  </si>
  <si>
    <t>ｱﾗｲ</t>
    <phoneticPr fontId="2"/>
  </si>
  <si>
    <t>ｱﾝﾄﾞｳ</t>
    <phoneticPr fontId="2"/>
  </si>
  <si>
    <t>ｲｹﾀﾞ</t>
    <phoneticPr fontId="2"/>
  </si>
  <si>
    <t>ﾖｳﾀﾛｳ</t>
    <phoneticPr fontId="2"/>
  </si>
  <si>
    <t>ｲｼｶﾜ</t>
    <phoneticPr fontId="2"/>
  </si>
  <si>
    <t>ｻﾄｼ</t>
    <phoneticPr fontId="2"/>
  </si>
  <si>
    <t>ｲｼｻﾞﾜ</t>
    <phoneticPr fontId="2"/>
  </si>
  <si>
    <t>ﾕｳﾄ</t>
    <phoneticPr fontId="2"/>
  </si>
  <si>
    <t>ｲｼｻﾞﾜ</t>
    <phoneticPr fontId="2"/>
  </si>
  <si>
    <t>ﾕｳﾄ</t>
    <phoneticPr fontId="2"/>
  </si>
  <si>
    <t>ｲﾁｶﾜ</t>
    <phoneticPr fontId="4"/>
  </si>
  <si>
    <t>ﾏｻｽﾞﾐ</t>
    <phoneticPr fontId="4"/>
  </si>
  <si>
    <t>ｲﾁｶﾜ</t>
    <phoneticPr fontId="2"/>
  </si>
  <si>
    <t>ﾏｻｽﾞﾐ</t>
    <phoneticPr fontId="2"/>
  </si>
  <si>
    <t>ｲﾁﾊﾗ</t>
    <phoneticPr fontId="2"/>
  </si>
  <si>
    <t>ｲﾁﾊﾗ</t>
    <phoneticPr fontId="2"/>
  </si>
  <si>
    <t>ﾋｶﾙ</t>
    <phoneticPr fontId="2"/>
  </si>
  <si>
    <t>ｲﾄﾋﾔ</t>
    <phoneticPr fontId="2"/>
  </si>
  <si>
    <t>ｴｲｼﾞ</t>
    <phoneticPr fontId="2"/>
  </si>
  <si>
    <t>ｲﾘｴ</t>
    <phoneticPr fontId="2"/>
  </si>
  <si>
    <t>ｶｽﾞﾋﾛ</t>
    <phoneticPr fontId="2"/>
  </si>
  <si>
    <t>ｲﾘｴ</t>
    <phoneticPr fontId="2"/>
  </si>
  <si>
    <t>ｲﾜｻｶ</t>
    <phoneticPr fontId="2"/>
  </si>
  <si>
    <t>ｶｽﾞﾉﾘ</t>
    <phoneticPr fontId="2"/>
  </si>
  <si>
    <t>ｳﾀｶﾞﾜ</t>
    <phoneticPr fontId="2"/>
  </si>
  <si>
    <t>ｵｵﾔﾏ</t>
    <phoneticPr fontId="2"/>
  </si>
  <si>
    <t>ﾋﾛﾐ</t>
    <phoneticPr fontId="2"/>
  </si>
  <si>
    <t>ｵｶﾓﾄ</t>
    <phoneticPr fontId="2"/>
  </si>
  <si>
    <t>ｵｸﾁ</t>
    <phoneticPr fontId="2"/>
  </si>
  <si>
    <t>ｹｲｺ</t>
    <phoneticPr fontId="2"/>
  </si>
  <si>
    <t>ｵﾔﾏ</t>
    <phoneticPr fontId="2"/>
  </si>
  <si>
    <t>ｵﾔﾏ</t>
    <phoneticPr fontId="2"/>
  </si>
  <si>
    <t>ﾖｳｺ</t>
    <phoneticPr fontId="2"/>
  </si>
  <si>
    <t>ｶｷﾇﾏ</t>
    <phoneticPr fontId="2"/>
  </si>
  <si>
    <t>ﾔｽﾐ</t>
    <phoneticPr fontId="2"/>
  </si>
  <si>
    <t>ｶｸ</t>
    <phoneticPr fontId="2"/>
  </si>
  <si>
    <t>ｶｸﾀ</t>
    <phoneticPr fontId="2"/>
  </si>
  <si>
    <t>ﾏｽﾐ</t>
    <phoneticPr fontId="2"/>
  </si>
  <si>
    <t>ｶｸﾀ</t>
    <phoneticPr fontId="2"/>
  </si>
  <si>
    <t>ﾏｽﾐ</t>
    <phoneticPr fontId="2"/>
  </si>
  <si>
    <t>ｱｻｺ</t>
    <phoneticPr fontId="2"/>
  </si>
  <si>
    <t>ﾕｳｽｹ</t>
    <phoneticPr fontId="2"/>
  </si>
  <si>
    <t>ｺｻｶ</t>
    <phoneticPr fontId="2"/>
  </si>
  <si>
    <t>小坂　卓也</t>
    <rPh sb="0" eb="2">
      <t>コサカ</t>
    </rPh>
    <rPh sb="3" eb="5">
      <t>タクヤ</t>
    </rPh>
    <phoneticPr fontId="2"/>
  </si>
  <si>
    <t>今　理津子</t>
    <rPh sb="0" eb="1">
      <t>コン</t>
    </rPh>
    <rPh sb="2" eb="5">
      <t>リツコ</t>
    </rPh>
    <phoneticPr fontId="2"/>
  </si>
  <si>
    <t>ﾘﾂｺ</t>
    <phoneticPr fontId="2"/>
  </si>
  <si>
    <t>千厩調剤薬局</t>
    <rPh sb="0" eb="2">
      <t>センマヤ</t>
    </rPh>
    <rPh sb="2" eb="4">
      <t>チョウザイ</t>
    </rPh>
    <rPh sb="4" eb="6">
      <t>ヤッキョク</t>
    </rPh>
    <phoneticPr fontId="2"/>
  </si>
  <si>
    <t>一関</t>
    <phoneticPr fontId="2"/>
  </si>
  <si>
    <t>金野　真央</t>
    <rPh sb="0" eb="2">
      <t>コンノ</t>
    </rPh>
    <rPh sb="3" eb="5">
      <t>マオ</t>
    </rPh>
    <phoneticPr fontId="2"/>
  </si>
  <si>
    <t>ﾏｵ</t>
    <phoneticPr fontId="2"/>
  </si>
  <si>
    <t>桜井　理恵</t>
    <rPh sb="0" eb="2">
      <t>サクライ</t>
    </rPh>
    <rPh sb="3" eb="5">
      <t>リエ</t>
    </rPh>
    <phoneticPr fontId="2"/>
  </si>
  <si>
    <t>ｻｸﾗｲ</t>
    <phoneticPr fontId="2"/>
  </si>
  <si>
    <t>ｻｸﾗﾅｶ</t>
    <phoneticPr fontId="2"/>
  </si>
  <si>
    <t>佐藤　圭祐</t>
    <rPh sb="0" eb="2">
      <t>サトウ</t>
    </rPh>
    <rPh sb="3" eb="5">
      <t>ケイスケ</t>
    </rPh>
    <phoneticPr fontId="2"/>
  </si>
  <si>
    <t>ｹｲｽｹ</t>
    <phoneticPr fontId="2"/>
  </si>
  <si>
    <t>ｼﾝﾎﾟ</t>
    <phoneticPr fontId="2"/>
  </si>
  <si>
    <t>ﾋﾛｴ</t>
    <phoneticPr fontId="2"/>
  </si>
  <si>
    <t>ｽｷﾞｻﾜ</t>
    <phoneticPr fontId="2"/>
  </si>
  <si>
    <t>ﾂｶｻ</t>
    <phoneticPr fontId="2"/>
  </si>
  <si>
    <t>ｽｽﾞｷ</t>
    <phoneticPr fontId="2"/>
  </si>
  <si>
    <t>ﾋｻｺ</t>
    <phoneticPr fontId="2"/>
  </si>
  <si>
    <t>ﾀﾀﾞ</t>
    <phoneticPr fontId="2"/>
  </si>
  <si>
    <t>ﾕｳｶ</t>
    <phoneticPr fontId="2"/>
  </si>
  <si>
    <t>ﾀﾁ</t>
    <phoneticPr fontId="2"/>
  </si>
  <si>
    <t>ﾉﾌﾞﾕｷ</t>
    <phoneticPr fontId="2"/>
  </si>
  <si>
    <t>ﾀﾚﾔﾅｷﾞ</t>
    <phoneticPr fontId="2"/>
  </si>
  <si>
    <t>ﾂｶﾓﾄ</t>
    <phoneticPr fontId="2"/>
  </si>
  <si>
    <t>ﾅｶﾑﾗ</t>
    <phoneticPr fontId="2"/>
  </si>
  <si>
    <t>ｻﾄｼ</t>
    <phoneticPr fontId="2"/>
  </si>
  <si>
    <t>ｼﾝｼﾞ</t>
    <phoneticPr fontId="2"/>
  </si>
  <si>
    <t>ｾﾂｺ</t>
    <phoneticPr fontId="2"/>
  </si>
  <si>
    <t>ﾅｺﾞﾔ</t>
    <phoneticPr fontId="2"/>
  </si>
  <si>
    <t>ｱｶﾈ</t>
    <phoneticPr fontId="2"/>
  </si>
  <si>
    <t>ﾆｶｲﾄﾞｳ</t>
    <phoneticPr fontId="2"/>
  </si>
  <si>
    <t>ﾆｯﾀ</t>
    <phoneticPr fontId="2"/>
  </si>
  <si>
    <t>ｹﾝｲﾁ</t>
    <phoneticPr fontId="2"/>
  </si>
  <si>
    <t>ﾊｼﾓﾄ</t>
    <phoneticPr fontId="2"/>
  </si>
  <si>
    <t>ﾊﾔﾀｶﾞﾜ</t>
    <phoneticPr fontId="2"/>
  </si>
  <si>
    <t>ﾌｶｵ</t>
    <phoneticPr fontId="2"/>
  </si>
  <si>
    <t>ﾏｻｼ</t>
    <phoneticPr fontId="2"/>
  </si>
  <si>
    <t>ﾐｷ</t>
    <phoneticPr fontId="4"/>
  </si>
  <si>
    <t>ﾌﾙﾀﾞﾃ</t>
    <phoneticPr fontId="2"/>
  </si>
  <si>
    <t>ﾌﾙﾀﾞﾃ</t>
    <phoneticPr fontId="2"/>
  </si>
  <si>
    <t>ﾐｷ</t>
    <phoneticPr fontId="2"/>
  </si>
  <si>
    <t>ﾍﾗｲ</t>
    <phoneticPr fontId="2"/>
  </si>
  <si>
    <t>ﾅﾄﾐ</t>
    <phoneticPr fontId="2"/>
  </si>
  <si>
    <t>ﾎﾘｳﾁ</t>
    <phoneticPr fontId="2"/>
  </si>
  <si>
    <t>ﾓｷﾞ</t>
    <phoneticPr fontId="2"/>
  </si>
  <si>
    <t>ﾊﾙｶ</t>
    <phoneticPr fontId="2"/>
  </si>
  <si>
    <t>ﾏｻﾐ</t>
    <phoneticPr fontId="2"/>
  </si>
  <si>
    <t>ﾔﾏｸﾞﾁ</t>
    <phoneticPr fontId="4"/>
  </si>
  <si>
    <t>ﾔﾏﾔ</t>
    <phoneticPr fontId="2"/>
  </si>
  <si>
    <t>ﾔﾏﾔ</t>
    <phoneticPr fontId="4"/>
  </si>
  <si>
    <t>ﾖｼｶﾜ</t>
    <phoneticPr fontId="2"/>
  </si>
  <si>
    <t>ｹｲﾀ</t>
    <phoneticPr fontId="2"/>
  </si>
  <si>
    <t>ﾖﾈｻﾞﾜ</t>
    <phoneticPr fontId="2"/>
  </si>
  <si>
    <t>ｶﾘﾝ</t>
    <phoneticPr fontId="2"/>
  </si>
  <si>
    <t>ﾀﾀﾞｱｷ</t>
    <phoneticPr fontId="2"/>
  </si>
  <si>
    <t>ｼｭﾝｼﾞ</t>
    <phoneticPr fontId="2"/>
  </si>
  <si>
    <t>ｳﾒｻﾞﾜ</t>
    <phoneticPr fontId="2"/>
  </si>
  <si>
    <t>ｳﾒﾅｲ</t>
    <phoneticPr fontId="2"/>
  </si>
  <si>
    <t>ｶﾜﾊﾗ　</t>
    <phoneticPr fontId="2"/>
  </si>
  <si>
    <t>ﾘｴｺ</t>
    <phoneticPr fontId="2"/>
  </si>
  <si>
    <t>ｼﾞｭﾝｺ</t>
    <phoneticPr fontId="2"/>
  </si>
  <si>
    <t>ｼｹﾞﾉﾘ</t>
    <phoneticPr fontId="2"/>
  </si>
  <si>
    <t>ｼｹﾞﾉﾘ</t>
    <phoneticPr fontId="2"/>
  </si>
  <si>
    <t>ｻﾁｺ</t>
    <phoneticPr fontId="2"/>
  </si>
  <si>
    <t>ｼｴｷ</t>
    <phoneticPr fontId="2"/>
  </si>
  <si>
    <t>ｾｷﾈ</t>
    <phoneticPr fontId="2"/>
  </si>
  <si>
    <t>ﾀﾉｵｶ</t>
    <phoneticPr fontId="2"/>
  </si>
  <si>
    <t>ﾃﾂﾞｶ</t>
    <phoneticPr fontId="2"/>
  </si>
  <si>
    <t>ﾄｶﾞｼ</t>
    <phoneticPr fontId="2"/>
  </si>
  <si>
    <t>ﾄﾊﾞ</t>
    <phoneticPr fontId="2"/>
  </si>
  <si>
    <t>ﾄﾘｲ</t>
    <phoneticPr fontId="2"/>
  </si>
  <si>
    <t>ｶﾎﾘ</t>
    <phoneticPr fontId="2"/>
  </si>
  <si>
    <t>ﾅｶｶﾞﾜﾗ</t>
    <phoneticPr fontId="2"/>
  </si>
  <si>
    <t>ﾌﾀｺﾞ</t>
    <phoneticPr fontId="2"/>
  </si>
  <si>
    <t>ﾏｲﾀ</t>
    <phoneticPr fontId="2"/>
  </si>
  <si>
    <t>ﾐｻﾄ</t>
    <phoneticPr fontId="2"/>
  </si>
  <si>
    <t>ﾐｴｺ</t>
    <phoneticPr fontId="2"/>
  </si>
  <si>
    <t>ﾑﾗﾀ</t>
    <phoneticPr fontId="2"/>
  </si>
  <si>
    <t>ｷｮｳｺ</t>
    <phoneticPr fontId="2"/>
  </si>
  <si>
    <t>ｴﾐ</t>
    <phoneticPr fontId="2"/>
  </si>
  <si>
    <t>小野　寛</t>
    <rPh sb="0" eb="2">
      <t>オノ</t>
    </rPh>
    <rPh sb="3" eb="4">
      <t>ヒロシ</t>
    </rPh>
    <phoneticPr fontId="2"/>
  </si>
  <si>
    <t>あべはんこう</t>
    <phoneticPr fontId="2"/>
  </si>
  <si>
    <t>鈴木　雄紀</t>
    <rPh sb="0" eb="2">
      <t>スズキ</t>
    </rPh>
    <rPh sb="3" eb="5">
      <t>ユウキ</t>
    </rPh>
    <phoneticPr fontId="2"/>
  </si>
  <si>
    <t>ﾕｳｷ</t>
    <phoneticPr fontId="2"/>
  </si>
  <si>
    <t>高橋　紗英子</t>
    <rPh sb="0" eb="2">
      <t>タカハシ</t>
    </rPh>
    <rPh sb="3" eb="4">
      <t>サ</t>
    </rPh>
    <rPh sb="4" eb="6">
      <t>エイコ</t>
    </rPh>
    <phoneticPr fontId="2"/>
  </si>
  <si>
    <t>183</t>
    <phoneticPr fontId="2"/>
  </si>
  <si>
    <t>182</t>
    <phoneticPr fontId="2"/>
  </si>
  <si>
    <t>184</t>
    <phoneticPr fontId="2"/>
  </si>
  <si>
    <t>東邦薬品㈱奥州営業所</t>
    <rPh sb="0" eb="2">
      <t>トウホウ</t>
    </rPh>
    <rPh sb="2" eb="4">
      <t>ヤクヒン</t>
    </rPh>
    <rPh sb="5" eb="7">
      <t>オウシュウ</t>
    </rPh>
    <rPh sb="7" eb="10">
      <t>エイギョウショ</t>
    </rPh>
    <phoneticPr fontId="2"/>
  </si>
  <si>
    <t>185</t>
    <phoneticPr fontId="2"/>
  </si>
  <si>
    <t>186</t>
    <phoneticPr fontId="2"/>
  </si>
  <si>
    <t>187</t>
    <phoneticPr fontId="2"/>
  </si>
  <si>
    <t>188</t>
    <phoneticPr fontId="2"/>
  </si>
  <si>
    <t>188</t>
    <phoneticPr fontId="2"/>
  </si>
  <si>
    <t>189</t>
    <phoneticPr fontId="2"/>
  </si>
  <si>
    <t>190</t>
    <phoneticPr fontId="2"/>
  </si>
  <si>
    <t>191</t>
    <phoneticPr fontId="2"/>
  </si>
  <si>
    <t>かめちゃん調剤薬局一関店</t>
    <rPh sb="5" eb="7">
      <t>チョウザイ</t>
    </rPh>
    <rPh sb="7" eb="9">
      <t>ヤッキョク</t>
    </rPh>
    <rPh sb="9" eb="12">
      <t>イチノセキテン</t>
    </rPh>
    <phoneticPr fontId="2"/>
  </si>
  <si>
    <t>192</t>
    <phoneticPr fontId="2"/>
  </si>
  <si>
    <t>193</t>
    <phoneticPr fontId="2"/>
  </si>
  <si>
    <t>194</t>
    <phoneticPr fontId="2"/>
  </si>
  <si>
    <t>195</t>
    <phoneticPr fontId="2"/>
  </si>
  <si>
    <t>196</t>
    <phoneticPr fontId="2"/>
  </si>
  <si>
    <t>197</t>
    <phoneticPr fontId="2"/>
  </si>
  <si>
    <t>198</t>
    <phoneticPr fontId="2"/>
  </si>
  <si>
    <t>199</t>
    <phoneticPr fontId="2"/>
  </si>
  <si>
    <t>200</t>
    <phoneticPr fontId="2"/>
  </si>
  <si>
    <t>201</t>
    <phoneticPr fontId="2"/>
  </si>
  <si>
    <t>202</t>
    <phoneticPr fontId="2"/>
  </si>
  <si>
    <t>203</t>
    <phoneticPr fontId="2"/>
  </si>
  <si>
    <t>204</t>
    <phoneticPr fontId="2"/>
  </si>
  <si>
    <t>ﾀｹｼ</t>
    <phoneticPr fontId="2"/>
  </si>
  <si>
    <t>205</t>
    <phoneticPr fontId="2"/>
  </si>
  <si>
    <t>206</t>
    <phoneticPr fontId="2"/>
  </si>
  <si>
    <t>207</t>
    <phoneticPr fontId="2"/>
  </si>
  <si>
    <t>208</t>
    <phoneticPr fontId="2"/>
  </si>
  <si>
    <t>209</t>
    <phoneticPr fontId="2"/>
  </si>
  <si>
    <t>210</t>
    <phoneticPr fontId="2"/>
  </si>
  <si>
    <t>211</t>
    <phoneticPr fontId="2"/>
  </si>
  <si>
    <t>212</t>
    <phoneticPr fontId="2"/>
  </si>
  <si>
    <t>213</t>
    <phoneticPr fontId="2"/>
  </si>
  <si>
    <t>214</t>
    <phoneticPr fontId="2"/>
  </si>
  <si>
    <t>215</t>
    <phoneticPr fontId="2"/>
  </si>
  <si>
    <t>216</t>
    <phoneticPr fontId="2"/>
  </si>
  <si>
    <t>217</t>
    <phoneticPr fontId="2"/>
  </si>
  <si>
    <t>218</t>
    <phoneticPr fontId="2"/>
  </si>
  <si>
    <t>219</t>
    <phoneticPr fontId="2"/>
  </si>
  <si>
    <t>220</t>
    <phoneticPr fontId="2"/>
  </si>
  <si>
    <t>221</t>
    <phoneticPr fontId="2"/>
  </si>
  <si>
    <t>222</t>
    <phoneticPr fontId="2"/>
  </si>
  <si>
    <t>223</t>
    <phoneticPr fontId="2"/>
  </si>
  <si>
    <t>224</t>
    <phoneticPr fontId="2"/>
  </si>
  <si>
    <t>225</t>
    <phoneticPr fontId="2"/>
  </si>
  <si>
    <t>226</t>
    <phoneticPr fontId="2"/>
  </si>
  <si>
    <t>227</t>
    <phoneticPr fontId="2"/>
  </si>
  <si>
    <t>228</t>
    <phoneticPr fontId="2"/>
  </si>
  <si>
    <t>229</t>
    <phoneticPr fontId="2"/>
  </si>
  <si>
    <t>230</t>
    <phoneticPr fontId="2"/>
  </si>
  <si>
    <t>231</t>
    <phoneticPr fontId="2"/>
  </si>
  <si>
    <t>232</t>
    <phoneticPr fontId="2"/>
  </si>
  <si>
    <t>233</t>
    <phoneticPr fontId="2"/>
  </si>
  <si>
    <t>234</t>
    <phoneticPr fontId="2"/>
  </si>
  <si>
    <t>235</t>
    <phoneticPr fontId="2"/>
  </si>
  <si>
    <t>236</t>
    <phoneticPr fontId="2"/>
  </si>
  <si>
    <t>237</t>
    <phoneticPr fontId="2"/>
  </si>
  <si>
    <t>238</t>
    <phoneticPr fontId="2"/>
  </si>
  <si>
    <t>239</t>
    <phoneticPr fontId="2"/>
  </si>
  <si>
    <t>240</t>
    <phoneticPr fontId="2"/>
  </si>
  <si>
    <t>241</t>
    <phoneticPr fontId="2"/>
  </si>
  <si>
    <t>242</t>
    <phoneticPr fontId="2"/>
  </si>
  <si>
    <t>243</t>
    <phoneticPr fontId="2"/>
  </si>
  <si>
    <t>244</t>
    <phoneticPr fontId="2"/>
  </si>
  <si>
    <t>245</t>
    <phoneticPr fontId="2"/>
  </si>
  <si>
    <t>246</t>
    <phoneticPr fontId="2"/>
  </si>
  <si>
    <t>一関</t>
    <rPh sb="0" eb="2">
      <t>イチノセキ</t>
    </rPh>
    <phoneticPr fontId="2"/>
  </si>
  <si>
    <t>阿部　淳子</t>
    <rPh sb="0" eb="2">
      <t>アベ</t>
    </rPh>
    <rPh sb="3" eb="5">
      <t>ジュンコ</t>
    </rPh>
    <phoneticPr fontId="2"/>
  </si>
  <si>
    <t>アベ</t>
    <phoneticPr fontId="2"/>
  </si>
  <si>
    <t>ジュンコ</t>
    <phoneticPr fontId="2"/>
  </si>
  <si>
    <t>ABE</t>
    <phoneticPr fontId="2"/>
  </si>
  <si>
    <t>Junko</t>
    <phoneticPr fontId="2"/>
  </si>
  <si>
    <t>北上</t>
    <phoneticPr fontId="2"/>
  </si>
  <si>
    <t>薬剤師</t>
    <rPh sb="0" eb="3">
      <t>ヤクザイシ</t>
    </rPh>
    <phoneticPr fontId="2"/>
  </si>
  <si>
    <t>247</t>
    <phoneticPr fontId="2"/>
  </si>
  <si>
    <t>246</t>
    <phoneticPr fontId="2"/>
  </si>
  <si>
    <t>245</t>
    <phoneticPr fontId="2"/>
  </si>
  <si>
    <t>244</t>
    <phoneticPr fontId="2"/>
  </si>
  <si>
    <t>243</t>
    <phoneticPr fontId="2"/>
  </si>
  <si>
    <t>242</t>
    <phoneticPr fontId="2"/>
  </si>
  <si>
    <t>241</t>
    <phoneticPr fontId="2"/>
  </si>
  <si>
    <t>248</t>
    <phoneticPr fontId="2"/>
  </si>
  <si>
    <t>249</t>
    <phoneticPr fontId="2"/>
  </si>
  <si>
    <t>250</t>
    <phoneticPr fontId="2"/>
  </si>
  <si>
    <t>254</t>
    <phoneticPr fontId="2"/>
  </si>
  <si>
    <t>サトル</t>
    <phoneticPr fontId="2"/>
  </si>
  <si>
    <t>Satoru</t>
    <phoneticPr fontId="2"/>
  </si>
  <si>
    <t>253</t>
    <phoneticPr fontId="2"/>
  </si>
  <si>
    <t>252</t>
    <phoneticPr fontId="2"/>
  </si>
  <si>
    <t>251</t>
    <phoneticPr fontId="2"/>
  </si>
  <si>
    <t>255</t>
    <phoneticPr fontId="2"/>
  </si>
  <si>
    <t>256</t>
    <phoneticPr fontId="2"/>
  </si>
  <si>
    <t>257</t>
    <phoneticPr fontId="2"/>
  </si>
  <si>
    <t>258</t>
    <phoneticPr fontId="2"/>
  </si>
  <si>
    <t>259</t>
    <phoneticPr fontId="2"/>
  </si>
  <si>
    <t>260</t>
    <phoneticPr fontId="2"/>
  </si>
  <si>
    <t>261</t>
    <phoneticPr fontId="2"/>
  </si>
  <si>
    <t>262</t>
    <phoneticPr fontId="2"/>
  </si>
  <si>
    <t>263</t>
    <phoneticPr fontId="2"/>
  </si>
  <si>
    <t>264</t>
    <phoneticPr fontId="2"/>
  </si>
  <si>
    <t>023-0001</t>
    <phoneticPr fontId="2"/>
  </si>
  <si>
    <t>千葉千香子</t>
    <rPh sb="0" eb="2">
      <t>チバ</t>
    </rPh>
    <rPh sb="2" eb="5">
      <t>チカコ</t>
    </rPh>
    <phoneticPr fontId="2"/>
  </si>
  <si>
    <t>024-0084</t>
    <phoneticPr fontId="2"/>
  </si>
  <si>
    <t>千葉　圭華</t>
    <rPh sb="0" eb="2">
      <t>チバ</t>
    </rPh>
    <rPh sb="3" eb="4">
      <t>ケイ</t>
    </rPh>
    <rPh sb="4" eb="5">
      <t>ハナ</t>
    </rPh>
    <phoneticPr fontId="2"/>
  </si>
  <si>
    <t>026-0025</t>
    <phoneticPr fontId="2"/>
  </si>
  <si>
    <t>三浦　一樹</t>
    <rPh sb="0" eb="2">
      <t>ミウラ</t>
    </rPh>
    <rPh sb="3" eb="5">
      <t>カズキ</t>
    </rPh>
    <phoneticPr fontId="2"/>
  </si>
  <si>
    <t>028-7914</t>
    <phoneticPr fontId="2"/>
  </si>
  <si>
    <t>川崎　正一郎</t>
    <rPh sb="0" eb="2">
      <t>カワサキ</t>
    </rPh>
    <rPh sb="3" eb="6">
      <t>ショウイチロウ</t>
    </rPh>
    <phoneticPr fontId="2"/>
  </si>
  <si>
    <t>029-0803</t>
    <phoneticPr fontId="2"/>
  </si>
  <si>
    <t>白石　恵一</t>
    <rPh sb="0" eb="2">
      <t>シライシ</t>
    </rPh>
    <rPh sb="3" eb="5">
      <t>ケイイチ</t>
    </rPh>
    <phoneticPr fontId="2"/>
  </si>
  <si>
    <t>021-0885</t>
    <phoneticPr fontId="2"/>
  </si>
  <si>
    <t>後藤　良太</t>
    <rPh sb="0" eb="2">
      <t>ゴトウ</t>
    </rPh>
    <rPh sb="3" eb="5">
      <t>リョウタ</t>
    </rPh>
    <phoneticPr fontId="2"/>
  </si>
  <si>
    <t>021-0821</t>
    <phoneticPr fontId="2"/>
  </si>
  <si>
    <t>佐藤　千香</t>
    <rPh sb="0" eb="2">
      <t>サトウ</t>
    </rPh>
    <rPh sb="3" eb="5">
      <t>チカ</t>
    </rPh>
    <phoneticPr fontId="2"/>
  </si>
  <si>
    <t>021-0053</t>
    <phoneticPr fontId="2"/>
  </si>
  <si>
    <t>三瓶　裕</t>
    <rPh sb="0" eb="2">
      <t>サンペイ</t>
    </rPh>
    <rPh sb="3" eb="4">
      <t>ユタカ</t>
    </rPh>
    <phoneticPr fontId="2"/>
  </si>
  <si>
    <t>024-0072</t>
    <phoneticPr fontId="2"/>
  </si>
  <si>
    <t>北上市北鬼柳２２地割３６－１１</t>
    <rPh sb="0" eb="3">
      <t>キタカミシ</t>
    </rPh>
    <phoneticPr fontId="2"/>
  </si>
  <si>
    <t>奥州市水沢区卸町３－１５</t>
    <rPh sb="0" eb="2">
      <t>オウシュウ</t>
    </rPh>
    <rPh sb="2" eb="3">
      <t>シ</t>
    </rPh>
    <rPh sb="3" eb="5">
      <t>ミズサワ</t>
    </rPh>
    <rPh sb="5" eb="6">
      <t>ク</t>
    </rPh>
    <rPh sb="6" eb="8">
      <t>オロシマチ</t>
    </rPh>
    <phoneticPr fontId="2"/>
  </si>
  <si>
    <t>北上市さくら通り１－５－７</t>
    <rPh sb="0" eb="3">
      <t>キタカミシ</t>
    </rPh>
    <rPh sb="6" eb="7">
      <t>トオ</t>
    </rPh>
    <phoneticPr fontId="2"/>
  </si>
  <si>
    <t>釜石市大渡町２－６－１７</t>
    <rPh sb="0" eb="3">
      <t>カマイシシ</t>
    </rPh>
    <rPh sb="3" eb="4">
      <t>ダイ</t>
    </rPh>
    <rPh sb="4" eb="5">
      <t>ワタリ</t>
    </rPh>
    <rPh sb="5" eb="6">
      <t>マチ</t>
    </rPh>
    <phoneticPr fontId="2"/>
  </si>
  <si>
    <t>洋野町種市第２３地割１１３－２０</t>
    <rPh sb="0" eb="2">
      <t>ヒロノ</t>
    </rPh>
    <rPh sb="2" eb="3">
      <t>マチ</t>
    </rPh>
    <rPh sb="3" eb="5">
      <t>タネイチ</t>
    </rPh>
    <rPh sb="5" eb="6">
      <t>ダイ</t>
    </rPh>
    <rPh sb="8" eb="10">
      <t>チワリ</t>
    </rPh>
    <phoneticPr fontId="2"/>
  </si>
  <si>
    <t>一関市千厩町千厩字町３７</t>
    <rPh sb="0" eb="3">
      <t>イチノセキシ</t>
    </rPh>
    <rPh sb="3" eb="5">
      <t>センマヤ</t>
    </rPh>
    <rPh sb="5" eb="6">
      <t>マチ</t>
    </rPh>
    <rPh sb="6" eb="8">
      <t>センマヤ</t>
    </rPh>
    <rPh sb="8" eb="9">
      <t>アザ</t>
    </rPh>
    <rPh sb="9" eb="10">
      <t>マチ</t>
    </rPh>
    <phoneticPr fontId="2"/>
  </si>
  <si>
    <t>一関市田村町６－１０</t>
    <rPh sb="0" eb="3">
      <t>イチノセキシ</t>
    </rPh>
    <rPh sb="3" eb="6">
      <t>タムラマチ</t>
    </rPh>
    <phoneticPr fontId="2"/>
  </si>
  <si>
    <t>一関市三関字仲田２９－３</t>
    <rPh sb="0" eb="3">
      <t>イチノセキシ</t>
    </rPh>
    <rPh sb="3" eb="4">
      <t>サン</t>
    </rPh>
    <rPh sb="4" eb="5">
      <t>ゼキ</t>
    </rPh>
    <rPh sb="5" eb="6">
      <t>アザ</t>
    </rPh>
    <rPh sb="6" eb="8">
      <t>ナカタ</t>
    </rPh>
    <phoneticPr fontId="2"/>
  </si>
  <si>
    <t>一関市山目字中野６３－１</t>
    <rPh sb="0" eb="3">
      <t>イチノセキシ</t>
    </rPh>
    <rPh sb="3" eb="4">
      <t>ヤマ</t>
    </rPh>
    <rPh sb="4" eb="5">
      <t>メ</t>
    </rPh>
    <rPh sb="5" eb="6">
      <t>アザ</t>
    </rPh>
    <rPh sb="6" eb="7">
      <t>ナカ</t>
    </rPh>
    <rPh sb="7" eb="8">
      <t>ノ</t>
    </rPh>
    <phoneticPr fontId="2"/>
  </si>
  <si>
    <t>熊谷　賀子</t>
    <rPh sb="0" eb="2">
      <t>クマガイ</t>
    </rPh>
    <rPh sb="3" eb="5">
      <t>シゲコ</t>
    </rPh>
    <phoneticPr fontId="2"/>
  </si>
  <si>
    <t>023-0046</t>
    <phoneticPr fontId="2"/>
  </si>
  <si>
    <t>奥州市水沢区川原小路１７</t>
    <rPh sb="0" eb="2">
      <t>オウシュウ</t>
    </rPh>
    <rPh sb="2" eb="3">
      <t>シ</t>
    </rPh>
    <rPh sb="3" eb="5">
      <t>ミズサワ</t>
    </rPh>
    <rPh sb="5" eb="6">
      <t>ク</t>
    </rPh>
    <rPh sb="6" eb="8">
      <t>カワハラ</t>
    </rPh>
    <rPh sb="8" eb="10">
      <t>コウジ</t>
    </rPh>
    <phoneticPr fontId="2"/>
  </si>
  <si>
    <t>土谷　彩子</t>
    <rPh sb="0" eb="2">
      <t>ツチヤ</t>
    </rPh>
    <rPh sb="3" eb="5">
      <t>アヤコ</t>
    </rPh>
    <phoneticPr fontId="2"/>
  </si>
  <si>
    <t>025-0097</t>
    <phoneticPr fontId="2"/>
  </si>
  <si>
    <t>花巻市若葉町３－１－８</t>
    <rPh sb="0" eb="3">
      <t>ハナマキシ</t>
    </rPh>
    <rPh sb="3" eb="5">
      <t>ワカバ</t>
    </rPh>
    <rPh sb="5" eb="6">
      <t>マチ</t>
    </rPh>
    <phoneticPr fontId="2"/>
  </si>
  <si>
    <t>及川　秀司</t>
    <rPh sb="0" eb="2">
      <t>オイカワ</t>
    </rPh>
    <rPh sb="3" eb="5">
      <t>シュウジ</t>
    </rPh>
    <phoneticPr fontId="2"/>
  </si>
  <si>
    <t>025-0092</t>
    <phoneticPr fontId="2"/>
  </si>
  <si>
    <t>花巻市大通り１－１０－２８</t>
    <rPh sb="0" eb="3">
      <t>ハナマキシ</t>
    </rPh>
    <rPh sb="3" eb="4">
      <t>オオ</t>
    </rPh>
    <rPh sb="4" eb="5">
      <t>トオ</t>
    </rPh>
    <phoneticPr fontId="2"/>
  </si>
  <si>
    <t>内藤　富美子</t>
    <rPh sb="0" eb="2">
      <t>ナイトウ</t>
    </rPh>
    <rPh sb="3" eb="6">
      <t>フミコ</t>
    </rPh>
    <phoneticPr fontId="2"/>
  </si>
  <si>
    <t>023-0054</t>
    <phoneticPr fontId="2"/>
  </si>
  <si>
    <t>奥州市水沢区吉小路３１－１</t>
    <rPh sb="0" eb="2">
      <t>オウシュウ</t>
    </rPh>
    <rPh sb="2" eb="3">
      <t>シ</t>
    </rPh>
    <rPh sb="3" eb="5">
      <t>ミズサワ</t>
    </rPh>
    <rPh sb="5" eb="6">
      <t>ク</t>
    </rPh>
    <rPh sb="6" eb="7">
      <t>キチ</t>
    </rPh>
    <rPh sb="7" eb="9">
      <t>コウジ</t>
    </rPh>
    <phoneticPr fontId="2"/>
  </si>
  <si>
    <t>寺田　均</t>
    <rPh sb="0" eb="2">
      <t>テラダ</t>
    </rPh>
    <rPh sb="3" eb="4">
      <t>ヒトシ</t>
    </rPh>
    <phoneticPr fontId="2"/>
  </si>
  <si>
    <t>023-0864</t>
    <phoneticPr fontId="2"/>
  </si>
  <si>
    <t>奥州市水沢区龍ケ馬場２７－５</t>
    <rPh sb="0" eb="2">
      <t>オウシュウ</t>
    </rPh>
    <rPh sb="2" eb="3">
      <t>シ</t>
    </rPh>
    <rPh sb="3" eb="5">
      <t>ミズサワ</t>
    </rPh>
    <rPh sb="5" eb="6">
      <t>ク</t>
    </rPh>
    <rPh sb="6" eb="7">
      <t>リュウ</t>
    </rPh>
    <rPh sb="8" eb="10">
      <t>ババ</t>
    </rPh>
    <phoneticPr fontId="2"/>
  </si>
  <si>
    <t>千田　由希子</t>
    <rPh sb="0" eb="2">
      <t>チダ</t>
    </rPh>
    <rPh sb="3" eb="6">
      <t>ユキコ</t>
    </rPh>
    <phoneticPr fontId="2"/>
  </si>
  <si>
    <t>028-0011</t>
    <phoneticPr fontId="2"/>
  </si>
  <si>
    <t>久慈市港町１７－１００</t>
    <rPh sb="0" eb="3">
      <t>クジシ</t>
    </rPh>
    <rPh sb="3" eb="5">
      <t>ミナトマチ</t>
    </rPh>
    <phoneticPr fontId="2"/>
  </si>
  <si>
    <t>日向　利明</t>
    <rPh sb="0" eb="2">
      <t>ヒナタ</t>
    </rPh>
    <rPh sb="3" eb="5">
      <t>トシアキ</t>
    </rPh>
    <phoneticPr fontId="2"/>
  </si>
  <si>
    <t>025-0042</t>
    <phoneticPr fontId="2"/>
  </si>
  <si>
    <t>花巻市円万寺字中野２０－３０</t>
    <rPh sb="0" eb="3">
      <t>ハナマキシ</t>
    </rPh>
    <rPh sb="3" eb="4">
      <t>エン</t>
    </rPh>
    <rPh sb="4" eb="5">
      <t>マン</t>
    </rPh>
    <rPh sb="5" eb="6">
      <t>テラ</t>
    </rPh>
    <rPh sb="6" eb="7">
      <t>アザ</t>
    </rPh>
    <rPh sb="7" eb="8">
      <t>ナカ</t>
    </rPh>
    <rPh sb="8" eb="9">
      <t>ノ</t>
    </rPh>
    <phoneticPr fontId="2"/>
  </si>
  <si>
    <t>柏葉　公敬</t>
    <rPh sb="0" eb="2">
      <t>カシワバ</t>
    </rPh>
    <rPh sb="3" eb="5">
      <t>キミタカ</t>
    </rPh>
    <phoneticPr fontId="2"/>
  </si>
  <si>
    <t>釜石市大渡町２－６－１２</t>
    <rPh sb="0" eb="3">
      <t>カマイシシ</t>
    </rPh>
    <rPh sb="3" eb="4">
      <t>ダイ</t>
    </rPh>
    <rPh sb="4" eb="5">
      <t>ワタリ</t>
    </rPh>
    <rPh sb="5" eb="6">
      <t>マチ</t>
    </rPh>
    <phoneticPr fontId="2"/>
  </si>
  <si>
    <t>金澤　英樹</t>
    <rPh sb="0" eb="2">
      <t>カナザワ</t>
    </rPh>
    <rPh sb="3" eb="5">
      <t>ヒデキ</t>
    </rPh>
    <phoneticPr fontId="2"/>
  </si>
  <si>
    <t>024-0052</t>
    <phoneticPr fontId="2"/>
  </si>
  <si>
    <t>北上市大堤北１－６－３０</t>
    <rPh sb="0" eb="3">
      <t>キタカミシ</t>
    </rPh>
    <rPh sb="3" eb="4">
      <t>オオ</t>
    </rPh>
    <rPh sb="4" eb="5">
      <t>ツツミ</t>
    </rPh>
    <rPh sb="5" eb="6">
      <t>キタ</t>
    </rPh>
    <phoneticPr fontId="2"/>
  </si>
  <si>
    <t>渡辺　典子</t>
    <rPh sb="0" eb="2">
      <t>ワタナベ</t>
    </rPh>
    <rPh sb="3" eb="5">
      <t>ノリコ</t>
    </rPh>
    <phoneticPr fontId="2"/>
  </si>
  <si>
    <t>023-0801</t>
    <phoneticPr fontId="2"/>
  </si>
  <si>
    <t>奥州市水沢区横町２３０</t>
    <rPh sb="0" eb="2">
      <t>オウシュウ</t>
    </rPh>
    <rPh sb="2" eb="3">
      <t>シ</t>
    </rPh>
    <rPh sb="3" eb="5">
      <t>ミズサワ</t>
    </rPh>
    <rPh sb="5" eb="6">
      <t>ク</t>
    </rPh>
    <rPh sb="6" eb="8">
      <t>ヨコマチ</t>
    </rPh>
    <phoneticPr fontId="2"/>
  </si>
  <si>
    <t>020-0021</t>
    <phoneticPr fontId="2"/>
  </si>
  <si>
    <t>盛岡市中央通３－１６－１５</t>
    <rPh sb="0" eb="3">
      <t>モリオカシ</t>
    </rPh>
    <phoneticPr fontId="2"/>
  </si>
  <si>
    <t>三上　智美</t>
    <rPh sb="0" eb="2">
      <t>ミカミ</t>
    </rPh>
    <rPh sb="3" eb="5">
      <t>トモミ</t>
    </rPh>
    <phoneticPr fontId="2"/>
  </si>
  <si>
    <t>及川　知美</t>
    <rPh sb="0" eb="2">
      <t>オイカワ</t>
    </rPh>
    <rPh sb="3" eb="5">
      <t>トモミ</t>
    </rPh>
    <phoneticPr fontId="2"/>
  </si>
  <si>
    <t>024-0071</t>
    <phoneticPr fontId="2"/>
  </si>
  <si>
    <t>北上市上江釣子１５－１３５－３</t>
    <rPh sb="0" eb="3">
      <t>キタカミシ</t>
    </rPh>
    <rPh sb="3" eb="4">
      <t>ウエ</t>
    </rPh>
    <rPh sb="4" eb="7">
      <t>エヅリコ</t>
    </rPh>
    <phoneticPr fontId="2"/>
  </si>
  <si>
    <t>海老子川　健司</t>
    <rPh sb="0" eb="2">
      <t>エビ</t>
    </rPh>
    <rPh sb="2" eb="3">
      <t>コ</t>
    </rPh>
    <rPh sb="3" eb="4">
      <t>カワ</t>
    </rPh>
    <rPh sb="5" eb="7">
      <t>タケシ</t>
    </rPh>
    <phoneticPr fontId="2"/>
  </si>
  <si>
    <t>023-0833</t>
    <phoneticPr fontId="2"/>
  </si>
  <si>
    <t>奥州市水沢区上姉体６－６－１</t>
    <rPh sb="0" eb="2">
      <t>オウシュウ</t>
    </rPh>
    <rPh sb="2" eb="3">
      <t>シ</t>
    </rPh>
    <rPh sb="3" eb="5">
      <t>ミズサワ</t>
    </rPh>
    <rPh sb="5" eb="6">
      <t>ク</t>
    </rPh>
    <rPh sb="6" eb="7">
      <t>ウエ</t>
    </rPh>
    <rPh sb="7" eb="8">
      <t>アネ</t>
    </rPh>
    <rPh sb="8" eb="9">
      <t>タイ</t>
    </rPh>
    <phoneticPr fontId="2"/>
  </si>
  <si>
    <t>千田　洋光</t>
    <rPh sb="0" eb="2">
      <t>チダ</t>
    </rPh>
    <rPh sb="3" eb="5">
      <t>ヨウコウ</t>
    </rPh>
    <phoneticPr fontId="2"/>
  </si>
  <si>
    <t>024-0031</t>
    <phoneticPr fontId="2"/>
  </si>
  <si>
    <t>北上市青柳町１－５－１０</t>
    <rPh sb="0" eb="3">
      <t>キタカミシ</t>
    </rPh>
    <rPh sb="3" eb="6">
      <t>アオヤギマチ</t>
    </rPh>
    <phoneticPr fontId="2"/>
  </si>
  <si>
    <t>藤田　郁子</t>
    <rPh sb="0" eb="2">
      <t>フジタ</t>
    </rPh>
    <rPh sb="3" eb="5">
      <t>イクコ</t>
    </rPh>
    <phoneticPr fontId="2"/>
  </si>
  <si>
    <t>020-0866</t>
    <phoneticPr fontId="2"/>
  </si>
  <si>
    <t>盛岡市本宮５－１５－１</t>
    <rPh sb="0" eb="3">
      <t>モリオカシ</t>
    </rPh>
    <rPh sb="3" eb="5">
      <t>モトミヤ</t>
    </rPh>
    <phoneticPr fontId="2"/>
  </si>
  <si>
    <t>真木　桃子</t>
    <rPh sb="0" eb="2">
      <t>マキ</t>
    </rPh>
    <rPh sb="3" eb="5">
      <t>モモコ</t>
    </rPh>
    <phoneticPr fontId="2"/>
  </si>
  <si>
    <t>020-0016</t>
    <phoneticPr fontId="2"/>
  </si>
  <si>
    <t>盛岡市名須川町２７－４２</t>
    <rPh sb="0" eb="3">
      <t>モリオカシ</t>
    </rPh>
    <rPh sb="3" eb="7">
      <t>ナスカワチョウ</t>
    </rPh>
    <rPh sb="5" eb="6">
      <t>カワ</t>
    </rPh>
    <rPh sb="6" eb="7">
      <t>マチ</t>
    </rPh>
    <phoneticPr fontId="2"/>
  </si>
  <si>
    <t>延足　幸代</t>
    <rPh sb="0" eb="2">
      <t>ノベアシ</t>
    </rPh>
    <rPh sb="3" eb="5">
      <t>サチヨ</t>
    </rPh>
    <phoneticPr fontId="2"/>
  </si>
  <si>
    <t>023-0889</t>
    <phoneticPr fontId="2"/>
  </si>
  <si>
    <t>奥州市水沢区字高屋敷５３－８</t>
    <rPh sb="0" eb="2">
      <t>オウシュウ</t>
    </rPh>
    <rPh sb="2" eb="3">
      <t>シ</t>
    </rPh>
    <rPh sb="3" eb="5">
      <t>ミズサワ</t>
    </rPh>
    <rPh sb="5" eb="6">
      <t>ク</t>
    </rPh>
    <rPh sb="6" eb="7">
      <t>アザ</t>
    </rPh>
    <rPh sb="7" eb="10">
      <t>タカヤシキ</t>
    </rPh>
    <phoneticPr fontId="2"/>
  </si>
  <si>
    <t>森　雅文</t>
    <rPh sb="0" eb="1">
      <t>モリ</t>
    </rPh>
    <rPh sb="2" eb="4">
      <t>マサフミ</t>
    </rPh>
    <phoneticPr fontId="2"/>
  </si>
  <si>
    <t>023-0813</t>
    <phoneticPr fontId="2"/>
  </si>
  <si>
    <t>奥州市水沢区中町５５</t>
    <rPh sb="0" eb="2">
      <t>オウシュウ</t>
    </rPh>
    <rPh sb="2" eb="3">
      <t>シ</t>
    </rPh>
    <rPh sb="3" eb="5">
      <t>ミズサワ</t>
    </rPh>
    <rPh sb="5" eb="6">
      <t>ク</t>
    </rPh>
    <rPh sb="6" eb="8">
      <t>ナカマチ</t>
    </rPh>
    <phoneticPr fontId="2"/>
  </si>
  <si>
    <t>三浦　清明</t>
    <rPh sb="0" eb="2">
      <t>ミウラ</t>
    </rPh>
    <rPh sb="3" eb="5">
      <t>セイメイ</t>
    </rPh>
    <phoneticPr fontId="2"/>
  </si>
  <si>
    <t>028-0052</t>
    <phoneticPr fontId="2"/>
  </si>
  <si>
    <t>久慈市本町２－３８</t>
    <rPh sb="0" eb="3">
      <t>クジシ</t>
    </rPh>
    <rPh sb="3" eb="5">
      <t>ホンマチ</t>
    </rPh>
    <phoneticPr fontId="2"/>
  </si>
  <si>
    <t>新淵　光子</t>
    <rPh sb="0" eb="1">
      <t>シン</t>
    </rPh>
    <rPh sb="1" eb="2">
      <t>フチ</t>
    </rPh>
    <rPh sb="3" eb="4">
      <t>ヒカリ</t>
    </rPh>
    <rPh sb="4" eb="5">
      <t>コ</t>
    </rPh>
    <phoneticPr fontId="2"/>
  </si>
  <si>
    <t>新淵　宏</t>
    <rPh sb="0" eb="1">
      <t>シン</t>
    </rPh>
    <rPh sb="1" eb="2">
      <t>フチ</t>
    </rPh>
    <rPh sb="3" eb="4">
      <t>ヒロシ</t>
    </rPh>
    <phoneticPr fontId="2"/>
  </si>
  <si>
    <t>021-0023</t>
    <phoneticPr fontId="2"/>
  </si>
  <si>
    <t>一関市銅谷町９－２４</t>
    <rPh sb="0" eb="3">
      <t>イチノセキシ</t>
    </rPh>
    <rPh sb="3" eb="4">
      <t>ドウ</t>
    </rPh>
    <rPh sb="4" eb="5">
      <t>タニ</t>
    </rPh>
    <rPh sb="5" eb="6">
      <t>マチ</t>
    </rPh>
    <phoneticPr fontId="2"/>
  </si>
  <si>
    <t>関　俊昭</t>
    <rPh sb="0" eb="1">
      <t>セキ</t>
    </rPh>
    <rPh sb="2" eb="4">
      <t>トシアキ</t>
    </rPh>
    <phoneticPr fontId="2"/>
  </si>
  <si>
    <t>028-2101</t>
    <phoneticPr fontId="2"/>
  </si>
  <si>
    <t>宮古市茂市１－１１５－４</t>
    <rPh sb="0" eb="3">
      <t>ミヤコシ</t>
    </rPh>
    <rPh sb="3" eb="5">
      <t>モイチ</t>
    </rPh>
    <phoneticPr fontId="2"/>
  </si>
  <si>
    <t>野崎　厚子</t>
    <rPh sb="0" eb="2">
      <t>ノザキ</t>
    </rPh>
    <rPh sb="3" eb="5">
      <t>アツコ</t>
    </rPh>
    <phoneticPr fontId="2"/>
  </si>
  <si>
    <t>021-0221</t>
    <phoneticPr fontId="2"/>
  </si>
  <si>
    <t>一関市舞川字中里６６－１４</t>
    <rPh sb="0" eb="3">
      <t>イチノセキシ</t>
    </rPh>
    <rPh sb="3" eb="4">
      <t>マイ</t>
    </rPh>
    <rPh sb="4" eb="5">
      <t>カワ</t>
    </rPh>
    <rPh sb="5" eb="6">
      <t>アザ</t>
    </rPh>
    <rPh sb="6" eb="8">
      <t>ナカサト</t>
    </rPh>
    <phoneticPr fontId="2"/>
  </si>
  <si>
    <t>三神　祐一郎</t>
    <rPh sb="0" eb="2">
      <t>ミカミ</t>
    </rPh>
    <rPh sb="3" eb="6">
      <t>ユウイチロウ</t>
    </rPh>
    <phoneticPr fontId="2"/>
  </si>
  <si>
    <t>一関市田村町２９</t>
    <rPh sb="0" eb="3">
      <t>イチノセキシ</t>
    </rPh>
    <rPh sb="3" eb="5">
      <t>タムラ</t>
    </rPh>
    <rPh sb="5" eb="6">
      <t>マチ</t>
    </rPh>
    <phoneticPr fontId="2"/>
  </si>
  <si>
    <t>伊藤　和恵</t>
    <rPh sb="0" eb="2">
      <t>イトウ</t>
    </rPh>
    <rPh sb="3" eb="5">
      <t>カズエ</t>
    </rPh>
    <phoneticPr fontId="2"/>
  </si>
  <si>
    <t>020-0871</t>
    <phoneticPr fontId="2"/>
  </si>
  <si>
    <t>盛岡市中ノ橋通１－１４－８</t>
    <rPh sb="0" eb="3">
      <t>モリオカシ</t>
    </rPh>
    <rPh sb="3" eb="4">
      <t>ナカ</t>
    </rPh>
    <rPh sb="5" eb="6">
      <t>ハシ</t>
    </rPh>
    <rPh sb="6" eb="7">
      <t>トオリ</t>
    </rPh>
    <phoneticPr fontId="2"/>
  </si>
  <si>
    <t>鈴木　美幸</t>
    <rPh sb="0" eb="2">
      <t>スズキ</t>
    </rPh>
    <rPh sb="3" eb="5">
      <t>ミユキ</t>
    </rPh>
    <phoneticPr fontId="2"/>
  </si>
  <si>
    <t>025-0074</t>
    <phoneticPr fontId="2"/>
  </si>
  <si>
    <t>花巻市坂本町４－５</t>
    <rPh sb="0" eb="3">
      <t>ハナマキシ</t>
    </rPh>
    <rPh sb="3" eb="6">
      <t>サカモトマチ</t>
    </rPh>
    <phoneticPr fontId="2"/>
  </si>
  <si>
    <t>才藤　静子</t>
    <rPh sb="0" eb="2">
      <t>サイトウ</t>
    </rPh>
    <rPh sb="3" eb="5">
      <t>シズコ</t>
    </rPh>
    <phoneticPr fontId="2"/>
  </si>
  <si>
    <t>028-6101</t>
    <phoneticPr fontId="2"/>
  </si>
  <si>
    <t>二戸市福岡字八幡下１８－４</t>
    <rPh sb="0" eb="3">
      <t>ニノヘシ</t>
    </rPh>
    <rPh sb="3" eb="5">
      <t>フクオカ</t>
    </rPh>
    <rPh sb="5" eb="6">
      <t>アザ</t>
    </rPh>
    <phoneticPr fontId="2"/>
  </si>
  <si>
    <t>上村　勲</t>
    <rPh sb="0" eb="2">
      <t>カミムラ</t>
    </rPh>
    <rPh sb="3" eb="4">
      <t>イサオ</t>
    </rPh>
    <phoneticPr fontId="2"/>
  </si>
  <si>
    <t>025-0091</t>
    <phoneticPr fontId="2"/>
  </si>
  <si>
    <t>花巻市西大通り２－２２－１７</t>
    <rPh sb="0" eb="3">
      <t>ハナマキシ</t>
    </rPh>
    <rPh sb="3" eb="4">
      <t>ニシ</t>
    </rPh>
    <rPh sb="4" eb="6">
      <t>オオドオリ</t>
    </rPh>
    <phoneticPr fontId="2"/>
  </si>
  <si>
    <t>髙橋　吉子</t>
    <rPh sb="0" eb="2">
      <t>タカハシ</t>
    </rPh>
    <rPh sb="3" eb="5">
      <t>ヨシコ</t>
    </rPh>
    <phoneticPr fontId="2"/>
  </si>
  <si>
    <t>023-0862</t>
    <phoneticPr fontId="2"/>
  </si>
  <si>
    <t>奥州市水沢区福吉町２－３０</t>
    <rPh sb="0" eb="2">
      <t>オウシュウ</t>
    </rPh>
    <rPh sb="2" eb="3">
      <t>シ</t>
    </rPh>
    <rPh sb="3" eb="5">
      <t>ミズサワ</t>
    </rPh>
    <rPh sb="5" eb="6">
      <t>ク</t>
    </rPh>
    <rPh sb="6" eb="8">
      <t>フクヨシ</t>
    </rPh>
    <rPh sb="8" eb="9">
      <t>マチ</t>
    </rPh>
    <phoneticPr fontId="2"/>
  </si>
  <si>
    <t>小田島　信子</t>
    <rPh sb="0" eb="3">
      <t>オダシマ</t>
    </rPh>
    <rPh sb="4" eb="6">
      <t>ノブコ</t>
    </rPh>
    <phoneticPr fontId="2"/>
  </si>
  <si>
    <t>024-0012</t>
    <phoneticPr fontId="2"/>
  </si>
  <si>
    <t>北上市常盤台１－２２－２１</t>
    <rPh sb="0" eb="3">
      <t>キタカミシ</t>
    </rPh>
    <rPh sb="3" eb="6">
      <t>トキワダイ</t>
    </rPh>
    <phoneticPr fontId="2"/>
  </si>
  <si>
    <t>小田島　知恵</t>
    <rPh sb="0" eb="3">
      <t>オダシマ</t>
    </rPh>
    <rPh sb="4" eb="6">
      <t>チエ</t>
    </rPh>
    <phoneticPr fontId="2"/>
  </si>
  <si>
    <t>千田　さゆり</t>
    <rPh sb="0" eb="2">
      <t>チダ</t>
    </rPh>
    <phoneticPr fontId="2"/>
  </si>
  <si>
    <t>021-0884</t>
    <phoneticPr fontId="2"/>
  </si>
  <si>
    <t>一関市大手町７－２</t>
    <rPh sb="0" eb="3">
      <t>イチノセキシ</t>
    </rPh>
    <rPh sb="3" eb="6">
      <t>オオテマチ</t>
    </rPh>
    <phoneticPr fontId="2"/>
  </si>
  <si>
    <t>守屋　彰子</t>
    <rPh sb="0" eb="2">
      <t>モリヤ</t>
    </rPh>
    <rPh sb="3" eb="5">
      <t>アキコ</t>
    </rPh>
    <phoneticPr fontId="2"/>
  </si>
  <si>
    <t>024-0071</t>
    <phoneticPr fontId="2"/>
  </si>
  <si>
    <t>北上市上江釣子１５－５７－２</t>
    <rPh sb="0" eb="3">
      <t>キタカミシ</t>
    </rPh>
    <rPh sb="3" eb="4">
      <t>ウエ</t>
    </rPh>
    <rPh sb="4" eb="7">
      <t>エヅリコ</t>
    </rPh>
    <phoneticPr fontId="2"/>
  </si>
  <si>
    <t>三浦　正樹</t>
    <rPh sb="0" eb="2">
      <t>ミウラ</t>
    </rPh>
    <rPh sb="3" eb="5">
      <t>マサキ</t>
    </rPh>
    <phoneticPr fontId="2"/>
  </si>
  <si>
    <t>028-3601</t>
    <phoneticPr fontId="2"/>
  </si>
  <si>
    <t>矢巾町大字高田１１－５１－１</t>
    <rPh sb="0" eb="2">
      <t>ヤハバ</t>
    </rPh>
    <rPh sb="2" eb="3">
      <t>マチ</t>
    </rPh>
    <rPh sb="3" eb="5">
      <t>オオアザ</t>
    </rPh>
    <rPh sb="5" eb="7">
      <t>タカダ</t>
    </rPh>
    <phoneticPr fontId="2"/>
  </si>
  <si>
    <t>廣田　公子</t>
    <rPh sb="0" eb="2">
      <t>ヒロタ</t>
    </rPh>
    <rPh sb="3" eb="5">
      <t>コウコ</t>
    </rPh>
    <phoneticPr fontId="2"/>
  </si>
  <si>
    <t>一関市千厩町千厩字草井沢３２－１</t>
    <rPh sb="0" eb="3">
      <t>イチノセキシ</t>
    </rPh>
    <rPh sb="3" eb="5">
      <t>センマヤ</t>
    </rPh>
    <rPh sb="5" eb="6">
      <t>マチ</t>
    </rPh>
    <rPh sb="6" eb="8">
      <t>センマヤ</t>
    </rPh>
    <rPh sb="8" eb="9">
      <t>アザ</t>
    </rPh>
    <rPh sb="9" eb="11">
      <t>クサイ</t>
    </rPh>
    <rPh sb="11" eb="12">
      <t>サワ</t>
    </rPh>
    <phoneticPr fontId="2"/>
  </si>
  <si>
    <t>栗原　亜弥</t>
    <rPh sb="0" eb="2">
      <t>クリハラ</t>
    </rPh>
    <rPh sb="3" eb="5">
      <t>アヤ</t>
    </rPh>
    <phoneticPr fontId="2"/>
  </si>
  <si>
    <t>026-0055</t>
    <phoneticPr fontId="2"/>
  </si>
  <si>
    <t>釜石市甲子町第１０地割１５９－８４</t>
    <rPh sb="0" eb="3">
      <t>カマイシシ</t>
    </rPh>
    <rPh sb="3" eb="6">
      <t>カッシチョウ</t>
    </rPh>
    <rPh sb="6" eb="7">
      <t>ダイ</t>
    </rPh>
    <rPh sb="9" eb="11">
      <t>チワリ</t>
    </rPh>
    <phoneticPr fontId="2"/>
  </si>
  <si>
    <t>阪本　一能</t>
    <rPh sb="0" eb="2">
      <t>サカモト</t>
    </rPh>
    <rPh sb="3" eb="5">
      <t>カズヨシ</t>
    </rPh>
    <phoneticPr fontId="2"/>
  </si>
  <si>
    <t>北上市上江釣子１７地割２１８－２</t>
    <rPh sb="0" eb="3">
      <t>キタカミシ</t>
    </rPh>
    <rPh sb="3" eb="4">
      <t>ウエ</t>
    </rPh>
    <rPh sb="4" eb="7">
      <t>エヅリコ</t>
    </rPh>
    <rPh sb="9" eb="11">
      <t>チワリ</t>
    </rPh>
    <phoneticPr fontId="2"/>
  </si>
  <si>
    <t>吉田　博之</t>
    <rPh sb="0" eb="2">
      <t>ヨシダ</t>
    </rPh>
    <rPh sb="3" eb="5">
      <t>ヒロユキ</t>
    </rPh>
    <phoneticPr fontId="2"/>
  </si>
  <si>
    <t>酒井　淑子</t>
    <rPh sb="0" eb="2">
      <t>サカイ</t>
    </rPh>
    <rPh sb="3" eb="5">
      <t>ヨシコ</t>
    </rPh>
    <phoneticPr fontId="2"/>
  </si>
  <si>
    <t>028-0065</t>
    <phoneticPr fontId="2"/>
  </si>
  <si>
    <t>久慈市十八日町１－２１</t>
    <rPh sb="0" eb="3">
      <t>クジシ</t>
    </rPh>
    <rPh sb="3" eb="5">
      <t>ジュウハチ</t>
    </rPh>
    <rPh sb="5" eb="6">
      <t>ニチ</t>
    </rPh>
    <rPh sb="6" eb="7">
      <t>マチ</t>
    </rPh>
    <phoneticPr fontId="2"/>
  </si>
  <si>
    <t>細田　稔男</t>
    <rPh sb="0" eb="2">
      <t>ホソタ</t>
    </rPh>
    <rPh sb="3" eb="5">
      <t>トシオ</t>
    </rPh>
    <phoneticPr fontId="2"/>
  </si>
  <si>
    <t>028-5312</t>
    <phoneticPr fontId="2"/>
  </si>
  <si>
    <t>一戸町一戸字砂森５４－１</t>
    <rPh sb="0" eb="3">
      <t>イチノヘマチ</t>
    </rPh>
    <rPh sb="3" eb="5">
      <t>イチノヘ</t>
    </rPh>
    <rPh sb="5" eb="6">
      <t>アザ</t>
    </rPh>
    <rPh sb="6" eb="7">
      <t>スナ</t>
    </rPh>
    <rPh sb="7" eb="8">
      <t>モリ</t>
    </rPh>
    <phoneticPr fontId="2"/>
  </si>
  <si>
    <t>齋藤　聡裕</t>
    <rPh sb="0" eb="2">
      <t>サイトウ</t>
    </rPh>
    <rPh sb="3" eb="5">
      <t>アキヒロ</t>
    </rPh>
    <phoneticPr fontId="2"/>
  </si>
  <si>
    <t>久世　康文</t>
    <rPh sb="0" eb="2">
      <t>クセ</t>
    </rPh>
    <rPh sb="3" eb="5">
      <t>ヤスフミ</t>
    </rPh>
    <phoneticPr fontId="2"/>
  </si>
  <si>
    <t>028-0014</t>
    <phoneticPr fontId="2"/>
  </si>
  <si>
    <t>久慈市旭町１０－６１－１</t>
    <rPh sb="0" eb="3">
      <t>クジシ</t>
    </rPh>
    <rPh sb="3" eb="4">
      <t>アサヒ</t>
    </rPh>
    <rPh sb="4" eb="5">
      <t>マチ</t>
    </rPh>
    <phoneticPr fontId="2"/>
  </si>
  <si>
    <t>清水明未</t>
    <rPh sb="0" eb="2">
      <t>シミズ</t>
    </rPh>
    <rPh sb="2" eb="4">
      <t>アケミ</t>
    </rPh>
    <phoneticPr fontId="2"/>
  </si>
  <si>
    <t>026-0055</t>
    <phoneticPr fontId="2"/>
  </si>
  <si>
    <t>釜石市甲子町１０－１５９－８４</t>
    <rPh sb="0" eb="3">
      <t>カマイシシ</t>
    </rPh>
    <rPh sb="3" eb="6">
      <t>カッシチョウ</t>
    </rPh>
    <phoneticPr fontId="2"/>
  </si>
  <si>
    <t>小笠原　悦子</t>
    <rPh sb="0" eb="3">
      <t>オガサワラ</t>
    </rPh>
    <rPh sb="4" eb="6">
      <t>エツコ</t>
    </rPh>
    <phoneticPr fontId="2"/>
  </si>
  <si>
    <t>水谷　久</t>
    <rPh sb="0" eb="2">
      <t>ミズタニ</t>
    </rPh>
    <rPh sb="3" eb="4">
      <t>ヒサシ</t>
    </rPh>
    <phoneticPr fontId="2"/>
  </si>
  <si>
    <t>020-8573</t>
    <phoneticPr fontId="2"/>
  </si>
  <si>
    <t>盛岡市中ノ橋通１－６－８</t>
    <rPh sb="0" eb="3">
      <t>モリオカシ</t>
    </rPh>
    <rPh sb="3" eb="4">
      <t>ナカ</t>
    </rPh>
    <rPh sb="5" eb="6">
      <t>ハシ</t>
    </rPh>
    <rPh sb="6" eb="7">
      <t>トオリ</t>
    </rPh>
    <phoneticPr fontId="2"/>
  </si>
  <si>
    <t>028-6105</t>
    <phoneticPr fontId="2"/>
  </si>
  <si>
    <t>二戸市堀野字大川原毛５１－４</t>
    <rPh sb="0" eb="3">
      <t>ニノヘシ</t>
    </rPh>
    <rPh sb="3" eb="5">
      <t>ホリノ</t>
    </rPh>
    <rPh sb="5" eb="6">
      <t>アザ</t>
    </rPh>
    <rPh sb="6" eb="9">
      <t>オオカワラ</t>
    </rPh>
    <rPh sb="9" eb="10">
      <t>ケ</t>
    </rPh>
    <phoneticPr fontId="2"/>
  </si>
  <si>
    <t>木村　琢也</t>
    <rPh sb="0" eb="2">
      <t>キムラ</t>
    </rPh>
    <rPh sb="3" eb="5">
      <t>タクヤ</t>
    </rPh>
    <phoneticPr fontId="2"/>
  </si>
  <si>
    <t>020-0638</t>
    <phoneticPr fontId="2"/>
  </si>
  <si>
    <t>滝沢市土沢５４０－２</t>
    <rPh sb="3" eb="5">
      <t>ツチザワ</t>
    </rPh>
    <phoneticPr fontId="2"/>
  </si>
  <si>
    <t>照井　亮平</t>
    <rPh sb="0" eb="2">
      <t>テルイ</t>
    </rPh>
    <rPh sb="3" eb="5">
      <t>リョウヘイ</t>
    </rPh>
    <phoneticPr fontId="2"/>
  </si>
  <si>
    <t>駿河　幸</t>
    <rPh sb="0" eb="2">
      <t>スルガ</t>
    </rPh>
    <rPh sb="3" eb="4">
      <t>ミユキ</t>
    </rPh>
    <phoneticPr fontId="2"/>
  </si>
  <si>
    <t>024-0021</t>
    <phoneticPr fontId="2"/>
  </si>
  <si>
    <t>北上市上野町４－３－２２</t>
    <rPh sb="0" eb="3">
      <t>キタカミシ</t>
    </rPh>
    <rPh sb="3" eb="4">
      <t>ウエ</t>
    </rPh>
    <rPh sb="4" eb="5">
      <t>ノ</t>
    </rPh>
    <rPh sb="5" eb="6">
      <t>マチ</t>
    </rPh>
    <phoneticPr fontId="2"/>
  </si>
  <si>
    <t>024-0094</t>
    <phoneticPr fontId="2"/>
  </si>
  <si>
    <t>北上市本通り１－５－４</t>
    <rPh sb="0" eb="3">
      <t>キタカミシ</t>
    </rPh>
    <rPh sb="3" eb="5">
      <t>ホンドオ</t>
    </rPh>
    <phoneticPr fontId="2"/>
  </si>
  <si>
    <t>小原　隆子</t>
    <rPh sb="0" eb="2">
      <t>オバラ</t>
    </rPh>
    <rPh sb="3" eb="5">
      <t>リュウコ</t>
    </rPh>
    <phoneticPr fontId="2"/>
  </si>
  <si>
    <t>三浦　裕福</t>
    <rPh sb="0" eb="2">
      <t>ミウラ</t>
    </rPh>
    <rPh sb="3" eb="5">
      <t>ユウフク</t>
    </rPh>
    <phoneticPr fontId="2"/>
  </si>
  <si>
    <t>佐藤　明美</t>
    <rPh sb="0" eb="2">
      <t>サトウ</t>
    </rPh>
    <rPh sb="3" eb="5">
      <t>アケミ</t>
    </rPh>
    <phoneticPr fontId="2"/>
  </si>
  <si>
    <t>025-0304</t>
    <phoneticPr fontId="2"/>
  </si>
  <si>
    <t>花巻市湯本４－３０－１６</t>
    <rPh sb="0" eb="3">
      <t>ハナマキシ</t>
    </rPh>
    <rPh sb="3" eb="5">
      <t>ユモト</t>
    </rPh>
    <phoneticPr fontId="2"/>
  </si>
  <si>
    <t>023-0828</t>
    <phoneticPr fontId="2"/>
  </si>
  <si>
    <t>奥州市水沢区東大通り１－５－３１</t>
    <rPh sb="0" eb="2">
      <t>オウシュウ</t>
    </rPh>
    <rPh sb="2" eb="3">
      <t>シ</t>
    </rPh>
    <rPh sb="3" eb="5">
      <t>ミズサワ</t>
    </rPh>
    <rPh sb="5" eb="6">
      <t>ク</t>
    </rPh>
    <rPh sb="6" eb="7">
      <t>ヒガシ</t>
    </rPh>
    <rPh sb="7" eb="9">
      <t>オオドオリ</t>
    </rPh>
    <phoneticPr fontId="2"/>
  </si>
  <si>
    <t>二戸市堀野字大川原毛８９－１</t>
    <rPh sb="0" eb="3">
      <t>ニノヘシ</t>
    </rPh>
    <rPh sb="3" eb="5">
      <t>ホリノ</t>
    </rPh>
    <rPh sb="5" eb="6">
      <t>アザ</t>
    </rPh>
    <rPh sb="6" eb="9">
      <t>オオカワラ</t>
    </rPh>
    <rPh sb="9" eb="10">
      <t>ケ</t>
    </rPh>
    <phoneticPr fontId="2"/>
  </si>
  <si>
    <t>高下　徹</t>
    <rPh sb="0" eb="2">
      <t>タカシタ</t>
    </rPh>
    <rPh sb="3" eb="4">
      <t>トオル</t>
    </rPh>
    <phoneticPr fontId="2"/>
  </si>
  <si>
    <t>齊藤　愛美</t>
    <rPh sb="0" eb="2">
      <t>サイトウ</t>
    </rPh>
    <rPh sb="3" eb="5">
      <t>マナミ</t>
    </rPh>
    <phoneticPr fontId="2"/>
  </si>
  <si>
    <t>029-2206</t>
    <phoneticPr fontId="2"/>
  </si>
  <si>
    <t>陸前高田市米崎町字野沢１７－１</t>
    <rPh sb="0" eb="2">
      <t>リクゼン</t>
    </rPh>
    <rPh sb="2" eb="5">
      <t>タカダシ</t>
    </rPh>
    <phoneticPr fontId="2"/>
  </si>
  <si>
    <t>024-0043</t>
    <phoneticPr fontId="2"/>
  </si>
  <si>
    <t>北上市立花１０－４８－７</t>
    <rPh sb="0" eb="3">
      <t>キタカミシ</t>
    </rPh>
    <rPh sb="3" eb="5">
      <t>タチバナ</t>
    </rPh>
    <phoneticPr fontId="2"/>
  </si>
  <si>
    <t>松本　友理</t>
    <rPh sb="0" eb="2">
      <t>マツモト</t>
    </rPh>
    <rPh sb="3" eb="5">
      <t>ユリ</t>
    </rPh>
    <phoneticPr fontId="2"/>
  </si>
  <si>
    <t>024-0034</t>
    <phoneticPr fontId="2"/>
  </si>
  <si>
    <t>北上市諏訪町２－５－４２</t>
    <rPh sb="0" eb="3">
      <t>キタカミシ</t>
    </rPh>
    <rPh sb="3" eb="6">
      <t>スワマチ</t>
    </rPh>
    <phoneticPr fontId="2"/>
  </si>
  <si>
    <t>伊藤　貴文</t>
    <rPh sb="0" eb="2">
      <t>イトウ</t>
    </rPh>
    <rPh sb="3" eb="5">
      <t>タカフミ</t>
    </rPh>
    <phoneticPr fontId="2"/>
  </si>
  <si>
    <t>阿部　淳子</t>
    <rPh sb="0" eb="2">
      <t>アベ</t>
    </rPh>
    <rPh sb="3" eb="5">
      <t>ジュンコ</t>
    </rPh>
    <phoneticPr fontId="2"/>
  </si>
  <si>
    <t>029-3105</t>
    <phoneticPr fontId="2"/>
  </si>
  <si>
    <t>一関市花泉町涌津字上原２９－２</t>
    <rPh sb="0" eb="3">
      <t>イチノセキシ</t>
    </rPh>
    <rPh sb="3" eb="6">
      <t>ハナイズミマチ</t>
    </rPh>
    <rPh sb="6" eb="7">
      <t>ワ</t>
    </rPh>
    <rPh sb="7" eb="8">
      <t>ツ</t>
    </rPh>
    <rPh sb="8" eb="9">
      <t>アザ</t>
    </rPh>
    <rPh sb="9" eb="11">
      <t>ウエハラ</t>
    </rPh>
    <phoneticPr fontId="2"/>
  </si>
  <si>
    <t>028-0051</t>
    <phoneticPr fontId="2"/>
  </si>
  <si>
    <t>久慈市川﨑町１２－１７</t>
    <rPh sb="0" eb="3">
      <t>クジシ</t>
    </rPh>
    <rPh sb="3" eb="5">
      <t>カワサキ</t>
    </rPh>
    <rPh sb="5" eb="6">
      <t>マチ</t>
    </rPh>
    <phoneticPr fontId="2"/>
  </si>
  <si>
    <t>晴山　慶子</t>
    <rPh sb="0" eb="2">
      <t>ハルヤマ</t>
    </rPh>
    <rPh sb="3" eb="5">
      <t>ケイコ</t>
    </rPh>
    <phoneticPr fontId="2"/>
  </si>
  <si>
    <t>及川　静子</t>
    <rPh sb="0" eb="2">
      <t>オイカワ</t>
    </rPh>
    <rPh sb="3" eb="5">
      <t>シズコ</t>
    </rPh>
    <phoneticPr fontId="2"/>
  </si>
  <si>
    <t>及川　憲太郎</t>
    <rPh sb="0" eb="2">
      <t>オイカワ</t>
    </rPh>
    <rPh sb="3" eb="6">
      <t>ケンタロウ</t>
    </rPh>
    <phoneticPr fontId="2"/>
  </si>
  <si>
    <t>奥州市水沢区佐倉河字慶徳２６－２</t>
    <rPh sb="0" eb="2">
      <t>オウシュウ</t>
    </rPh>
    <rPh sb="2" eb="3">
      <t>シ</t>
    </rPh>
    <rPh sb="3" eb="5">
      <t>ミズサワ</t>
    </rPh>
    <rPh sb="5" eb="6">
      <t>ク</t>
    </rPh>
    <rPh sb="6" eb="8">
      <t>サクラ</t>
    </rPh>
    <rPh sb="8" eb="9">
      <t>カワ</t>
    </rPh>
    <rPh sb="9" eb="10">
      <t>アザ</t>
    </rPh>
    <rPh sb="10" eb="12">
      <t>ケイトク</t>
    </rPh>
    <phoneticPr fontId="2"/>
  </si>
  <si>
    <t>020-0527</t>
    <phoneticPr fontId="2"/>
  </si>
  <si>
    <t>雫石町中町３３－４</t>
    <rPh sb="0" eb="2">
      <t>シズクイシ</t>
    </rPh>
    <rPh sb="2" eb="3">
      <t>マチ</t>
    </rPh>
    <rPh sb="3" eb="5">
      <t>ナカマチ</t>
    </rPh>
    <phoneticPr fontId="2"/>
  </si>
  <si>
    <t>佐々木　達也</t>
    <rPh sb="0" eb="3">
      <t>ササキ</t>
    </rPh>
    <rPh sb="4" eb="6">
      <t>タツヤ</t>
    </rPh>
    <phoneticPr fontId="2"/>
  </si>
  <si>
    <t>大平　文枝</t>
    <rPh sb="0" eb="2">
      <t>オオヒラ</t>
    </rPh>
    <rPh sb="3" eb="5">
      <t>フミエ</t>
    </rPh>
    <phoneticPr fontId="2"/>
  </si>
  <si>
    <t>024-0004</t>
    <phoneticPr fontId="2"/>
  </si>
  <si>
    <t>北上市村崎野１６－９０－１</t>
    <rPh sb="0" eb="3">
      <t>キタカミシ</t>
    </rPh>
    <rPh sb="3" eb="6">
      <t>ムラサキノ</t>
    </rPh>
    <phoneticPr fontId="2"/>
  </si>
  <si>
    <t>021-0851</t>
    <phoneticPr fontId="2"/>
  </si>
  <si>
    <t>一関市関が丘９４－２</t>
    <rPh sb="0" eb="3">
      <t>イチノセキシ</t>
    </rPh>
    <rPh sb="3" eb="4">
      <t>セキ</t>
    </rPh>
    <rPh sb="5" eb="6">
      <t>オカ</t>
    </rPh>
    <phoneticPr fontId="2"/>
  </si>
  <si>
    <t>髙橋　諭</t>
    <rPh sb="0" eb="2">
      <t>タカハシ</t>
    </rPh>
    <rPh sb="3" eb="4">
      <t>サトシ</t>
    </rPh>
    <phoneticPr fontId="2"/>
  </si>
  <si>
    <t>遠藤　暁子</t>
    <rPh sb="0" eb="2">
      <t>エンドウ</t>
    </rPh>
    <rPh sb="3" eb="5">
      <t>アキコ</t>
    </rPh>
    <phoneticPr fontId="2"/>
  </si>
  <si>
    <t>020-0133</t>
    <phoneticPr fontId="2"/>
  </si>
  <si>
    <t>盛岡市青山２－２４－３</t>
    <rPh sb="0" eb="3">
      <t>モリオカシ</t>
    </rPh>
    <rPh sb="3" eb="5">
      <t>アオヤマ</t>
    </rPh>
    <phoneticPr fontId="2"/>
  </si>
  <si>
    <t>020-0121</t>
    <phoneticPr fontId="2"/>
  </si>
  <si>
    <t>盛岡市月が丘１－２９－１６</t>
    <rPh sb="0" eb="3">
      <t>モリオカシ</t>
    </rPh>
    <phoneticPr fontId="2"/>
  </si>
  <si>
    <t>高砂子　修作</t>
    <rPh sb="0" eb="3">
      <t>タカサゴ</t>
    </rPh>
    <rPh sb="4" eb="6">
      <t>シュウサク</t>
    </rPh>
    <phoneticPr fontId="2"/>
  </si>
  <si>
    <t>髙野　英夫</t>
    <rPh sb="0" eb="2">
      <t>タカノ</t>
    </rPh>
    <rPh sb="3" eb="5">
      <t>ヒデオ</t>
    </rPh>
    <phoneticPr fontId="2"/>
  </si>
  <si>
    <t>神田　勇人</t>
    <rPh sb="0" eb="2">
      <t>カンダ</t>
    </rPh>
    <rPh sb="3" eb="5">
      <t>ハヤト</t>
    </rPh>
    <phoneticPr fontId="2"/>
  </si>
  <si>
    <t>023-0822</t>
    <phoneticPr fontId="2"/>
  </si>
  <si>
    <t>奥州市水沢区東中通り２－１－２７</t>
    <rPh sb="0" eb="2">
      <t>オウシュウ</t>
    </rPh>
    <rPh sb="2" eb="3">
      <t>シ</t>
    </rPh>
    <rPh sb="3" eb="5">
      <t>ミズサワ</t>
    </rPh>
    <rPh sb="5" eb="6">
      <t>ク</t>
    </rPh>
    <rPh sb="6" eb="7">
      <t>ヒガシ</t>
    </rPh>
    <phoneticPr fontId="2"/>
  </si>
  <si>
    <t>025-0072</t>
    <phoneticPr fontId="2"/>
  </si>
  <si>
    <t>花巻市四日町３－５－１０</t>
    <rPh sb="0" eb="3">
      <t>ハナマキシ</t>
    </rPh>
    <rPh sb="3" eb="6">
      <t>ヨッカマチ</t>
    </rPh>
    <phoneticPr fontId="2"/>
  </si>
  <si>
    <t>025-0082</t>
    <phoneticPr fontId="2"/>
  </si>
  <si>
    <t>花巻市御田屋町１－４３</t>
    <rPh sb="0" eb="3">
      <t>ハナマキシ</t>
    </rPh>
    <rPh sb="3" eb="7">
      <t>オタヤチョウ</t>
    </rPh>
    <phoneticPr fontId="2"/>
  </si>
  <si>
    <t>瀬川　忍</t>
    <rPh sb="0" eb="2">
      <t>セガワ</t>
    </rPh>
    <rPh sb="3" eb="4">
      <t>シノブ</t>
    </rPh>
    <phoneticPr fontId="2"/>
  </si>
  <si>
    <t>髙橋　英彦</t>
    <rPh sb="0" eb="2">
      <t>タカハシ</t>
    </rPh>
    <rPh sb="3" eb="5">
      <t>ヒデヒコ</t>
    </rPh>
    <phoneticPr fontId="2"/>
  </si>
  <si>
    <t>佐藤　史和</t>
    <rPh sb="0" eb="2">
      <t>サトウ</t>
    </rPh>
    <rPh sb="3" eb="5">
      <t>フミカズ</t>
    </rPh>
    <phoneticPr fontId="2"/>
  </si>
  <si>
    <t>盛岡市中ノ橋通１－７－１５</t>
    <rPh sb="0" eb="3">
      <t>モリオカシ</t>
    </rPh>
    <rPh sb="3" eb="4">
      <t>ナカ</t>
    </rPh>
    <rPh sb="5" eb="6">
      <t>ハシ</t>
    </rPh>
    <rPh sb="6" eb="7">
      <t>トオリ</t>
    </rPh>
    <phoneticPr fontId="2"/>
  </si>
  <si>
    <t>023-1114</t>
    <phoneticPr fontId="2"/>
  </si>
  <si>
    <t>奥州市江刺区川原町３－１４</t>
    <rPh sb="0" eb="2">
      <t>オウシュウ</t>
    </rPh>
    <rPh sb="2" eb="3">
      <t>シ</t>
    </rPh>
    <rPh sb="3" eb="5">
      <t>エサシ</t>
    </rPh>
    <rPh sb="5" eb="6">
      <t>ク</t>
    </rPh>
    <rPh sb="6" eb="9">
      <t>カワラマチ</t>
    </rPh>
    <phoneticPr fontId="2"/>
  </si>
  <si>
    <t>細川　智子</t>
    <rPh sb="0" eb="2">
      <t>ホソカワ</t>
    </rPh>
    <rPh sb="3" eb="5">
      <t>トモコ</t>
    </rPh>
    <phoneticPr fontId="2"/>
  </si>
  <si>
    <t>岩渕　睦子</t>
    <rPh sb="0" eb="2">
      <t>イワブチ</t>
    </rPh>
    <rPh sb="3" eb="5">
      <t>ムツコ</t>
    </rPh>
    <phoneticPr fontId="2"/>
  </si>
  <si>
    <t>盛岡</t>
    <rPh sb="0" eb="2">
      <t>モリオカ</t>
    </rPh>
    <phoneticPr fontId="2"/>
  </si>
  <si>
    <t>小笠原　昌代</t>
    <rPh sb="0" eb="3">
      <t>オガサワラ</t>
    </rPh>
    <rPh sb="4" eb="6">
      <t>マサヨ</t>
    </rPh>
    <phoneticPr fontId="2"/>
  </si>
  <si>
    <t>オガサワラ</t>
    <phoneticPr fontId="2"/>
  </si>
  <si>
    <t>マサヨ</t>
    <phoneticPr fontId="2"/>
  </si>
  <si>
    <t>2016.4.1</t>
    <phoneticPr fontId="2"/>
  </si>
  <si>
    <t>2019.3.31</t>
    <phoneticPr fontId="2"/>
  </si>
  <si>
    <t>020-0025</t>
    <phoneticPr fontId="2"/>
  </si>
  <si>
    <t>盛岡市大沢川原１－１－３</t>
    <rPh sb="0" eb="3">
      <t>モリオカシ</t>
    </rPh>
    <rPh sb="3" eb="5">
      <t>オオサワ</t>
    </rPh>
    <rPh sb="5" eb="7">
      <t>カワラ</t>
    </rPh>
    <phoneticPr fontId="2"/>
  </si>
  <si>
    <t>つくし薬局下の橋店</t>
    <rPh sb="3" eb="5">
      <t>ヤッキョク</t>
    </rPh>
    <rPh sb="5" eb="6">
      <t>シモ</t>
    </rPh>
    <rPh sb="7" eb="8">
      <t>ハシ</t>
    </rPh>
    <rPh sb="8" eb="9">
      <t>テン</t>
    </rPh>
    <phoneticPr fontId="2"/>
  </si>
  <si>
    <t>あかり薬局川口町店</t>
    <rPh sb="3" eb="5">
      <t>ヤッキョク</t>
    </rPh>
    <rPh sb="5" eb="7">
      <t>カワグチ</t>
    </rPh>
    <rPh sb="7" eb="8">
      <t>マチ</t>
    </rPh>
    <rPh sb="8" eb="9">
      <t>テン</t>
    </rPh>
    <phoneticPr fontId="2"/>
  </si>
  <si>
    <t>023-0034</t>
    <phoneticPr fontId="2"/>
  </si>
  <si>
    <t>奥州市水沢区川口町２９－１</t>
    <rPh sb="0" eb="2">
      <t>オウシュウ</t>
    </rPh>
    <rPh sb="2" eb="3">
      <t>シ</t>
    </rPh>
    <rPh sb="3" eb="5">
      <t>ミズサワ</t>
    </rPh>
    <rPh sb="5" eb="6">
      <t>ク</t>
    </rPh>
    <rPh sb="6" eb="8">
      <t>カワグチ</t>
    </rPh>
    <rPh sb="8" eb="9">
      <t>マチ</t>
    </rPh>
    <phoneticPr fontId="2"/>
  </si>
  <si>
    <t>南やはば調剤薬局</t>
    <rPh sb="0" eb="1">
      <t>ミナミ</t>
    </rPh>
    <rPh sb="4" eb="6">
      <t>チョウザイ</t>
    </rPh>
    <rPh sb="6" eb="8">
      <t>ヤッキョク</t>
    </rPh>
    <phoneticPr fontId="2"/>
  </si>
  <si>
    <t>大槌町小鎚第２３地割字寺野２３－１</t>
    <phoneticPr fontId="2"/>
  </si>
  <si>
    <t>山田町大沢第１３地割１９７</t>
    <phoneticPr fontId="2"/>
  </si>
  <si>
    <t>山田町飯岡９－３７－１４</t>
    <phoneticPr fontId="2"/>
  </si>
  <si>
    <t>野田村大字野田２６－１８－１０</t>
    <phoneticPr fontId="2"/>
  </si>
  <si>
    <t>普代村第１３地割普代１２６－９</t>
    <phoneticPr fontId="2"/>
  </si>
  <si>
    <t>一戸町中山字大塚１１８－２</t>
    <phoneticPr fontId="2"/>
  </si>
  <si>
    <t>矢巾町南矢幅７－４５３</t>
    <rPh sb="0" eb="2">
      <t>ヤハバ</t>
    </rPh>
    <rPh sb="2" eb="3">
      <t>マチ</t>
    </rPh>
    <rPh sb="3" eb="4">
      <t>ミナミ</t>
    </rPh>
    <rPh sb="4" eb="6">
      <t>ヤハバ</t>
    </rPh>
    <phoneticPr fontId="2"/>
  </si>
  <si>
    <t>一関市上坊６－３６</t>
    <rPh sb="0" eb="3">
      <t>イチノセキシ</t>
    </rPh>
    <rPh sb="3" eb="4">
      <t>ウエ</t>
    </rPh>
    <rPh sb="4" eb="5">
      <t>ボウ</t>
    </rPh>
    <phoneticPr fontId="2"/>
  </si>
  <si>
    <t>一関市銅谷町２－９</t>
    <rPh sb="0" eb="3">
      <t>イチノセキシ</t>
    </rPh>
    <rPh sb="3" eb="4">
      <t>ドウ</t>
    </rPh>
    <rPh sb="4" eb="5">
      <t>タニ</t>
    </rPh>
    <rPh sb="5" eb="6">
      <t>マチ</t>
    </rPh>
    <phoneticPr fontId="2"/>
  </si>
  <si>
    <t>平泉町平泉字志羅山７－１０</t>
    <rPh sb="0" eb="2">
      <t>ヒライズミ</t>
    </rPh>
    <rPh sb="2" eb="3">
      <t>マチ</t>
    </rPh>
    <rPh sb="3" eb="5">
      <t>ヒライズミ</t>
    </rPh>
    <rPh sb="5" eb="6">
      <t>アザ</t>
    </rPh>
    <rPh sb="6" eb="7">
      <t>ココロザシ</t>
    </rPh>
    <rPh sb="7" eb="8">
      <t>ラ</t>
    </rPh>
    <rPh sb="8" eb="9">
      <t>ヤマ</t>
    </rPh>
    <phoneticPr fontId="2"/>
  </si>
  <si>
    <t>宮古市大通１－５－３</t>
    <rPh sb="0" eb="3">
      <t>ミヤコシ</t>
    </rPh>
    <rPh sb="3" eb="4">
      <t>オオ</t>
    </rPh>
    <rPh sb="4" eb="5">
      <t>トオ</t>
    </rPh>
    <phoneticPr fontId="2"/>
  </si>
  <si>
    <t>市町村</t>
    <rPh sb="0" eb="3">
      <t>シチョウソン</t>
    </rPh>
    <phoneticPr fontId="2"/>
  </si>
  <si>
    <t>盛岡市</t>
    <rPh sb="0" eb="3">
      <t>モリオカシ</t>
    </rPh>
    <phoneticPr fontId="2"/>
  </si>
  <si>
    <t>矢巾町</t>
    <rPh sb="0" eb="2">
      <t>ヤハバ</t>
    </rPh>
    <rPh sb="2" eb="3">
      <t>マチ</t>
    </rPh>
    <phoneticPr fontId="2"/>
  </si>
  <si>
    <t>紫波町</t>
    <rPh sb="0" eb="2">
      <t>シワ</t>
    </rPh>
    <rPh sb="2" eb="3">
      <t>マチ</t>
    </rPh>
    <phoneticPr fontId="2"/>
  </si>
  <si>
    <t>雫石町</t>
    <rPh sb="0" eb="2">
      <t>シズクイシ</t>
    </rPh>
    <rPh sb="2" eb="3">
      <t>マチ</t>
    </rPh>
    <phoneticPr fontId="2"/>
  </si>
  <si>
    <t>滝沢市</t>
    <rPh sb="0" eb="2">
      <t>タキザワ</t>
    </rPh>
    <rPh sb="2" eb="3">
      <t>シ</t>
    </rPh>
    <phoneticPr fontId="2"/>
  </si>
  <si>
    <t>岩手町</t>
    <rPh sb="0" eb="2">
      <t>イワテ</t>
    </rPh>
    <rPh sb="2" eb="3">
      <t>マチ</t>
    </rPh>
    <phoneticPr fontId="2"/>
  </si>
  <si>
    <t>八幡平市</t>
    <rPh sb="0" eb="4">
      <t>ハチマンタイシ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</si>
  <si>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</si>
  <si>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</si>
  <si>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平泉町</t>
    <rPh sb="0" eb="2">
      <t>ヒライズミ</t>
    </rPh>
    <rPh sb="2" eb="3">
      <t>マチ</t>
    </rPh>
    <phoneticPr fontId="2"/>
  </si>
  <si>
    <t>一関市</t>
    <rPh sb="0" eb="3">
      <t>イチノセキシ</t>
    </rPh>
    <phoneticPr fontId="2"/>
  </si>
  <si>
    <t>奥州市</t>
    <rPh sb="0" eb="2">
      <t>オウシュウ</t>
    </rPh>
    <rPh sb="2" eb="3">
      <t>シ</t>
    </rPh>
    <phoneticPr fontId="2"/>
  </si>
  <si>
    <t>大船渡市</t>
    <rPh sb="0" eb="4">
      <t>オオフナトシ</t>
    </rPh>
    <phoneticPr fontId="2"/>
  </si>
  <si>
    <t>陸前高田市</t>
    <rPh sb="0" eb="2">
      <t>リクゼン</t>
    </rPh>
    <rPh sb="2" eb="5">
      <t>タカダシ</t>
    </rPh>
    <phoneticPr fontId="2"/>
  </si>
  <si>
    <t>釜石市</t>
    <rPh sb="0" eb="3">
      <t>カマイシシ</t>
    </rPh>
    <phoneticPr fontId="2"/>
  </si>
  <si>
    <t>大槌町</t>
    <rPh sb="0" eb="2">
      <t>オオツチ</t>
    </rPh>
    <rPh sb="2" eb="3">
      <t>マチ</t>
    </rPh>
    <phoneticPr fontId="2"/>
  </si>
  <si>
    <t>宮古市</t>
    <rPh sb="0" eb="3">
      <t>ミヤコシ</t>
    </rPh>
    <phoneticPr fontId="2"/>
  </si>
  <si>
    <t>山田町</t>
    <rPh sb="0" eb="3">
      <t>ヤマダマチ</t>
    </rPh>
    <phoneticPr fontId="2"/>
  </si>
  <si>
    <t>久慈市</t>
    <rPh sb="0" eb="3">
      <t>クジシ</t>
    </rPh>
    <phoneticPr fontId="2"/>
  </si>
  <si>
    <t>洋野町</t>
    <rPh sb="0" eb="2">
      <t>ヒロノ</t>
    </rPh>
    <rPh sb="2" eb="3">
      <t>マチ</t>
    </rPh>
    <phoneticPr fontId="2"/>
  </si>
  <si>
    <t>野田村</t>
    <rPh sb="0" eb="3">
      <t>ノダムラ</t>
    </rPh>
    <phoneticPr fontId="2"/>
  </si>
  <si>
    <t>普代村</t>
    <rPh sb="0" eb="2">
      <t>フダイ</t>
    </rPh>
    <rPh sb="2" eb="3">
      <t>ムラ</t>
    </rPh>
    <phoneticPr fontId="2"/>
  </si>
  <si>
    <t>一戸町</t>
    <rPh sb="0" eb="3">
      <t>イチノヘマチ</t>
    </rPh>
    <phoneticPr fontId="2"/>
  </si>
  <si>
    <t>二戸市</t>
    <rPh sb="0" eb="3">
      <t>ニノヘシ</t>
    </rPh>
    <phoneticPr fontId="2"/>
  </si>
  <si>
    <t>1</t>
    <phoneticPr fontId="2"/>
  </si>
  <si>
    <t>OGASAWARA</t>
    <phoneticPr fontId="2"/>
  </si>
  <si>
    <t>Masayo</t>
    <phoneticPr fontId="2"/>
  </si>
  <si>
    <t>帝京大S61</t>
    <rPh sb="0" eb="2">
      <t>テイキョウ</t>
    </rPh>
    <rPh sb="2" eb="3">
      <t>ダイ</t>
    </rPh>
    <phoneticPr fontId="2"/>
  </si>
  <si>
    <t>東北薬大S53</t>
    <rPh sb="0" eb="2">
      <t>トウホク</t>
    </rPh>
    <rPh sb="2" eb="3">
      <t>ヤク</t>
    </rPh>
    <rPh sb="3" eb="4">
      <t>ダイ</t>
    </rPh>
    <phoneticPr fontId="2"/>
  </si>
  <si>
    <t>東北薬大S62</t>
    <rPh sb="0" eb="2">
      <t>トウホク</t>
    </rPh>
    <rPh sb="2" eb="3">
      <t>ヤク</t>
    </rPh>
    <rPh sb="3" eb="4">
      <t>ダイ</t>
    </rPh>
    <phoneticPr fontId="2"/>
  </si>
  <si>
    <t>東北薬大H2</t>
    <rPh sb="0" eb="2">
      <t>トウホク</t>
    </rPh>
    <rPh sb="2" eb="3">
      <t>ヤク</t>
    </rPh>
    <rPh sb="3" eb="4">
      <t>ダイ</t>
    </rPh>
    <phoneticPr fontId="2"/>
  </si>
  <si>
    <t>東北薬大H4</t>
    <rPh sb="0" eb="2">
      <t>トウホク</t>
    </rPh>
    <rPh sb="2" eb="3">
      <t>ヤク</t>
    </rPh>
    <rPh sb="3" eb="4">
      <t>ダイ</t>
    </rPh>
    <phoneticPr fontId="2"/>
  </si>
  <si>
    <t>北薬大H18</t>
    <rPh sb="0" eb="1">
      <t>キタ</t>
    </rPh>
    <rPh sb="1" eb="2">
      <t>ヤク</t>
    </rPh>
    <rPh sb="2" eb="3">
      <t>ダイ</t>
    </rPh>
    <phoneticPr fontId="2"/>
  </si>
  <si>
    <t>新薬大S61</t>
    <rPh sb="0" eb="1">
      <t>シン</t>
    </rPh>
    <rPh sb="1" eb="2">
      <t>ヤク</t>
    </rPh>
    <rPh sb="2" eb="3">
      <t>ダイ</t>
    </rPh>
    <phoneticPr fontId="2"/>
  </si>
  <si>
    <t>東北薬大S42</t>
    <rPh sb="0" eb="2">
      <t>トウホク</t>
    </rPh>
    <rPh sb="2" eb="3">
      <t>ヤク</t>
    </rPh>
    <rPh sb="3" eb="4">
      <t>ダイ</t>
    </rPh>
    <phoneticPr fontId="2"/>
  </si>
  <si>
    <t>奥羽大H203</t>
    <rPh sb="0" eb="2">
      <t>オウウ</t>
    </rPh>
    <rPh sb="2" eb="3">
      <t>ダイ</t>
    </rPh>
    <phoneticPr fontId="2"/>
  </si>
  <si>
    <t>第一薬大H17</t>
    <rPh sb="0" eb="2">
      <t>ダイイチ</t>
    </rPh>
    <rPh sb="2" eb="3">
      <t>ヤク</t>
    </rPh>
    <rPh sb="3" eb="4">
      <t>ダイ</t>
    </rPh>
    <phoneticPr fontId="2"/>
  </si>
  <si>
    <t>東北薬大S50</t>
    <rPh sb="0" eb="2">
      <t>トウホク</t>
    </rPh>
    <rPh sb="2" eb="3">
      <t>ヤク</t>
    </rPh>
    <rPh sb="3" eb="4">
      <t>ダイ</t>
    </rPh>
    <phoneticPr fontId="2"/>
  </si>
  <si>
    <t>東北薬大S61</t>
    <rPh sb="0" eb="2">
      <t>トウホク</t>
    </rPh>
    <rPh sb="2" eb="3">
      <t>ヤク</t>
    </rPh>
    <rPh sb="3" eb="4">
      <t>ダイ</t>
    </rPh>
    <phoneticPr fontId="2"/>
  </si>
  <si>
    <t>第一薬大H14</t>
    <rPh sb="0" eb="2">
      <t>ダイイチ</t>
    </rPh>
    <rPh sb="2" eb="3">
      <t>ヤク</t>
    </rPh>
    <rPh sb="3" eb="4">
      <t>ダイ</t>
    </rPh>
    <phoneticPr fontId="2"/>
  </si>
  <si>
    <t>東北薬大S54</t>
    <rPh sb="0" eb="2">
      <t>トウホク</t>
    </rPh>
    <rPh sb="2" eb="3">
      <t>ヤク</t>
    </rPh>
    <rPh sb="3" eb="4">
      <t>ダイ</t>
    </rPh>
    <phoneticPr fontId="2"/>
  </si>
  <si>
    <t>東北薬大S46</t>
    <rPh sb="0" eb="2">
      <t>トウホク</t>
    </rPh>
    <rPh sb="2" eb="3">
      <t>ヤク</t>
    </rPh>
    <rPh sb="3" eb="4">
      <t>ダイ</t>
    </rPh>
    <phoneticPr fontId="2"/>
  </si>
  <si>
    <t>東薬大S49</t>
    <rPh sb="0" eb="2">
      <t>トウヤク</t>
    </rPh>
    <rPh sb="1" eb="2">
      <t>ヤク</t>
    </rPh>
    <rPh sb="2" eb="3">
      <t>ダイ</t>
    </rPh>
    <phoneticPr fontId="2"/>
  </si>
  <si>
    <t>星薬大H9</t>
    <rPh sb="0" eb="1">
      <t>ホシ</t>
    </rPh>
    <rPh sb="1" eb="2">
      <t>ヤク</t>
    </rPh>
    <rPh sb="2" eb="3">
      <t>ダイ</t>
    </rPh>
    <phoneticPr fontId="2"/>
  </si>
  <si>
    <t>北薬大S57</t>
    <rPh sb="0" eb="1">
      <t>キタ</t>
    </rPh>
    <rPh sb="1" eb="2">
      <t>ヤク</t>
    </rPh>
    <rPh sb="2" eb="3">
      <t>ダイ</t>
    </rPh>
    <phoneticPr fontId="2"/>
  </si>
  <si>
    <t>東北薬大S48</t>
    <rPh sb="0" eb="2">
      <t>トウホク</t>
    </rPh>
    <rPh sb="2" eb="3">
      <t>ヤク</t>
    </rPh>
    <rPh sb="3" eb="4">
      <t>ダイ</t>
    </rPh>
    <phoneticPr fontId="2"/>
  </si>
  <si>
    <t>新薬大H4</t>
    <rPh sb="0" eb="1">
      <t>シン</t>
    </rPh>
    <rPh sb="1" eb="2">
      <t>ヤク</t>
    </rPh>
    <rPh sb="2" eb="3">
      <t>ダイ</t>
    </rPh>
    <phoneticPr fontId="2"/>
  </si>
  <si>
    <t>星薬大H13</t>
    <rPh sb="0" eb="1">
      <t>ホシ</t>
    </rPh>
    <rPh sb="1" eb="2">
      <t>ヤク</t>
    </rPh>
    <rPh sb="2" eb="3">
      <t>ダイ</t>
    </rPh>
    <phoneticPr fontId="2"/>
  </si>
  <si>
    <t>東薬大H1</t>
    <rPh sb="0" eb="2">
      <t>トウヤク</t>
    </rPh>
    <rPh sb="1" eb="2">
      <t>ヤク</t>
    </rPh>
    <rPh sb="2" eb="3">
      <t>ダイ</t>
    </rPh>
    <phoneticPr fontId="2"/>
  </si>
  <si>
    <t>東北薬大H19</t>
    <rPh sb="0" eb="2">
      <t>トウホク</t>
    </rPh>
    <rPh sb="2" eb="3">
      <t>ヤク</t>
    </rPh>
    <rPh sb="3" eb="4">
      <t>ダイ</t>
    </rPh>
    <phoneticPr fontId="2"/>
  </si>
  <si>
    <t>北薬大H13</t>
    <rPh sb="0" eb="1">
      <t>キタ</t>
    </rPh>
    <rPh sb="1" eb="2">
      <t>ヤク</t>
    </rPh>
    <rPh sb="2" eb="3">
      <t>ダイ</t>
    </rPh>
    <phoneticPr fontId="2"/>
  </si>
  <si>
    <t>第一薬大S50</t>
    <rPh sb="0" eb="2">
      <t>ダイイチ</t>
    </rPh>
    <rPh sb="2" eb="3">
      <t>ヤク</t>
    </rPh>
    <rPh sb="3" eb="4">
      <t>ダイ</t>
    </rPh>
    <phoneticPr fontId="2"/>
  </si>
  <si>
    <t>東北薬大S38</t>
    <rPh sb="0" eb="2">
      <t>トウホク</t>
    </rPh>
    <rPh sb="2" eb="3">
      <t>ヤク</t>
    </rPh>
    <rPh sb="3" eb="4">
      <t>ダイ</t>
    </rPh>
    <phoneticPr fontId="2"/>
  </si>
  <si>
    <t>岐阜薬大H20</t>
    <rPh sb="0" eb="2">
      <t>ギフ</t>
    </rPh>
    <rPh sb="2" eb="3">
      <t>ヤク</t>
    </rPh>
    <rPh sb="3" eb="4">
      <t>ダイ</t>
    </rPh>
    <phoneticPr fontId="2"/>
  </si>
  <si>
    <t>北薬大H9</t>
    <rPh sb="0" eb="1">
      <t>キタ</t>
    </rPh>
    <rPh sb="1" eb="2">
      <t>ヤク</t>
    </rPh>
    <rPh sb="2" eb="3">
      <t>ダイ</t>
    </rPh>
    <phoneticPr fontId="2"/>
  </si>
  <si>
    <t>第一薬大H19</t>
    <rPh sb="0" eb="2">
      <t>ダイイチ</t>
    </rPh>
    <rPh sb="2" eb="3">
      <t>ヤク</t>
    </rPh>
    <rPh sb="3" eb="4">
      <t>ダイ</t>
    </rPh>
    <phoneticPr fontId="2"/>
  </si>
  <si>
    <t>東北薬大S58</t>
    <rPh sb="0" eb="2">
      <t>トウホク</t>
    </rPh>
    <rPh sb="2" eb="3">
      <t>ヤク</t>
    </rPh>
    <rPh sb="3" eb="4">
      <t>ダイ</t>
    </rPh>
    <phoneticPr fontId="2"/>
  </si>
  <si>
    <t>北里大S55</t>
    <rPh sb="0" eb="2">
      <t>キタザト</t>
    </rPh>
    <rPh sb="2" eb="3">
      <t>ダイ</t>
    </rPh>
    <phoneticPr fontId="2"/>
  </si>
  <si>
    <t>明薬大S55</t>
    <rPh sb="0" eb="1">
      <t>メイ</t>
    </rPh>
    <rPh sb="1" eb="2">
      <t>ヤク</t>
    </rPh>
    <rPh sb="2" eb="3">
      <t>ダイ</t>
    </rPh>
    <phoneticPr fontId="2"/>
  </si>
  <si>
    <t>昭和薬大S50</t>
    <rPh sb="0" eb="2">
      <t>ショウワ</t>
    </rPh>
    <rPh sb="2" eb="3">
      <t>ヤク</t>
    </rPh>
    <rPh sb="3" eb="4">
      <t>ダイ</t>
    </rPh>
    <phoneticPr fontId="2"/>
  </si>
  <si>
    <t>東薬大S51</t>
    <rPh sb="0" eb="2">
      <t>トウヤク</t>
    </rPh>
    <rPh sb="1" eb="2">
      <t>ヤク</t>
    </rPh>
    <rPh sb="2" eb="3">
      <t>ダイ</t>
    </rPh>
    <phoneticPr fontId="2"/>
  </si>
  <si>
    <t>東北薬大S60</t>
    <rPh sb="0" eb="2">
      <t>トウホク</t>
    </rPh>
    <rPh sb="2" eb="3">
      <t>ヤク</t>
    </rPh>
    <rPh sb="3" eb="4">
      <t>ダイ</t>
    </rPh>
    <phoneticPr fontId="2"/>
  </si>
  <si>
    <t>東北薬大H1</t>
    <rPh sb="0" eb="2">
      <t>トウホク</t>
    </rPh>
    <rPh sb="2" eb="3">
      <t>ヤク</t>
    </rPh>
    <rPh sb="3" eb="4">
      <t>ダイ</t>
    </rPh>
    <phoneticPr fontId="2"/>
  </si>
  <si>
    <t>北薬大S58</t>
    <rPh sb="0" eb="1">
      <t>キタ</t>
    </rPh>
    <rPh sb="1" eb="2">
      <t>ヤク</t>
    </rPh>
    <rPh sb="2" eb="3">
      <t>ダイ</t>
    </rPh>
    <phoneticPr fontId="2"/>
  </si>
  <si>
    <t>東日本S57</t>
    <rPh sb="0" eb="1">
      <t>ヒガシ</t>
    </rPh>
    <rPh sb="1" eb="3">
      <t>ニホン</t>
    </rPh>
    <phoneticPr fontId="2"/>
  </si>
  <si>
    <t>北里大H3</t>
    <rPh sb="0" eb="2">
      <t>キタザト</t>
    </rPh>
    <rPh sb="2" eb="3">
      <t>ダイ</t>
    </rPh>
    <phoneticPr fontId="2"/>
  </si>
  <si>
    <t>東日本 S63</t>
    <rPh sb="0" eb="1">
      <t>ヒガシ</t>
    </rPh>
    <rPh sb="1" eb="3">
      <t>ニホン</t>
    </rPh>
    <phoneticPr fontId="2"/>
  </si>
  <si>
    <t>東北薬大S45</t>
    <rPh sb="0" eb="2">
      <t>トウホク</t>
    </rPh>
    <rPh sb="2" eb="3">
      <t>ヤク</t>
    </rPh>
    <rPh sb="3" eb="4">
      <t>ダイ</t>
    </rPh>
    <phoneticPr fontId="2"/>
  </si>
  <si>
    <t>東北薬大H3</t>
    <rPh sb="0" eb="2">
      <t>トウホク</t>
    </rPh>
    <rPh sb="2" eb="3">
      <t>ヤク</t>
    </rPh>
    <rPh sb="3" eb="4">
      <t>ダイ</t>
    </rPh>
    <phoneticPr fontId="2"/>
  </si>
  <si>
    <t>東北薬大H18</t>
    <rPh sb="0" eb="2">
      <t>トウホク</t>
    </rPh>
    <rPh sb="2" eb="3">
      <t>ヤク</t>
    </rPh>
    <rPh sb="3" eb="4">
      <t>ダイ</t>
    </rPh>
    <phoneticPr fontId="2"/>
  </si>
  <si>
    <t>東薬大S52</t>
    <rPh sb="0" eb="2">
      <t>トウヤク</t>
    </rPh>
    <rPh sb="1" eb="2">
      <t>ヤク</t>
    </rPh>
    <rPh sb="2" eb="3">
      <t>ダイ</t>
    </rPh>
    <phoneticPr fontId="2"/>
  </si>
  <si>
    <t>城西大H8</t>
    <rPh sb="0" eb="2">
      <t>ジョウサイ</t>
    </rPh>
    <rPh sb="2" eb="3">
      <t>ダイ</t>
    </rPh>
    <phoneticPr fontId="2"/>
  </si>
  <si>
    <t>北里大H18</t>
    <rPh sb="0" eb="2">
      <t>キタザト</t>
    </rPh>
    <rPh sb="2" eb="3">
      <t>ダイ</t>
    </rPh>
    <phoneticPr fontId="2"/>
  </si>
  <si>
    <t>明薬大S46</t>
    <rPh sb="0" eb="1">
      <t>メイ</t>
    </rPh>
    <rPh sb="1" eb="2">
      <t>ヤク</t>
    </rPh>
    <rPh sb="2" eb="3">
      <t>ダイ</t>
    </rPh>
    <phoneticPr fontId="2"/>
  </si>
  <si>
    <t>東北薬大S54</t>
    <rPh sb="0" eb="2">
      <t>トウホク</t>
    </rPh>
    <rPh sb="2" eb="3">
      <t>ヤク</t>
    </rPh>
    <rPh sb="3" eb="4">
      <t>ダイ</t>
    </rPh>
    <phoneticPr fontId="2"/>
  </si>
  <si>
    <t>北医療大H23</t>
    <rPh sb="0" eb="1">
      <t>キタ</t>
    </rPh>
    <rPh sb="1" eb="3">
      <t>イリョウ</t>
    </rPh>
    <rPh sb="3" eb="4">
      <t>ダイ</t>
    </rPh>
    <phoneticPr fontId="2"/>
  </si>
  <si>
    <t>日本薬科H20</t>
    <rPh sb="0" eb="2">
      <t>ニホン</t>
    </rPh>
    <rPh sb="2" eb="4">
      <t>ヤッカ</t>
    </rPh>
    <phoneticPr fontId="2"/>
  </si>
  <si>
    <t>東北薬大H8</t>
    <rPh sb="0" eb="2">
      <t>トウホク</t>
    </rPh>
    <rPh sb="2" eb="3">
      <t>ヤク</t>
    </rPh>
    <rPh sb="3" eb="4">
      <t>ダイ</t>
    </rPh>
    <phoneticPr fontId="2"/>
  </si>
  <si>
    <t>北薬大H9</t>
    <rPh sb="0" eb="1">
      <t>キタ</t>
    </rPh>
    <rPh sb="1" eb="2">
      <t>ヤク</t>
    </rPh>
    <rPh sb="2" eb="3">
      <t>ダイ</t>
    </rPh>
    <phoneticPr fontId="2"/>
  </si>
  <si>
    <t>東北薬大S62</t>
    <rPh sb="0" eb="2">
      <t>トウホク</t>
    </rPh>
    <rPh sb="2" eb="3">
      <t>ヤク</t>
    </rPh>
    <rPh sb="3" eb="4">
      <t>ダイ</t>
    </rPh>
    <phoneticPr fontId="2"/>
  </si>
  <si>
    <t>東日本H2</t>
    <rPh sb="0" eb="1">
      <t>ヒガシ</t>
    </rPh>
    <rPh sb="1" eb="3">
      <t>ニホン</t>
    </rPh>
    <phoneticPr fontId="2"/>
  </si>
  <si>
    <t>東北薬大S45</t>
    <rPh sb="0" eb="2">
      <t>トウホク</t>
    </rPh>
    <rPh sb="2" eb="3">
      <t>ヤク</t>
    </rPh>
    <rPh sb="3" eb="4">
      <t>ダイ</t>
    </rPh>
    <phoneticPr fontId="2"/>
  </si>
  <si>
    <t>東北薬大H17</t>
    <rPh sb="0" eb="2">
      <t>トウホク</t>
    </rPh>
    <rPh sb="2" eb="3">
      <t>ヤク</t>
    </rPh>
    <rPh sb="3" eb="4">
      <t>ダイ</t>
    </rPh>
    <phoneticPr fontId="2"/>
  </si>
  <si>
    <t>北薬大H16</t>
    <rPh sb="0" eb="1">
      <t>キタ</t>
    </rPh>
    <rPh sb="1" eb="2">
      <t>ヤク</t>
    </rPh>
    <rPh sb="2" eb="3">
      <t>ダイ</t>
    </rPh>
    <phoneticPr fontId="2"/>
  </si>
  <si>
    <t>城西大H17</t>
    <rPh sb="0" eb="2">
      <t>ジョウサイ</t>
    </rPh>
    <rPh sb="2" eb="3">
      <t>ダイ</t>
    </rPh>
    <phoneticPr fontId="2"/>
  </si>
  <si>
    <t>東日本S55</t>
    <rPh sb="0" eb="1">
      <t>ヒガシ</t>
    </rPh>
    <rPh sb="1" eb="3">
      <t>ニホン</t>
    </rPh>
    <phoneticPr fontId="2"/>
  </si>
  <si>
    <t>北薬大H23</t>
    <rPh sb="0" eb="1">
      <t>キタ</t>
    </rPh>
    <rPh sb="1" eb="2">
      <t>ヤク</t>
    </rPh>
    <rPh sb="2" eb="3">
      <t>ダイ</t>
    </rPh>
    <phoneticPr fontId="2"/>
  </si>
  <si>
    <t>東北薬大S56</t>
    <rPh sb="0" eb="2">
      <t>トウホク</t>
    </rPh>
    <rPh sb="2" eb="3">
      <t>ヤク</t>
    </rPh>
    <rPh sb="3" eb="4">
      <t>ダイ</t>
    </rPh>
    <phoneticPr fontId="2"/>
  </si>
  <si>
    <t>北里大S45</t>
    <rPh sb="0" eb="2">
      <t>キタザト</t>
    </rPh>
    <rPh sb="2" eb="3">
      <t>ダイ</t>
    </rPh>
    <phoneticPr fontId="2"/>
  </si>
  <si>
    <t>明薬大S63</t>
    <rPh sb="0" eb="1">
      <t>メイ</t>
    </rPh>
    <rPh sb="1" eb="2">
      <t>ヤク</t>
    </rPh>
    <rPh sb="2" eb="3">
      <t>ダイ</t>
    </rPh>
    <phoneticPr fontId="2"/>
  </si>
  <si>
    <t>北医療大H6</t>
    <rPh sb="0" eb="1">
      <t>キタ</t>
    </rPh>
    <rPh sb="1" eb="3">
      <t>イリョウ</t>
    </rPh>
    <rPh sb="3" eb="4">
      <t>ダイ</t>
    </rPh>
    <phoneticPr fontId="2"/>
  </si>
  <si>
    <t>新薬大H16</t>
    <rPh sb="0" eb="1">
      <t>シン</t>
    </rPh>
    <rPh sb="1" eb="2">
      <t>ヤク</t>
    </rPh>
    <rPh sb="2" eb="3">
      <t>ダイ</t>
    </rPh>
    <phoneticPr fontId="2"/>
  </si>
  <si>
    <t>城西大H9</t>
    <rPh sb="0" eb="2">
      <t>ジョウサイ</t>
    </rPh>
    <rPh sb="2" eb="3">
      <t>ダイ</t>
    </rPh>
    <phoneticPr fontId="2"/>
  </si>
  <si>
    <t>東北薬大S48</t>
    <rPh sb="0" eb="2">
      <t>トウホク</t>
    </rPh>
    <rPh sb="2" eb="3">
      <t>ヤク</t>
    </rPh>
    <rPh sb="3" eb="4">
      <t>ダイ</t>
    </rPh>
    <phoneticPr fontId="2"/>
  </si>
  <si>
    <t>日大S52</t>
    <rPh sb="0" eb="2">
      <t>ニチダイ</t>
    </rPh>
    <phoneticPr fontId="2"/>
  </si>
  <si>
    <t>東北薬大H14</t>
    <rPh sb="0" eb="2">
      <t>トウホク</t>
    </rPh>
    <rPh sb="2" eb="3">
      <t>ヤク</t>
    </rPh>
    <rPh sb="3" eb="4">
      <t>ダイ</t>
    </rPh>
    <phoneticPr fontId="2"/>
  </si>
  <si>
    <t>東北薬大H9</t>
    <rPh sb="0" eb="4">
      <t>トウホクヤクダイ</t>
    </rPh>
    <phoneticPr fontId="2"/>
  </si>
  <si>
    <t>東北薬大S52</t>
    <rPh sb="0" eb="4">
      <t>トウホクヤクダイ</t>
    </rPh>
    <phoneticPr fontId="2"/>
  </si>
  <si>
    <t>東日本H5</t>
    <rPh sb="0" eb="1">
      <t>ヒガシ</t>
    </rPh>
    <rPh sb="1" eb="3">
      <t>ニホン</t>
    </rPh>
    <phoneticPr fontId="2"/>
  </si>
  <si>
    <t>東北薬大H7</t>
    <rPh sb="0" eb="4">
      <t>トウホクヤクダイ</t>
    </rPh>
    <phoneticPr fontId="2"/>
  </si>
  <si>
    <t>182</t>
    <phoneticPr fontId="2"/>
  </si>
  <si>
    <t>263</t>
    <phoneticPr fontId="2"/>
  </si>
  <si>
    <t>255</t>
    <phoneticPr fontId="2"/>
  </si>
  <si>
    <t>251</t>
    <phoneticPr fontId="2"/>
  </si>
  <si>
    <t>253</t>
    <phoneticPr fontId="2"/>
  </si>
  <si>
    <t>264</t>
    <phoneticPr fontId="2"/>
  </si>
  <si>
    <t>250</t>
    <phoneticPr fontId="2"/>
  </si>
  <si>
    <t>250</t>
    <phoneticPr fontId="2"/>
  </si>
  <si>
    <t>258</t>
    <phoneticPr fontId="2"/>
  </si>
  <si>
    <t>19:00-21:00</t>
    <phoneticPr fontId="2"/>
  </si>
  <si>
    <t>252</t>
    <phoneticPr fontId="2"/>
  </si>
  <si>
    <t>261</t>
    <phoneticPr fontId="2"/>
  </si>
  <si>
    <t>259</t>
    <phoneticPr fontId="2"/>
  </si>
  <si>
    <t>256</t>
    <phoneticPr fontId="2"/>
  </si>
  <si>
    <t>260</t>
    <phoneticPr fontId="2"/>
  </si>
  <si>
    <t>254</t>
    <phoneticPr fontId="2"/>
  </si>
  <si>
    <t>249</t>
    <phoneticPr fontId="2"/>
  </si>
  <si>
    <t>262</t>
    <phoneticPr fontId="2"/>
  </si>
  <si>
    <t>257</t>
    <phoneticPr fontId="2"/>
  </si>
  <si>
    <t>認定済</t>
    <rPh sb="0" eb="2">
      <t>ニンテイ</t>
    </rPh>
    <rPh sb="2" eb="3">
      <t>スミ</t>
    </rPh>
    <phoneticPr fontId="2"/>
  </si>
  <si>
    <t>265</t>
    <phoneticPr fontId="2"/>
  </si>
  <si>
    <t>新規認定者なし</t>
    <rPh sb="0" eb="2">
      <t>シンキ</t>
    </rPh>
    <rPh sb="2" eb="4">
      <t>ニンテイ</t>
    </rPh>
    <rPh sb="4" eb="5">
      <t>シャ</t>
    </rPh>
    <phoneticPr fontId="2"/>
  </si>
  <si>
    <t>ﾉｻﾞｶ</t>
    <phoneticPr fontId="2"/>
  </si>
  <si>
    <t>①更新者数</t>
    <rPh sb="1" eb="3">
      <t>コウシン</t>
    </rPh>
    <rPh sb="3" eb="4">
      <t>シャ</t>
    </rPh>
    <rPh sb="4" eb="5">
      <t>スウ</t>
    </rPh>
    <phoneticPr fontId="2"/>
  </si>
  <si>
    <t>②更新者数</t>
    <rPh sb="1" eb="3">
      <t>コウシン</t>
    </rPh>
    <rPh sb="3" eb="4">
      <t>シャ</t>
    </rPh>
    <rPh sb="4" eb="5">
      <t>スウ</t>
    </rPh>
    <phoneticPr fontId="2"/>
  </si>
  <si>
    <t>③更新者数</t>
    <rPh sb="1" eb="3">
      <t>コウシン</t>
    </rPh>
    <rPh sb="3" eb="4">
      <t>シャ</t>
    </rPh>
    <rPh sb="4" eb="5">
      <t>スウ</t>
    </rPh>
    <phoneticPr fontId="2"/>
  </si>
  <si>
    <t>①更新予定数</t>
    <rPh sb="1" eb="3">
      <t>コウシン</t>
    </rPh>
    <rPh sb="3" eb="5">
      <t>ヨテイ</t>
    </rPh>
    <rPh sb="5" eb="6">
      <t>スウ</t>
    </rPh>
    <phoneticPr fontId="2"/>
  </si>
  <si>
    <t>②更新予定数</t>
    <rPh sb="1" eb="3">
      <t>コウシン</t>
    </rPh>
    <rPh sb="3" eb="5">
      <t>ヨテイ</t>
    </rPh>
    <rPh sb="5" eb="6">
      <t>スウ</t>
    </rPh>
    <phoneticPr fontId="2"/>
  </si>
  <si>
    <t>③更新予定数</t>
    <rPh sb="1" eb="3">
      <t>コウシン</t>
    </rPh>
    <rPh sb="3" eb="5">
      <t>ヨテイ</t>
    </rPh>
    <rPh sb="5" eb="6">
      <t>スウ</t>
    </rPh>
    <phoneticPr fontId="2"/>
  </si>
  <si>
    <t>カドワキ</t>
    <phoneticPr fontId="2"/>
  </si>
  <si>
    <t>ヒロム</t>
    <phoneticPr fontId="2"/>
  </si>
  <si>
    <t>KADOWAKI</t>
    <phoneticPr fontId="2"/>
  </si>
  <si>
    <t>Hiromu</t>
    <phoneticPr fontId="2"/>
  </si>
  <si>
    <t>シラトリ</t>
    <phoneticPr fontId="2"/>
  </si>
  <si>
    <t>ユウカ</t>
    <phoneticPr fontId="2"/>
  </si>
  <si>
    <t>SIRATORI</t>
    <phoneticPr fontId="2"/>
  </si>
  <si>
    <t>Yuka</t>
    <phoneticPr fontId="2"/>
  </si>
  <si>
    <t>タカハシ</t>
    <phoneticPr fontId="2"/>
  </si>
  <si>
    <t>マサト</t>
    <phoneticPr fontId="2"/>
  </si>
  <si>
    <t>TAKAHASHI</t>
    <phoneticPr fontId="2"/>
  </si>
  <si>
    <t>Masato</t>
    <phoneticPr fontId="2"/>
  </si>
  <si>
    <t>盛岡</t>
    <rPh sb="0" eb="2">
      <t>モリオカ</t>
    </rPh>
    <phoneticPr fontId="2"/>
  </si>
  <si>
    <t>戸田　小百合</t>
    <rPh sb="0" eb="2">
      <t>トダ</t>
    </rPh>
    <rPh sb="3" eb="6">
      <t>サユリ</t>
    </rPh>
    <phoneticPr fontId="2"/>
  </si>
  <si>
    <t>TODA</t>
    <phoneticPr fontId="2"/>
  </si>
  <si>
    <t>Sayuri</t>
    <phoneticPr fontId="2"/>
  </si>
  <si>
    <t>ナカノメ</t>
    <phoneticPr fontId="2"/>
  </si>
  <si>
    <t>トダ</t>
    <phoneticPr fontId="2"/>
  </si>
  <si>
    <t>サユリ</t>
    <phoneticPr fontId="2"/>
  </si>
  <si>
    <t>久慈</t>
    <rPh sb="0" eb="2">
      <t>クジ</t>
    </rPh>
    <phoneticPr fontId="2"/>
  </si>
  <si>
    <t>フルハシ</t>
    <phoneticPr fontId="2"/>
  </si>
  <si>
    <t>タカシ</t>
    <phoneticPr fontId="2"/>
  </si>
  <si>
    <t>FURUHASHI</t>
    <phoneticPr fontId="2"/>
  </si>
  <si>
    <t>Takashi</t>
    <phoneticPr fontId="2"/>
  </si>
  <si>
    <t>花巻</t>
    <rPh sb="0" eb="2">
      <t>ハナマキ</t>
    </rPh>
    <phoneticPr fontId="2"/>
  </si>
  <si>
    <t>伊藤　光司</t>
    <rPh sb="0" eb="2">
      <t>イトウ</t>
    </rPh>
    <rPh sb="3" eb="5">
      <t>コウジ</t>
    </rPh>
    <phoneticPr fontId="2"/>
  </si>
  <si>
    <t>イトウ</t>
    <phoneticPr fontId="2"/>
  </si>
  <si>
    <t>コウジ</t>
    <phoneticPr fontId="2"/>
  </si>
  <si>
    <t>Koji</t>
    <phoneticPr fontId="2"/>
  </si>
  <si>
    <t>ｻﾄｳ</t>
    <phoneticPr fontId="2"/>
  </si>
  <si>
    <t>調剤薬局ツルハドラッグ津志田店</t>
    <rPh sb="0" eb="2">
      <t>チョウザイ</t>
    </rPh>
    <rPh sb="2" eb="4">
      <t>ヤッキョク</t>
    </rPh>
    <rPh sb="11" eb="14">
      <t>ツシダ</t>
    </rPh>
    <rPh sb="14" eb="15">
      <t>テン</t>
    </rPh>
    <phoneticPr fontId="2"/>
  </si>
  <si>
    <t>020-0838</t>
  </si>
  <si>
    <t>盛岡市津志田中央２－１７－３３</t>
  </si>
  <si>
    <t>花巻</t>
    <phoneticPr fontId="2"/>
  </si>
  <si>
    <t>18:45-20:30</t>
    <phoneticPr fontId="2"/>
  </si>
  <si>
    <t>ホテル花城</t>
    <rPh sb="3" eb="4">
      <t>ハナ</t>
    </rPh>
    <rPh sb="4" eb="5">
      <t>シロ</t>
    </rPh>
    <phoneticPr fontId="2"/>
  </si>
  <si>
    <t>磯嶋　好市郎</t>
    <rPh sb="0" eb="1">
      <t>イソ</t>
    </rPh>
    <rPh sb="1" eb="2">
      <t>シマ</t>
    </rPh>
    <rPh sb="3" eb="4">
      <t>ヨシ</t>
    </rPh>
    <rPh sb="4" eb="5">
      <t>イチ</t>
    </rPh>
    <rPh sb="5" eb="6">
      <t>ロウ</t>
    </rPh>
    <phoneticPr fontId="2"/>
  </si>
  <si>
    <t>ｲｿｼﾞﾏ</t>
    <phoneticPr fontId="2"/>
  </si>
  <si>
    <t>ｺｳｲﾁﾛｳ</t>
    <phoneticPr fontId="2"/>
  </si>
  <si>
    <t>あい薬局花城店</t>
    <rPh sb="2" eb="4">
      <t>ヤッキョク</t>
    </rPh>
    <rPh sb="4" eb="5">
      <t>ハナ</t>
    </rPh>
    <rPh sb="5" eb="6">
      <t>シロ</t>
    </rPh>
    <rPh sb="6" eb="7">
      <t>テン</t>
    </rPh>
    <phoneticPr fontId="2"/>
  </si>
  <si>
    <t>会員</t>
    <rPh sb="0" eb="1">
      <t>カイ</t>
    </rPh>
    <rPh sb="1" eb="2">
      <t>イン</t>
    </rPh>
    <phoneticPr fontId="2"/>
  </si>
  <si>
    <t>薬剤師</t>
    <rPh sb="0" eb="3">
      <t>ヤクザイシ</t>
    </rPh>
    <phoneticPr fontId="2"/>
  </si>
  <si>
    <t>鎌田　茂子</t>
    <rPh sb="0" eb="2">
      <t>カマタ</t>
    </rPh>
    <rPh sb="3" eb="5">
      <t>シゲコ</t>
    </rPh>
    <phoneticPr fontId="2"/>
  </si>
  <si>
    <t>ｶﾏﾀ</t>
    <phoneticPr fontId="2"/>
  </si>
  <si>
    <t>ｼｹﾞｺ</t>
    <phoneticPr fontId="2"/>
  </si>
  <si>
    <t>及川　悦子</t>
    <rPh sb="0" eb="2">
      <t>オイカワ</t>
    </rPh>
    <rPh sb="3" eb="5">
      <t>エツコ</t>
    </rPh>
    <phoneticPr fontId="2"/>
  </si>
  <si>
    <t>ｵｲｶﾜ</t>
    <phoneticPr fontId="2"/>
  </si>
  <si>
    <t>ｴﾂｺ</t>
    <phoneticPr fontId="2"/>
  </si>
  <si>
    <t>おおはさま薬局</t>
    <rPh sb="5" eb="7">
      <t>ヤッキョク</t>
    </rPh>
    <phoneticPr fontId="2"/>
  </si>
  <si>
    <t>千葉　滋子</t>
    <rPh sb="0" eb="2">
      <t>チバ</t>
    </rPh>
    <rPh sb="3" eb="5">
      <t>シゲコ</t>
    </rPh>
    <phoneticPr fontId="2"/>
  </si>
  <si>
    <t>ﾁﾊﾞ</t>
    <phoneticPr fontId="2"/>
  </si>
  <si>
    <t>ｼｹﾞｺ</t>
    <phoneticPr fontId="2"/>
  </si>
  <si>
    <t>村上　知之</t>
    <rPh sb="0" eb="2">
      <t>ムラカミ</t>
    </rPh>
    <rPh sb="3" eb="5">
      <t>トモユキ</t>
    </rPh>
    <phoneticPr fontId="2"/>
  </si>
  <si>
    <t>ﾄﾓﾕｷ</t>
    <phoneticPr fontId="2"/>
  </si>
  <si>
    <t>サカモト薬局健康館</t>
    <rPh sb="4" eb="6">
      <t>ヤッキョク</t>
    </rPh>
    <rPh sb="6" eb="8">
      <t>ケンコウ</t>
    </rPh>
    <rPh sb="8" eb="9">
      <t>カン</t>
    </rPh>
    <phoneticPr fontId="2"/>
  </si>
  <si>
    <t>坂本　秀樹</t>
    <rPh sb="0" eb="2">
      <t>サカモト</t>
    </rPh>
    <rPh sb="3" eb="5">
      <t>ヒデキ</t>
    </rPh>
    <phoneticPr fontId="2"/>
  </si>
  <si>
    <t>ﾋﾃﾞｷ</t>
    <phoneticPr fontId="2"/>
  </si>
  <si>
    <t>サカモト薬局大通り店</t>
    <rPh sb="4" eb="6">
      <t>ヤッキョク</t>
    </rPh>
    <rPh sb="6" eb="8">
      <t>オオドオリ</t>
    </rPh>
    <rPh sb="9" eb="10">
      <t>テン</t>
    </rPh>
    <phoneticPr fontId="2"/>
  </si>
  <si>
    <t>高橋　昌仁</t>
    <rPh sb="0" eb="2">
      <t>タカハシ</t>
    </rPh>
    <rPh sb="3" eb="4">
      <t>マサ</t>
    </rPh>
    <rPh sb="4" eb="5">
      <t>ジン</t>
    </rPh>
    <phoneticPr fontId="2"/>
  </si>
  <si>
    <t>ﾏｻﾋﾄ</t>
    <phoneticPr fontId="2"/>
  </si>
  <si>
    <t>さくら通り薬局</t>
    <rPh sb="3" eb="4">
      <t>ドオ</t>
    </rPh>
    <rPh sb="5" eb="7">
      <t>ヤッキョク</t>
    </rPh>
    <phoneticPr fontId="2"/>
  </si>
  <si>
    <t>畠山　彩芳</t>
    <rPh sb="0" eb="2">
      <t>ハタケヤマ</t>
    </rPh>
    <rPh sb="3" eb="4">
      <t>アヤ</t>
    </rPh>
    <rPh sb="4" eb="5">
      <t>ヨシ</t>
    </rPh>
    <phoneticPr fontId="2"/>
  </si>
  <si>
    <t>ﾊﾀｹﾔﾏ</t>
    <phoneticPr fontId="2"/>
  </si>
  <si>
    <t>たかき薬局</t>
    <rPh sb="3" eb="5">
      <t>ヤッキョク</t>
    </rPh>
    <phoneticPr fontId="2"/>
  </si>
  <si>
    <t>高橋　さくら</t>
    <rPh sb="0" eb="2">
      <t>タカハシ</t>
    </rPh>
    <phoneticPr fontId="2"/>
  </si>
  <si>
    <t>ｻｸﾗ</t>
    <phoneticPr fontId="2"/>
  </si>
  <si>
    <t>笹木　聖</t>
    <rPh sb="0" eb="2">
      <t>ササキ</t>
    </rPh>
    <rPh sb="3" eb="4">
      <t>ヒジリ</t>
    </rPh>
    <phoneticPr fontId="2"/>
  </si>
  <si>
    <t>ﾋｼﾞﾘ</t>
    <phoneticPr fontId="2"/>
  </si>
  <si>
    <t>高橋　善子</t>
    <rPh sb="0" eb="2">
      <t>タカハシ</t>
    </rPh>
    <rPh sb="3" eb="5">
      <t>ヨシコ</t>
    </rPh>
    <phoneticPr fontId="2"/>
  </si>
  <si>
    <t>ﾖｼｺ</t>
    <phoneticPr fontId="2"/>
  </si>
  <si>
    <t>野村　小夜子</t>
    <rPh sb="0" eb="2">
      <t>ノムラ</t>
    </rPh>
    <rPh sb="3" eb="6">
      <t>サヨコ</t>
    </rPh>
    <phoneticPr fontId="2"/>
  </si>
  <si>
    <t>ﾉﾑﾗ</t>
    <phoneticPr fontId="2"/>
  </si>
  <si>
    <t>ｻﾖｺ</t>
    <phoneticPr fontId="2"/>
  </si>
  <si>
    <t>吉田　洋枝</t>
    <rPh sb="0" eb="2">
      <t>ヨシダ</t>
    </rPh>
    <rPh sb="3" eb="4">
      <t>ヨウ</t>
    </rPh>
    <rPh sb="4" eb="5">
      <t>エダ</t>
    </rPh>
    <phoneticPr fontId="2"/>
  </si>
  <si>
    <t>ﾋﾛｴ</t>
    <phoneticPr fontId="2"/>
  </si>
  <si>
    <t>タカハシ星が丘薬局</t>
    <rPh sb="4" eb="5">
      <t>ホシ</t>
    </rPh>
    <rPh sb="6" eb="7">
      <t>オカ</t>
    </rPh>
    <rPh sb="7" eb="9">
      <t>ヤッキョク</t>
    </rPh>
    <phoneticPr fontId="2"/>
  </si>
  <si>
    <t>金　由利子</t>
    <rPh sb="0" eb="1">
      <t>キン</t>
    </rPh>
    <rPh sb="2" eb="5">
      <t>ユリコ</t>
    </rPh>
    <phoneticPr fontId="2"/>
  </si>
  <si>
    <t>ｷﾝ</t>
    <phoneticPr fontId="2"/>
  </si>
  <si>
    <t>ﾕﾘｺ</t>
    <phoneticPr fontId="2"/>
  </si>
  <si>
    <t>高橋　悠真</t>
    <rPh sb="0" eb="2">
      <t>タカハシ</t>
    </rPh>
    <rPh sb="3" eb="4">
      <t>ユウ</t>
    </rPh>
    <rPh sb="4" eb="5">
      <t>マコト</t>
    </rPh>
    <phoneticPr fontId="2"/>
  </si>
  <si>
    <t>ﾕｳﾏ</t>
    <phoneticPr fontId="2"/>
  </si>
  <si>
    <t>氏家　道子</t>
    <rPh sb="0" eb="2">
      <t>ウジイエ</t>
    </rPh>
    <rPh sb="3" eb="5">
      <t>ミチコ</t>
    </rPh>
    <phoneticPr fontId="2"/>
  </si>
  <si>
    <t>ｳｼﾞｲｴ</t>
    <phoneticPr fontId="2"/>
  </si>
  <si>
    <t>ﾐﾁｺ</t>
    <phoneticPr fontId="2"/>
  </si>
  <si>
    <t>パール薬局</t>
    <rPh sb="3" eb="5">
      <t>ヤッキョク</t>
    </rPh>
    <phoneticPr fontId="2"/>
  </si>
  <si>
    <t>高橋　吉子</t>
    <rPh sb="0" eb="2">
      <t>タカハシ</t>
    </rPh>
    <rPh sb="3" eb="5">
      <t>ヨシコ</t>
    </rPh>
    <phoneticPr fontId="2"/>
  </si>
  <si>
    <t>田村　智子</t>
    <rPh sb="0" eb="2">
      <t>タムラ</t>
    </rPh>
    <rPh sb="3" eb="5">
      <t>トモコ</t>
    </rPh>
    <phoneticPr fontId="2"/>
  </si>
  <si>
    <t>ﾀﾑﾗ</t>
    <phoneticPr fontId="2"/>
  </si>
  <si>
    <t>ﾄﾓｺ</t>
    <phoneticPr fontId="2"/>
  </si>
  <si>
    <t>長谷川　浩由</t>
    <rPh sb="0" eb="3">
      <t>ハセガワ</t>
    </rPh>
    <rPh sb="4" eb="6">
      <t>ヒロユ</t>
    </rPh>
    <phoneticPr fontId="2"/>
  </si>
  <si>
    <t>ﾊｾｶﾞﾜ</t>
    <phoneticPr fontId="2"/>
  </si>
  <si>
    <t>ﾋﾛﾖｼ</t>
    <phoneticPr fontId="2"/>
  </si>
  <si>
    <t>鎌田　陽子</t>
    <rPh sb="0" eb="2">
      <t>カマタ</t>
    </rPh>
    <rPh sb="3" eb="5">
      <t>ヨウコ</t>
    </rPh>
    <phoneticPr fontId="2"/>
  </si>
  <si>
    <t>ｶﾏﾀ</t>
    <phoneticPr fontId="2"/>
  </si>
  <si>
    <t>ﾖｳｺ</t>
    <phoneticPr fontId="2"/>
  </si>
  <si>
    <t>ヤマネ薬局</t>
    <rPh sb="3" eb="5">
      <t>ヤッキョク</t>
    </rPh>
    <phoneticPr fontId="2"/>
  </si>
  <si>
    <t>佐藤　大峰</t>
    <rPh sb="0" eb="2">
      <t>サトウ</t>
    </rPh>
    <rPh sb="3" eb="4">
      <t>オオ</t>
    </rPh>
    <rPh sb="4" eb="5">
      <t>ミネ</t>
    </rPh>
    <phoneticPr fontId="2"/>
  </si>
  <si>
    <t>ﾋﾛﾀｶ</t>
    <phoneticPr fontId="2"/>
  </si>
  <si>
    <t>ゆぐち薬局</t>
    <rPh sb="3" eb="5">
      <t>ヤッキョク</t>
    </rPh>
    <phoneticPr fontId="2"/>
  </si>
  <si>
    <t>高瀬　史子</t>
    <rPh sb="0" eb="2">
      <t>タカセ</t>
    </rPh>
    <rPh sb="3" eb="5">
      <t>フミコ</t>
    </rPh>
    <phoneticPr fontId="2"/>
  </si>
  <si>
    <t>ﾀｶｾ</t>
    <phoneticPr fontId="2"/>
  </si>
  <si>
    <t>ﾌﾐｺ</t>
    <phoneticPr fontId="2"/>
  </si>
  <si>
    <t>三浦　祐福</t>
    <rPh sb="0" eb="2">
      <t>ミウラ</t>
    </rPh>
    <rPh sb="3" eb="4">
      <t>ユウ</t>
    </rPh>
    <rPh sb="4" eb="5">
      <t>フク</t>
    </rPh>
    <phoneticPr fontId="2"/>
  </si>
  <si>
    <t>ﾕｳﾌｸ</t>
    <phoneticPr fontId="2"/>
  </si>
  <si>
    <t>伊藤　和朗</t>
    <rPh sb="0" eb="2">
      <t>イトウ</t>
    </rPh>
    <rPh sb="3" eb="5">
      <t>カズロウ</t>
    </rPh>
    <phoneticPr fontId="2"/>
  </si>
  <si>
    <t>伊藤薬局</t>
    <rPh sb="0" eb="2">
      <t>イトウ</t>
    </rPh>
    <rPh sb="2" eb="4">
      <t>ヤッキョク</t>
    </rPh>
    <phoneticPr fontId="2"/>
  </si>
  <si>
    <t>古川　有子</t>
    <rPh sb="0" eb="2">
      <t>フルカワ</t>
    </rPh>
    <rPh sb="3" eb="5">
      <t>ユウコ</t>
    </rPh>
    <phoneticPr fontId="2"/>
  </si>
  <si>
    <t>ﾌﾙｶﾜ</t>
    <phoneticPr fontId="2"/>
  </si>
  <si>
    <t>ﾕｳｺ</t>
    <phoneticPr fontId="2"/>
  </si>
  <si>
    <t>花調きたまん薬局</t>
    <rPh sb="0" eb="1">
      <t>ハナ</t>
    </rPh>
    <rPh sb="1" eb="2">
      <t>チョウ</t>
    </rPh>
    <rPh sb="6" eb="8">
      <t>ヤッキョク</t>
    </rPh>
    <phoneticPr fontId="2"/>
  </si>
  <si>
    <t>鎌田　邦孝</t>
    <rPh sb="0" eb="2">
      <t>カマタ</t>
    </rPh>
    <rPh sb="3" eb="5">
      <t>クニタカ</t>
    </rPh>
    <phoneticPr fontId="2"/>
  </si>
  <si>
    <t>ｸﾆﾀｶ</t>
    <phoneticPr fontId="2"/>
  </si>
  <si>
    <t>才藤　静子</t>
    <rPh sb="0" eb="2">
      <t>サイトウ</t>
    </rPh>
    <rPh sb="3" eb="5">
      <t>シズコ</t>
    </rPh>
    <phoneticPr fontId="2"/>
  </si>
  <si>
    <t>ｻｲﾄｳ</t>
    <phoneticPr fontId="2"/>
  </si>
  <si>
    <t>ｼｽﾞｺ</t>
    <phoneticPr fontId="2"/>
  </si>
  <si>
    <t>牛崎　直子</t>
    <rPh sb="0" eb="1">
      <t>ウシ</t>
    </rPh>
    <rPh sb="1" eb="2">
      <t>ザキ</t>
    </rPh>
    <rPh sb="3" eb="5">
      <t>ナオコ</t>
    </rPh>
    <phoneticPr fontId="2"/>
  </si>
  <si>
    <t>ｳｼｻﾞｷ</t>
    <phoneticPr fontId="2"/>
  </si>
  <si>
    <t>ﾅｵｺ</t>
    <phoneticPr fontId="2"/>
  </si>
  <si>
    <t>神田　勇人</t>
    <rPh sb="0" eb="2">
      <t>カンダ</t>
    </rPh>
    <rPh sb="3" eb="5">
      <t>ユウト</t>
    </rPh>
    <phoneticPr fontId="2"/>
  </si>
  <si>
    <t>ｶﾝﾀﾞ</t>
    <phoneticPr fontId="2"/>
  </si>
  <si>
    <t>花調小舟渡店</t>
    <rPh sb="0" eb="1">
      <t>ハナ</t>
    </rPh>
    <rPh sb="1" eb="2">
      <t>チョウ</t>
    </rPh>
    <rPh sb="2" eb="3">
      <t>コ</t>
    </rPh>
    <rPh sb="3" eb="4">
      <t>フネ</t>
    </rPh>
    <rPh sb="4" eb="5">
      <t>ワタリ</t>
    </rPh>
    <rPh sb="5" eb="6">
      <t>テン</t>
    </rPh>
    <phoneticPr fontId="2"/>
  </si>
  <si>
    <t>ﾅｲﾄｳ</t>
    <phoneticPr fontId="2"/>
  </si>
  <si>
    <t>広田薬品花巻駅前薬局</t>
    <rPh sb="0" eb="2">
      <t>ヒロタ</t>
    </rPh>
    <rPh sb="2" eb="4">
      <t>ヤクヒン</t>
    </rPh>
    <rPh sb="4" eb="6">
      <t>ハナマキ</t>
    </rPh>
    <rPh sb="6" eb="8">
      <t>エキマエ</t>
    </rPh>
    <rPh sb="8" eb="10">
      <t>ヤッキョク</t>
    </rPh>
    <phoneticPr fontId="2"/>
  </si>
  <si>
    <t>松本　勢津子</t>
    <rPh sb="0" eb="1">
      <t>マツ</t>
    </rPh>
    <rPh sb="1" eb="2">
      <t>モト</t>
    </rPh>
    <rPh sb="3" eb="6">
      <t>セツコ</t>
    </rPh>
    <phoneticPr fontId="2"/>
  </si>
  <si>
    <t>ﾏﾂﾓﾄ</t>
    <phoneticPr fontId="2"/>
  </si>
  <si>
    <t>小田島薬局</t>
    <rPh sb="0" eb="3">
      <t>オダシマ</t>
    </rPh>
    <rPh sb="3" eb="5">
      <t>ヤッキョク</t>
    </rPh>
    <phoneticPr fontId="2"/>
  </si>
  <si>
    <t>柏葉　公敬</t>
    <rPh sb="0" eb="2">
      <t>カシワバ</t>
    </rPh>
    <rPh sb="3" eb="4">
      <t>コウ</t>
    </rPh>
    <rPh sb="4" eb="5">
      <t>ケイ</t>
    </rPh>
    <phoneticPr fontId="2"/>
  </si>
  <si>
    <t>ｶｼﾜﾊﾞ</t>
    <phoneticPr fontId="2"/>
  </si>
  <si>
    <t>城内薬局</t>
    <rPh sb="0" eb="1">
      <t>シロ</t>
    </rPh>
    <rPh sb="1" eb="2">
      <t>ナイ</t>
    </rPh>
    <rPh sb="2" eb="4">
      <t>ヤッキョク</t>
    </rPh>
    <phoneticPr fontId="2"/>
  </si>
  <si>
    <t>照井　美子</t>
    <rPh sb="0" eb="2">
      <t>テルイ</t>
    </rPh>
    <rPh sb="3" eb="5">
      <t>ヨシコ</t>
    </rPh>
    <phoneticPr fontId="2"/>
  </si>
  <si>
    <t>ﾃﾙｲ</t>
    <phoneticPr fontId="2"/>
  </si>
  <si>
    <t>二十六薬局</t>
    <rPh sb="0" eb="3">
      <t>ニジュウロク</t>
    </rPh>
    <rPh sb="3" eb="5">
      <t>ヤッキョク</t>
    </rPh>
    <phoneticPr fontId="2"/>
  </si>
  <si>
    <t>八木　健彰</t>
    <rPh sb="0" eb="2">
      <t>ヤギ</t>
    </rPh>
    <rPh sb="3" eb="4">
      <t>ケン</t>
    </rPh>
    <rPh sb="4" eb="5">
      <t>ショウ</t>
    </rPh>
    <phoneticPr fontId="2"/>
  </si>
  <si>
    <t>ﾔｷﾞ</t>
    <phoneticPr fontId="2"/>
  </si>
  <si>
    <t>八木薬局</t>
    <rPh sb="0" eb="2">
      <t>ヤギ</t>
    </rPh>
    <rPh sb="2" eb="4">
      <t>ヤッキョク</t>
    </rPh>
    <phoneticPr fontId="2"/>
  </si>
  <si>
    <t>高橋　壱治</t>
    <rPh sb="0" eb="2">
      <t>タカハシ</t>
    </rPh>
    <rPh sb="3" eb="4">
      <t>イチ</t>
    </rPh>
    <rPh sb="4" eb="5">
      <t>ジ</t>
    </rPh>
    <phoneticPr fontId="2"/>
  </si>
  <si>
    <t>ﾀｶﾊｼ</t>
    <phoneticPr fontId="2"/>
  </si>
  <si>
    <t>ｲﾁｼﾞ</t>
    <phoneticPr fontId="2"/>
  </si>
  <si>
    <t>宝陽病院</t>
    <rPh sb="0" eb="2">
      <t>ホウヨウ</t>
    </rPh>
    <rPh sb="2" eb="4">
      <t>ビョウイン</t>
    </rPh>
    <phoneticPr fontId="2"/>
  </si>
  <si>
    <t>高橋　俊明</t>
    <rPh sb="0" eb="2">
      <t>タカハシ</t>
    </rPh>
    <rPh sb="3" eb="5">
      <t>トシアキ</t>
    </rPh>
    <phoneticPr fontId="2"/>
  </si>
  <si>
    <t>ﾄｼｱｷ</t>
    <phoneticPr fontId="2"/>
  </si>
  <si>
    <t>本舘病院</t>
    <rPh sb="0" eb="2">
      <t>モトダテ</t>
    </rPh>
    <rPh sb="2" eb="4">
      <t>ビョウイン</t>
    </rPh>
    <phoneticPr fontId="2"/>
  </si>
  <si>
    <t>ﾏｻﾀｶ</t>
    <phoneticPr fontId="2"/>
  </si>
  <si>
    <t>ｹﾝｼｮｳ</t>
    <phoneticPr fontId="2"/>
  </si>
  <si>
    <t>18:45-20:30</t>
    <phoneticPr fontId="2"/>
  </si>
  <si>
    <t>非会員</t>
    <rPh sb="0" eb="1">
      <t>ヒ</t>
    </rPh>
    <rPh sb="1" eb="2">
      <t>カイ</t>
    </rPh>
    <rPh sb="2" eb="3">
      <t>イン</t>
    </rPh>
    <phoneticPr fontId="2"/>
  </si>
  <si>
    <t>奥州</t>
    <phoneticPr fontId="2"/>
  </si>
  <si>
    <t>菊池　克美</t>
    <rPh sb="0" eb="2">
      <t>キクチ</t>
    </rPh>
    <rPh sb="3" eb="5">
      <t>カツミ</t>
    </rPh>
    <phoneticPr fontId="2"/>
  </si>
  <si>
    <t>ｷｸﾁ</t>
    <phoneticPr fontId="2"/>
  </si>
  <si>
    <t>ｶﾂﾐ</t>
    <phoneticPr fontId="2"/>
  </si>
  <si>
    <t>みどり薬局寺小路店</t>
    <rPh sb="3" eb="5">
      <t>ヤッキョク</t>
    </rPh>
    <rPh sb="5" eb="6">
      <t>テラ</t>
    </rPh>
    <rPh sb="6" eb="8">
      <t>コウジ</t>
    </rPh>
    <rPh sb="8" eb="9">
      <t>テン</t>
    </rPh>
    <phoneticPr fontId="2"/>
  </si>
  <si>
    <t>千葉　智彦</t>
    <rPh sb="0" eb="2">
      <t>チバ</t>
    </rPh>
    <rPh sb="3" eb="5">
      <t>トモヒコ</t>
    </rPh>
    <phoneticPr fontId="2"/>
  </si>
  <si>
    <t>ﾁﾊﾞ</t>
    <phoneticPr fontId="2"/>
  </si>
  <si>
    <t>ﾄﾓﾋｺ</t>
    <phoneticPr fontId="2"/>
  </si>
  <si>
    <t>小澤　直樹</t>
    <rPh sb="0" eb="2">
      <t>オザワ</t>
    </rPh>
    <rPh sb="3" eb="5">
      <t>ナオキ</t>
    </rPh>
    <phoneticPr fontId="2"/>
  </si>
  <si>
    <t>ｵｻﾞﾜ</t>
    <phoneticPr fontId="2"/>
  </si>
  <si>
    <t>ﾅｵｷ</t>
    <phoneticPr fontId="2"/>
  </si>
  <si>
    <t>奥州病院</t>
    <rPh sb="0" eb="2">
      <t>オウシュウ</t>
    </rPh>
    <rPh sb="2" eb="4">
      <t>ビョウイン</t>
    </rPh>
    <phoneticPr fontId="2"/>
  </si>
  <si>
    <t>日野　千鶴</t>
    <rPh sb="0" eb="2">
      <t>ヒノ</t>
    </rPh>
    <rPh sb="3" eb="5">
      <t>チヅル</t>
    </rPh>
    <phoneticPr fontId="2"/>
  </si>
  <si>
    <t>ﾋﾉ</t>
    <phoneticPr fontId="2"/>
  </si>
  <si>
    <t>ﾁﾂﾞﾙ</t>
    <phoneticPr fontId="2"/>
  </si>
  <si>
    <t>アイン薬局胆沢店</t>
    <rPh sb="3" eb="5">
      <t>ヤッキョク</t>
    </rPh>
    <rPh sb="5" eb="7">
      <t>イサワ</t>
    </rPh>
    <rPh sb="7" eb="8">
      <t>テン</t>
    </rPh>
    <phoneticPr fontId="2"/>
  </si>
  <si>
    <t>元石　太一</t>
    <rPh sb="0" eb="1">
      <t>モト</t>
    </rPh>
    <rPh sb="1" eb="2">
      <t>イシ</t>
    </rPh>
    <rPh sb="3" eb="5">
      <t>タイチ</t>
    </rPh>
    <phoneticPr fontId="2"/>
  </si>
  <si>
    <t>ﾓﾄｲｼ</t>
    <phoneticPr fontId="2"/>
  </si>
  <si>
    <t>ﾀｲﾁ</t>
    <phoneticPr fontId="2"/>
  </si>
  <si>
    <t>中村　聡</t>
    <rPh sb="0" eb="2">
      <t>ナカムラ</t>
    </rPh>
    <rPh sb="3" eb="4">
      <t>サトシ</t>
    </rPh>
    <phoneticPr fontId="2"/>
  </si>
  <si>
    <t>ﾅｶﾑﾗ</t>
    <phoneticPr fontId="2"/>
  </si>
  <si>
    <t>ｻﾄｼ</t>
    <phoneticPr fontId="2"/>
  </si>
  <si>
    <t>森　純啓</t>
    <rPh sb="0" eb="1">
      <t>モリ</t>
    </rPh>
    <rPh sb="2" eb="3">
      <t>ジュン</t>
    </rPh>
    <rPh sb="3" eb="4">
      <t>ケイ</t>
    </rPh>
    <phoneticPr fontId="2"/>
  </si>
  <si>
    <t>ﾓﾘ</t>
    <phoneticPr fontId="2"/>
  </si>
  <si>
    <t>佐藤　智子</t>
    <rPh sb="0" eb="2">
      <t>サトウ</t>
    </rPh>
    <rPh sb="3" eb="5">
      <t>トモコ</t>
    </rPh>
    <phoneticPr fontId="2"/>
  </si>
  <si>
    <t>ｻﾄｳ</t>
    <phoneticPr fontId="2"/>
  </si>
  <si>
    <t>ﾄﾓｺ</t>
    <phoneticPr fontId="2"/>
  </si>
  <si>
    <t>岩渕　睦子</t>
    <rPh sb="0" eb="2">
      <t>イワブチ</t>
    </rPh>
    <phoneticPr fontId="2"/>
  </si>
  <si>
    <t>ｲﾜﾌﾞﾁ</t>
    <phoneticPr fontId="2"/>
  </si>
  <si>
    <t>ﾑﾂｺ</t>
    <phoneticPr fontId="2"/>
  </si>
  <si>
    <t>すみれ薬局</t>
    <rPh sb="3" eb="5">
      <t>ヤッキョク</t>
    </rPh>
    <phoneticPr fontId="2"/>
  </si>
  <si>
    <t>齊藤　りえ</t>
    <rPh sb="0" eb="2">
      <t>サイトウ</t>
    </rPh>
    <phoneticPr fontId="2"/>
  </si>
  <si>
    <t>ｻｲﾄｳ</t>
    <phoneticPr fontId="2"/>
  </si>
  <si>
    <t>ﾘｴ</t>
    <phoneticPr fontId="2"/>
  </si>
  <si>
    <t>ナカノメ薬局</t>
    <rPh sb="4" eb="6">
      <t>ヤッキョク</t>
    </rPh>
    <phoneticPr fontId="2"/>
  </si>
  <si>
    <t>中目　直子</t>
    <rPh sb="0" eb="1">
      <t>ナカ</t>
    </rPh>
    <rPh sb="1" eb="2">
      <t>メ</t>
    </rPh>
    <rPh sb="3" eb="5">
      <t>ナオコ</t>
    </rPh>
    <phoneticPr fontId="2"/>
  </si>
  <si>
    <t>ﾅｶﾉﾒ</t>
    <phoneticPr fontId="2"/>
  </si>
  <si>
    <t>ﾅｵｺ</t>
    <phoneticPr fontId="2"/>
  </si>
  <si>
    <t>中目　祐幸</t>
    <rPh sb="0" eb="2">
      <t>ナカノメ</t>
    </rPh>
    <rPh sb="3" eb="5">
      <t>ユウコウ</t>
    </rPh>
    <phoneticPr fontId="2"/>
  </si>
  <si>
    <t>ﾅｶﾉﾒ</t>
    <phoneticPr fontId="2"/>
  </si>
  <si>
    <t>ﾕｳｺｳ</t>
    <phoneticPr fontId="2"/>
  </si>
  <si>
    <t>小野寺　透</t>
    <rPh sb="0" eb="3">
      <t>オノデラ</t>
    </rPh>
    <rPh sb="4" eb="5">
      <t>トオル</t>
    </rPh>
    <phoneticPr fontId="2"/>
  </si>
  <si>
    <t>ｵﾉﾃﾞﾗ</t>
    <phoneticPr fontId="2"/>
  </si>
  <si>
    <t>ﾄｵﾙ</t>
    <phoneticPr fontId="2"/>
  </si>
  <si>
    <t>仁衛堂薬局</t>
    <rPh sb="0" eb="1">
      <t>ジン</t>
    </rPh>
    <rPh sb="1" eb="2">
      <t>エイ</t>
    </rPh>
    <rPh sb="2" eb="3">
      <t>ドウ</t>
    </rPh>
    <rPh sb="3" eb="5">
      <t>ヤッキョク</t>
    </rPh>
    <phoneticPr fontId="2"/>
  </si>
  <si>
    <t>佐藤　明</t>
    <rPh sb="0" eb="2">
      <t>サトウ</t>
    </rPh>
    <rPh sb="3" eb="4">
      <t>アキラ</t>
    </rPh>
    <phoneticPr fontId="2"/>
  </si>
  <si>
    <t>ｱｷﾗ</t>
    <phoneticPr fontId="2"/>
  </si>
  <si>
    <t>たんぽぽ薬局</t>
    <rPh sb="4" eb="6">
      <t>ヤッキョク</t>
    </rPh>
    <phoneticPr fontId="2"/>
  </si>
  <si>
    <t>菱谷　奈々江</t>
    <rPh sb="0" eb="2">
      <t>ヒシヤ</t>
    </rPh>
    <rPh sb="3" eb="6">
      <t>ナナエ</t>
    </rPh>
    <phoneticPr fontId="2"/>
  </si>
  <si>
    <t>ﾋｼﾔ</t>
    <phoneticPr fontId="2"/>
  </si>
  <si>
    <t>ﾅﾅｴ</t>
    <phoneticPr fontId="2"/>
  </si>
  <si>
    <t>高野　秀夫</t>
    <rPh sb="0" eb="2">
      <t>タカノ</t>
    </rPh>
    <rPh sb="3" eb="5">
      <t>ヒデオ</t>
    </rPh>
    <phoneticPr fontId="2"/>
  </si>
  <si>
    <t>ﾀｶﾉ</t>
    <phoneticPr fontId="2"/>
  </si>
  <si>
    <t>ﾋﾃﾞｵ</t>
    <phoneticPr fontId="2"/>
  </si>
  <si>
    <t>後藤　博</t>
    <rPh sb="0" eb="2">
      <t>ゴトウ</t>
    </rPh>
    <rPh sb="3" eb="4">
      <t>ヒロシ</t>
    </rPh>
    <phoneticPr fontId="2"/>
  </si>
  <si>
    <t>ｺﾞﾄｳ</t>
    <phoneticPr fontId="2"/>
  </si>
  <si>
    <t>ﾋﾛｼ</t>
    <phoneticPr fontId="2"/>
  </si>
  <si>
    <t>りんご薬局</t>
    <rPh sb="3" eb="5">
      <t>ヤッキョク</t>
    </rPh>
    <phoneticPr fontId="2"/>
  </si>
  <si>
    <t>松橋　昌平</t>
    <rPh sb="0" eb="2">
      <t>マツハシ</t>
    </rPh>
    <rPh sb="3" eb="5">
      <t>ショウヘイ</t>
    </rPh>
    <phoneticPr fontId="2"/>
  </si>
  <si>
    <t>ﾏﾂﾊｼ</t>
    <phoneticPr fontId="2"/>
  </si>
  <si>
    <t>後藤　碧</t>
    <rPh sb="0" eb="2">
      <t>ゴトウ</t>
    </rPh>
    <rPh sb="3" eb="4">
      <t>アオ</t>
    </rPh>
    <phoneticPr fontId="2"/>
  </si>
  <si>
    <t>ｱｵｲ</t>
    <phoneticPr fontId="2"/>
  </si>
  <si>
    <t>月</t>
    <rPh sb="0" eb="1">
      <t>ゲツ</t>
    </rPh>
    <phoneticPr fontId="2"/>
  </si>
  <si>
    <t>佐藤　史和</t>
    <rPh sb="0" eb="2">
      <t>サトウ</t>
    </rPh>
    <rPh sb="3" eb="5">
      <t>フミカズ</t>
    </rPh>
    <phoneticPr fontId="2"/>
  </si>
  <si>
    <t>ｻﾄｳ</t>
    <phoneticPr fontId="2"/>
  </si>
  <si>
    <t>ﾌﾐｶｽﾞ</t>
    <phoneticPr fontId="2"/>
  </si>
  <si>
    <t>あかり薬局川口町店</t>
    <rPh sb="3" eb="5">
      <t>ヤッキョク</t>
    </rPh>
    <rPh sb="5" eb="7">
      <t>カワグチ</t>
    </rPh>
    <rPh sb="7" eb="8">
      <t>チョウ</t>
    </rPh>
    <rPh sb="8" eb="9">
      <t>テン</t>
    </rPh>
    <phoneticPr fontId="2"/>
  </si>
  <si>
    <t>三浦　裕恵</t>
    <rPh sb="0" eb="2">
      <t>ミウラ</t>
    </rPh>
    <rPh sb="3" eb="5">
      <t>ヒロエ</t>
    </rPh>
    <phoneticPr fontId="2"/>
  </si>
  <si>
    <t>ﾐｳﾗ</t>
    <phoneticPr fontId="2"/>
  </si>
  <si>
    <t>ﾋﾛｴ</t>
    <phoneticPr fontId="2"/>
  </si>
  <si>
    <t>うさぎ調剤薬局</t>
    <rPh sb="3" eb="5">
      <t>チョウザイ</t>
    </rPh>
    <rPh sb="5" eb="7">
      <t>ヤッキョク</t>
    </rPh>
    <phoneticPr fontId="2"/>
  </si>
  <si>
    <t>小野寺　泰大</t>
    <rPh sb="0" eb="3">
      <t>オノデラ</t>
    </rPh>
    <rPh sb="4" eb="6">
      <t>ヤスタ</t>
    </rPh>
    <phoneticPr fontId="2"/>
  </si>
  <si>
    <t>ｵﾉﾃﾞﾗ</t>
    <phoneticPr fontId="2"/>
  </si>
  <si>
    <t>ﾔｽﾋﾛ</t>
    <phoneticPr fontId="2"/>
  </si>
  <si>
    <t>星　さわか</t>
    <rPh sb="0" eb="1">
      <t>ホシ</t>
    </rPh>
    <phoneticPr fontId="2"/>
  </si>
  <si>
    <t>ﾎｼ</t>
    <phoneticPr fontId="2"/>
  </si>
  <si>
    <t>ｻﾜｶ</t>
    <phoneticPr fontId="2"/>
  </si>
  <si>
    <t>いちご薬局</t>
    <rPh sb="3" eb="5">
      <t>ヤッキョク</t>
    </rPh>
    <phoneticPr fontId="2"/>
  </si>
  <si>
    <t>高野　孝太</t>
    <rPh sb="0" eb="2">
      <t>タカノ</t>
    </rPh>
    <rPh sb="3" eb="5">
      <t>コウタ</t>
    </rPh>
    <phoneticPr fontId="2"/>
  </si>
  <si>
    <t>ﾀｶﾉ</t>
    <phoneticPr fontId="2"/>
  </si>
  <si>
    <t>ｺｳﾀ</t>
    <phoneticPr fontId="2"/>
  </si>
  <si>
    <t>三浦　清明</t>
    <rPh sb="0" eb="2">
      <t>ミウラ</t>
    </rPh>
    <rPh sb="3" eb="5">
      <t>キヨアキ</t>
    </rPh>
    <phoneticPr fontId="2"/>
  </si>
  <si>
    <t>ｷﾖｱｷ</t>
    <phoneticPr fontId="2"/>
  </si>
  <si>
    <t>瀬川　奈美子</t>
    <rPh sb="0" eb="2">
      <t>セガワ</t>
    </rPh>
    <rPh sb="3" eb="6">
      <t>ナミコ</t>
    </rPh>
    <phoneticPr fontId="2"/>
  </si>
  <si>
    <t>ｾｶﾞﾜ</t>
    <phoneticPr fontId="2"/>
  </si>
  <si>
    <t>ﾅﾐｺ</t>
    <phoneticPr fontId="2"/>
  </si>
  <si>
    <t>及川　康憲</t>
    <rPh sb="0" eb="2">
      <t>オイカワ</t>
    </rPh>
    <rPh sb="3" eb="5">
      <t>ヤスノリ</t>
    </rPh>
    <phoneticPr fontId="2"/>
  </si>
  <si>
    <t>ｵｲｶﾜ</t>
    <phoneticPr fontId="2"/>
  </si>
  <si>
    <t>ﾔｽﾉﾘ</t>
    <phoneticPr fontId="2"/>
  </si>
  <si>
    <t>及川薬局</t>
    <rPh sb="0" eb="2">
      <t>オイカワ</t>
    </rPh>
    <rPh sb="2" eb="4">
      <t>ヤッキョク</t>
    </rPh>
    <phoneticPr fontId="2"/>
  </si>
  <si>
    <t>及川　静子</t>
    <rPh sb="0" eb="2">
      <t>オイカワ</t>
    </rPh>
    <rPh sb="3" eb="5">
      <t>シズコ</t>
    </rPh>
    <phoneticPr fontId="2"/>
  </si>
  <si>
    <t>ｼｽﾞｺ</t>
    <phoneticPr fontId="2"/>
  </si>
  <si>
    <t>高橋　律子</t>
    <rPh sb="0" eb="2">
      <t>タカハシ</t>
    </rPh>
    <rPh sb="3" eb="5">
      <t>リツコ</t>
    </rPh>
    <phoneticPr fontId="2"/>
  </si>
  <si>
    <t>ﾀｶﾊｼ</t>
    <phoneticPr fontId="2"/>
  </si>
  <si>
    <t>ﾘﾂｺ</t>
    <phoneticPr fontId="2"/>
  </si>
  <si>
    <t>おやま薬局</t>
    <rPh sb="3" eb="5">
      <t>ヤッキョク</t>
    </rPh>
    <phoneticPr fontId="2"/>
  </si>
  <si>
    <t>ｸﾘﾊﾗ</t>
    <phoneticPr fontId="2"/>
  </si>
  <si>
    <t>ﾕｳｽｹ</t>
    <phoneticPr fontId="2"/>
  </si>
  <si>
    <t>水沢センター薬局</t>
    <rPh sb="0" eb="2">
      <t>ミズサワ</t>
    </rPh>
    <rPh sb="6" eb="8">
      <t>ヤッキョク</t>
    </rPh>
    <phoneticPr fontId="2"/>
  </si>
  <si>
    <t>土谷　彩子</t>
    <rPh sb="0" eb="2">
      <t>ツチヤ</t>
    </rPh>
    <rPh sb="3" eb="5">
      <t>アヤコ</t>
    </rPh>
    <phoneticPr fontId="2"/>
  </si>
  <si>
    <t>ﾂﾁﾔ</t>
    <phoneticPr fontId="2"/>
  </si>
  <si>
    <t>ｱﾔｺ</t>
    <phoneticPr fontId="2"/>
  </si>
  <si>
    <t>熊谷　裕介</t>
    <rPh sb="0" eb="2">
      <t>クマガイ</t>
    </rPh>
    <rPh sb="3" eb="5">
      <t>ユウスケ</t>
    </rPh>
    <phoneticPr fontId="2"/>
  </si>
  <si>
    <t>ｸﾏｶﾞｲ</t>
    <phoneticPr fontId="2"/>
  </si>
  <si>
    <t>米塚　聖和</t>
    <rPh sb="0" eb="1">
      <t>ベイ</t>
    </rPh>
    <rPh sb="1" eb="2">
      <t>ツカ</t>
    </rPh>
    <rPh sb="3" eb="5">
      <t>セイワ</t>
    </rPh>
    <phoneticPr fontId="2"/>
  </si>
  <si>
    <t>ﾖﾈﾂﾞｶ</t>
    <phoneticPr fontId="2"/>
  </si>
  <si>
    <t>みどり薬局</t>
    <rPh sb="3" eb="5">
      <t>ヤッキョク</t>
    </rPh>
    <phoneticPr fontId="2"/>
  </si>
  <si>
    <t>佐山　琴絵</t>
    <rPh sb="0" eb="2">
      <t>サヤマ</t>
    </rPh>
    <rPh sb="3" eb="4">
      <t>コト</t>
    </rPh>
    <rPh sb="4" eb="5">
      <t>エ</t>
    </rPh>
    <phoneticPr fontId="2"/>
  </si>
  <si>
    <t>ｻﾔﾏ</t>
    <phoneticPr fontId="2"/>
  </si>
  <si>
    <t>ｺﾄｴ</t>
    <phoneticPr fontId="2"/>
  </si>
  <si>
    <t>千田　成人</t>
    <rPh sb="0" eb="2">
      <t>チダ</t>
    </rPh>
    <rPh sb="3" eb="5">
      <t>ナリト</t>
    </rPh>
    <phoneticPr fontId="2"/>
  </si>
  <si>
    <t>ﾁﾀﾞ</t>
    <phoneticPr fontId="2"/>
  </si>
  <si>
    <t>ﾅﾘﾄ</t>
    <phoneticPr fontId="2"/>
  </si>
  <si>
    <t>千田　洋光</t>
    <rPh sb="0" eb="2">
      <t>チダ</t>
    </rPh>
    <rPh sb="3" eb="5">
      <t>ヒロミツ</t>
    </rPh>
    <phoneticPr fontId="2"/>
  </si>
  <si>
    <t>ﾋﾛﾐﾂ</t>
    <phoneticPr fontId="2"/>
  </si>
  <si>
    <t>桜屋敷ファーマシー</t>
    <rPh sb="0" eb="1">
      <t>サクラ</t>
    </rPh>
    <rPh sb="1" eb="3">
      <t>ヤシキ</t>
    </rPh>
    <phoneticPr fontId="2"/>
  </si>
  <si>
    <t>すみれ薬局マイアネ店</t>
    <rPh sb="3" eb="5">
      <t>ヤッキョク</t>
    </rPh>
    <rPh sb="9" eb="10">
      <t>テン</t>
    </rPh>
    <phoneticPr fontId="2"/>
  </si>
  <si>
    <t>有住　みち子</t>
    <rPh sb="0" eb="1">
      <t>アリ</t>
    </rPh>
    <rPh sb="1" eb="2">
      <t>スミ</t>
    </rPh>
    <rPh sb="5" eb="6">
      <t>コ</t>
    </rPh>
    <phoneticPr fontId="2"/>
  </si>
  <si>
    <t>ｱﾘｽﾞﾐ</t>
    <phoneticPr fontId="2"/>
  </si>
  <si>
    <t>ﾐﾁｺ</t>
    <phoneticPr fontId="2"/>
  </si>
  <si>
    <t>むつみ薬局</t>
    <rPh sb="3" eb="5">
      <t>ヤッキョク</t>
    </rPh>
    <phoneticPr fontId="2"/>
  </si>
  <si>
    <t>八巻　貴信</t>
    <rPh sb="0" eb="2">
      <t>ヤマキ</t>
    </rPh>
    <rPh sb="3" eb="5">
      <t>タカノブ</t>
    </rPh>
    <phoneticPr fontId="2"/>
  </si>
  <si>
    <t>ﾔﾏｷ</t>
    <phoneticPr fontId="2"/>
  </si>
  <si>
    <t>ﾀｶﾉﾌﾞ</t>
    <phoneticPr fontId="2"/>
  </si>
  <si>
    <t>佐藤　明美</t>
    <rPh sb="0" eb="2">
      <t>サトウ</t>
    </rPh>
    <rPh sb="3" eb="5">
      <t>アケミ</t>
    </rPh>
    <phoneticPr fontId="2"/>
  </si>
  <si>
    <t>ｻﾄｳ</t>
    <phoneticPr fontId="2"/>
  </si>
  <si>
    <t>ｱｹﾐ</t>
    <phoneticPr fontId="2"/>
  </si>
  <si>
    <t>江刺調剤薬局</t>
    <rPh sb="0" eb="2">
      <t>エサシ</t>
    </rPh>
    <rPh sb="2" eb="4">
      <t>チョウザイ</t>
    </rPh>
    <rPh sb="4" eb="6">
      <t>ヤッキョク</t>
    </rPh>
    <phoneticPr fontId="2"/>
  </si>
  <si>
    <t>ｲﾀﾔ</t>
    <phoneticPr fontId="2"/>
  </si>
  <si>
    <t>水沢マル薬局</t>
    <rPh sb="0" eb="2">
      <t>ミズサワ</t>
    </rPh>
    <rPh sb="4" eb="6">
      <t>ヤッキョク</t>
    </rPh>
    <phoneticPr fontId="2"/>
  </si>
  <si>
    <t>坂井　保子</t>
    <rPh sb="0" eb="2">
      <t>サカイ</t>
    </rPh>
    <rPh sb="3" eb="5">
      <t>ヤスコ</t>
    </rPh>
    <phoneticPr fontId="2"/>
  </si>
  <si>
    <t>ｻｶｲ</t>
    <phoneticPr fontId="2"/>
  </si>
  <si>
    <t>ﾔｽｺ</t>
    <phoneticPr fontId="2"/>
  </si>
  <si>
    <t>竹内　さかえ</t>
    <rPh sb="0" eb="2">
      <t>タケウチ</t>
    </rPh>
    <phoneticPr fontId="2"/>
  </si>
  <si>
    <t>ﾀｹｳﾁ</t>
    <phoneticPr fontId="2"/>
  </si>
  <si>
    <t>ｻｶｴ</t>
    <phoneticPr fontId="2"/>
  </si>
  <si>
    <t>盛岡</t>
    <phoneticPr fontId="2"/>
  </si>
  <si>
    <t>19:00-20:30</t>
    <phoneticPr fontId="2"/>
  </si>
  <si>
    <t>18:50-20:30</t>
    <phoneticPr fontId="2"/>
  </si>
  <si>
    <t>ホテルメトロポリタンＮＥＷ　ＷＩＮＧ</t>
    <phoneticPr fontId="2"/>
  </si>
  <si>
    <t>ｹﾝｼﾞ</t>
    <phoneticPr fontId="2"/>
  </si>
  <si>
    <t>ｻｻｷ</t>
    <phoneticPr fontId="2"/>
  </si>
  <si>
    <t>盛岡赤十字病院</t>
    <rPh sb="0" eb="2">
      <t>モリオカ</t>
    </rPh>
    <rPh sb="2" eb="5">
      <t>セキジュウジ</t>
    </rPh>
    <rPh sb="5" eb="7">
      <t>ビョウイン</t>
    </rPh>
    <phoneticPr fontId="2"/>
  </si>
  <si>
    <t>ｹｲｺ</t>
    <phoneticPr fontId="2"/>
  </si>
  <si>
    <t>佐々木　さおり</t>
    <rPh sb="0" eb="3">
      <t>ササキ</t>
    </rPh>
    <phoneticPr fontId="2"/>
  </si>
  <si>
    <t>ｻｵﾘ</t>
    <phoneticPr fontId="2"/>
  </si>
  <si>
    <t>すこやか薬局</t>
    <rPh sb="4" eb="6">
      <t>ヤッキョク</t>
    </rPh>
    <phoneticPr fontId="2"/>
  </si>
  <si>
    <t>佐々木　宣好</t>
    <rPh sb="0" eb="3">
      <t>ササキ</t>
    </rPh>
    <rPh sb="4" eb="6">
      <t>ノブヨシ</t>
    </rPh>
    <phoneticPr fontId="2"/>
  </si>
  <si>
    <t>佐藤　晶子</t>
    <rPh sb="0" eb="2">
      <t>サトウ</t>
    </rPh>
    <rPh sb="3" eb="5">
      <t>アキコ</t>
    </rPh>
    <phoneticPr fontId="2"/>
  </si>
  <si>
    <t>ｻﾄｳ</t>
    <phoneticPr fontId="2"/>
  </si>
  <si>
    <t>ｱｷｺ</t>
    <phoneticPr fontId="2"/>
  </si>
  <si>
    <t>せいりゅう薬局</t>
    <rPh sb="5" eb="7">
      <t>ヤッキョク</t>
    </rPh>
    <phoneticPr fontId="2"/>
  </si>
  <si>
    <t>こずかた薬局</t>
    <rPh sb="4" eb="6">
      <t>ヤッキョク</t>
    </rPh>
    <phoneticPr fontId="2"/>
  </si>
  <si>
    <t>佐藤　聖五</t>
    <rPh sb="0" eb="2">
      <t>サトウ</t>
    </rPh>
    <rPh sb="3" eb="4">
      <t>ヒジリ</t>
    </rPh>
    <rPh sb="4" eb="5">
      <t>ゴ</t>
    </rPh>
    <phoneticPr fontId="2"/>
  </si>
  <si>
    <t>ｾｲｺﾞ</t>
    <phoneticPr fontId="2"/>
  </si>
  <si>
    <t>佐藤　ゆかり</t>
    <rPh sb="0" eb="2">
      <t>サトウ</t>
    </rPh>
    <phoneticPr fontId="2"/>
  </si>
  <si>
    <t>ﾕｶﾘ</t>
    <phoneticPr fontId="2"/>
  </si>
  <si>
    <t>コスモ薬局</t>
    <rPh sb="3" eb="5">
      <t>ヤッキョク</t>
    </rPh>
    <phoneticPr fontId="2"/>
  </si>
  <si>
    <t>柴田　真由美</t>
    <rPh sb="0" eb="2">
      <t>シバタ</t>
    </rPh>
    <rPh sb="3" eb="6">
      <t>マユミ</t>
    </rPh>
    <phoneticPr fontId="2"/>
  </si>
  <si>
    <t>ｼﾊﾞﾀ</t>
    <phoneticPr fontId="2"/>
  </si>
  <si>
    <t>ﾏﾕﾐ</t>
    <phoneticPr fontId="2"/>
  </si>
  <si>
    <t>薬真堂</t>
    <rPh sb="0" eb="1">
      <t>クスリ</t>
    </rPh>
    <rPh sb="1" eb="2">
      <t>マコト</t>
    </rPh>
    <rPh sb="2" eb="3">
      <t>ドウ</t>
    </rPh>
    <phoneticPr fontId="2"/>
  </si>
  <si>
    <t>柴田　美佐子</t>
    <rPh sb="0" eb="2">
      <t>シバタ</t>
    </rPh>
    <rPh sb="3" eb="6">
      <t>ミサコ</t>
    </rPh>
    <phoneticPr fontId="2"/>
  </si>
  <si>
    <t>ﾐｻｺ</t>
    <phoneticPr fontId="2"/>
  </si>
  <si>
    <t>なごみ薬局</t>
    <rPh sb="3" eb="5">
      <t>ヤッキョク</t>
    </rPh>
    <phoneticPr fontId="2"/>
  </si>
  <si>
    <t>島岡　史子</t>
    <rPh sb="0" eb="2">
      <t>シマオカ</t>
    </rPh>
    <rPh sb="3" eb="5">
      <t>フミコ</t>
    </rPh>
    <phoneticPr fontId="2"/>
  </si>
  <si>
    <t>ｼﾏｵｶ</t>
    <phoneticPr fontId="2"/>
  </si>
  <si>
    <t>ﾌﾐｺ</t>
    <phoneticPr fontId="2"/>
  </si>
  <si>
    <t>たんぽぽ薬局桜城店</t>
    <rPh sb="4" eb="6">
      <t>ヤッキョク</t>
    </rPh>
    <rPh sb="6" eb="8">
      <t>サクラギ</t>
    </rPh>
    <rPh sb="8" eb="9">
      <t>テン</t>
    </rPh>
    <phoneticPr fontId="2"/>
  </si>
  <si>
    <t>白石　知子</t>
    <rPh sb="0" eb="2">
      <t>シライシ</t>
    </rPh>
    <rPh sb="3" eb="5">
      <t>トモコ</t>
    </rPh>
    <phoneticPr fontId="2"/>
  </si>
  <si>
    <t>ｼﾗｲｼ</t>
    <phoneticPr fontId="2"/>
  </si>
  <si>
    <t>ﾄﾓｺ</t>
    <phoneticPr fontId="2"/>
  </si>
  <si>
    <t>かがの調剤薬局</t>
    <rPh sb="3" eb="5">
      <t>チョウザイ</t>
    </rPh>
    <rPh sb="5" eb="7">
      <t>ヤッキョク</t>
    </rPh>
    <phoneticPr fontId="2"/>
  </si>
  <si>
    <t>ｽｶﾞﾜﾗ</t>
    <phoneticPr fontId="2"/>
  </si>
  <si>
    <t>菅原　奎一郎</t>
    <rPh sb="0" eb="2">
      <t>スガワラ</t>
    </rPh>
    <rPh sb="3" eb="6">
      <t>ケイイチロウ</t>
    </rPh>
    <phoneticPr fontId="2"/>
  </si>
  <si>
    <t>ｹｲｲﾁﾛｳ</t>
    <phoneticPr fontId="2"/>
  </si>
  <si>
    <t>杉山　智恵子</t>
    <rPh sb="0" eb="2">
      <t>スギヤマ</t>
    </rPh>
    <rPh sb="3" eb="6">
      <t>チエコ</t>
    </rPh>
    <phoneticPr fontId="2"/>
  </si>
  <si>
    <t>ｽｷﾞﾔﾏ</t>
    <phoneticPr fontId="2"/>
  </si>
  <si>
    <t>ﾁｴｺ</t>
    <phoneticPr fontId="2"/>
  </si>
  <si>
    <t>銀河薬局</t>
    <rPh sb="0" eb="2">
      <t>ギンガ</t>
    </rPh>
    <rPh sb="2" eb="4">
      <t>ヤッキョク</t>
    </rPh>
    <phoneticPr fontId="2"/>
  </si>
  <si>
    <t>鈴木　美幸</t>
    <rPh sb="0" eb="2">
      <t>スズキ</t>
    </rPh>
    <rPh sb="3" eb="5">
      <t>ミユキ</t>
    </rPh>
    <phoneticPr fontId="2"/>
  </si>
  <si>
    <t>ｽｽﾞｷ</t>
    <phoneticPr fontId="2"/>
  </si>
  <si>
    <t>ﾐﾕｷ</t>
    <phoneticPr fontId="2"/>
  </si>
  <si>
    <t>レミディ薬局</t>
    <rPh sb="4" eb="6">
      <t>ヤッキョク</t>
    </rPh>
    <phoneticPr fontId="2"/>
  </si>
  <si>
    <t>鷹觜　直佑</t>
    <rPh sb="0" eb="2">
      <t>タカノハシ</t>
    </rPh>
    <rPh sb="3" eb="4">
      <t>チョク</t>
    </rPh>
    <rPh sb="4" eb="5">
      <t>ユウ</t>
    </rPh>
    <phoneticPr fontId="2"/>
  </si>
  <si>
    <t>ﾀｶﾉﾊｼ</t>
    <phoneticPr fontId="2"/>
  </si>
  <si>
    <t>ﾅｵｽｹ</t>
    <phoneticPr fontId="2"/>
  </si>
  <si>
    <t>鷹觜　由希</t>
    <rPh sb="0" eb="2">
      <t>タカノハシ</t>
    </rPh>
    <rPh sb="3" eb="5">
      <t>ユキ</t>
    </rPh>
    <phoneticPr fontId="2"/>
  </si>
  <si>
    <t>ﾕｷ</t>
    <phoneticPr fontId="2"/>
  </si>
  <si>
    <t>髙橋　英子</t>
    <rPh sb="0" eb="2">
      <t>タカハシ</t>
    </rPh>
    <rPh sb="3" eb="5">
      <t>エイコ</t>
    </rPh>
    <phoneticPr fontId="2"/>
  </si>
  <si>
    <t>ﾀｶﾊｼ</t>
    <phoneticPr fontId="2"/>
  </si>
  <si>
    <t>ｴｲｺ</t>
    <phoneticPr fontId="2"/>
  </si>
  <si>
    <t>ﾉﾌﾞﾖｼ</t>
    <phoneticPr fontId="2"/>
  </si>
  <si>
    <t>盛岡市立病院</t>
    <rPh sb="0" eb="2">
      <t>モリオカ</t>
    </rPh>
    <rPh sb="2" eb="3">
      <t>シ</t>
    </rPh>
    <rPh sb="3" eb="4">
      <t>リツ</t>
    </rPh>
    <rPh sb="4" eb="6">
      <t>ビョウイン</t>
    </rPh>
    <phoneticPr fontId="2"/>
  </si>
  <si>
    <t>高見　秀和</t>
    <rPh sb="0" eb="2">
      <t>タカミ</t>
    </rPh>
    <rPh sb="3" eb="5">
      <t>ヒデカズ</t>
    </rPh>
    <phoneticPr fontId="2"/>
  </si>
  <si>
    <t>ﾀｶﾐ</t>
    <phoneticPr fontId="2"/>
  </si>
  <si>
    <t>ﾋﾃﾞｶｽﾞ</t>
    <phoneticPr fontId="2"/>
  </si>
  <si>
    <t>田川　恵</t>
    <rPh sb="0" eb="2">
      <t>タガワ</t>
    </rPh>
    <rPh sb="3" eb="4">
      <t>メグミ</t>
    </rPh>
    <phoneticPr fontId="2"/>
  </si>
  <si>
    <t>ﾀｶﾞﾜ</t>
    <phoneticPr fontId="2"/>
  </si>
  <si>
    <t>ﾒｸﾞﾐ</t>
    <phoneticPr fontId="2"/>
  </si>
  <si>
    <t>白樺薬局</t>
    <rPh sb="0" eb="2">
      <t>シラカバ</t>
    </rPh>
    <rPh sb="2" eb="4">
      <t>ヤッキョク</t>
    </rPh>
    <phoneticPr fontId="2"/>
  </si>
  <si>
    <t>田村　孝之</t>
    <rPh sb="0" eb="2">
      <t>タムラ</t>
    </rPh>
    <rPh sb="3" eb="5">
      <t>タカユキ</t>
    </rPh>
    <phoneticPr fontId="2"/>
  </si>
  <si>
    <t>ﾀﾑﾗ</t>
    <phoneticPr fontId="2"/>
  </si>
  <si>
    <t>ﾀｶﾕｷ</t>
    <phoneticPr fontId="2"/>
  </si>
  <si>
    <t>のばら薬局</t>
    <rPh sb="3" eb="5">
      <t>ヤッキョク</t>
    </rPh>
    <phoneticPr fontId="2"/>
  </si>
  <si>
    <t>対馬　三重子</t>
    <rPh sb="0" eb="2">
      <t>ツシマ</t>
    </rPh>
    <rPh sb="3" eb="6">
      <t>ミエコ</t>
    </rPh>
    <phoneticPr fontId="2"/>
  </si>
  <si>
    <t>ﾂｼﾏ</t>
    <phoneticPr fontId="2"/>
  </si>
  <si>
    <t>ﾐｴｺ</t>
    <phoneticPr fontId="2"/>
  </si>
  <si>
    <t>遠山　明宏</t>
    <rPh sb="0" eb="2">
      <t>トオヤマ</t>
    </rPh>
    <rPh sb="3" eb="5">
      <t>アキヒロ</t>
    </rPh>
    <phoneticPr fontId="2"/>
  </si>
  <si>
    <t>ﾄｵﾔﾏ</t>
    <phoneticPr fontId="2"/>
  </si>
  <si>
    <t>ｱｷﾋﾛ</t>
    <phoneticPr fontId="2"/>
  </si>
  <si>
    <t>徳田　禎子</t>
    <rPh sb="0" eb="2">
      <t>トクタ</t>
    </rPh>
    <rPh sb="3" eb="5">
      <t>テイコ</t>
    </rPh>
    <phoneticPr fontId="2"/>
  </si>
  <si>
    <t>ﾄｸﾀ</t>
    <phoneticPr fontId="2"/>
  </si>
  <si>
    <t>ﾃｲｺ</t>
    <phoneticPr fontId="2"/>
  </si>
  <si>
    <t>調剤薬局ツルハドラッグ三本柳店</t>
    <rPh sb="0" eb="2">
      <t>チョウザイ</t>
    </rPh>
    <rPh sb="2" eb="4">
      <t>ヤッキョク</t>
    </rPh>
    <rPh sb="11" eb="13">
      <t>サンボン</t>
    </rPh>
    <rPh sb="13" eb="14">
      <t>ヤナギ</t>
    </rPh>
    <rPh sb="14" eb="15">
      <t>テン</t>
    </rPh>
    <phoneticPr fontId="2"/>
  </si>
  <si>
    <t>中神　真由美</t>
    <rPh sb="0" eb="2">
      <t>ナカガミ</t>
    </rPh>
    <rPh sb="3" eb="6">
      <t>マユミ</t>
    </rPh>
    <phoneticPr fontId="2"/>
  </si>
  <si>
    <t>ﾅｶｶﾐ</t>
    <phoneticPr fontId="2"/>
  </si>
  <si>
    <t>ﾏﾕﾐ</t>
    <phoneticPr fontId="2"/>
  </si>
  <si>
    <t>ミモザ薬局</t>
    <rPh sb="3" eb="5">
      <t>ヤッキョク</t>
    </rPh>
    <phoneticPr fontId="2"/>
  </si>
  <si>
    <t>中沢　久美子</t>
    <rPh sb="0" eb="2">
      <t>ナカザワ</t>
    </rPh>
    <rPh sb="3" eb="6">
      <t>クミコ</t>
    </rPh>
    <phoneticPr fontId="2"/>
  </si>
  <si>
    <t>ﾅｶｻﾞﾜ</t>
    <phoneticPr fontId="2"/>
  </si>
  <si>
    <t>ｸﾐｺ</t>
    <phoneticPr fontId="2"/>
  </si>
  <si>
    <t>佐々木　惠子</t>
    <rPh sb="0" eb="3">
      <t>ササキ</t>
    </rPh>
    <rPh sb="4" eb="6">
      <t>ケイコ</t>
    </rPh>
    <phoneticPr fontId="2"/>
  </si>
  <si>
    <t>中舘　貴枝子</t>
    <rPh sb="0" eb="2">
      <t>ナカダテ</t>
    </rPh>
    <rPh sb="3" eb="6">
      <t>キエコ</t>
    </rPh>
    <phoneticPr fontId="2"/>
  </si>
  <si>
    <t>ﾅｶﾀﾞﾃ</t>
    <phoneticPr fontId="2"/>
  </si>
  <si>
    <t>ｷｴｺ</t>
    <phoneticPr fontId="2"/>
  </si>
  <si>
    <t>那須　正三</t>
    <rPh sb="0" eb="2">
      <t>ナス</t>
    </rPh>
    <rPh sb="3" eb="5">
      <t>ショウゾウ</t>
    </rPh>
    <phoneticPr fontId="2"/>
  </si>
  <si>
    <t>ﾅｽ</t>
    <phoneticPr fontId="2"/>
  </si>
  <si>
    <t>ｼｮｳｿﾞｳ</t>
    <phoneticPr fontId="2"/>
  </si>
  <si>
    <t>新井山　耕平</t>
    <rPh sb="0" eb="3">
      <t>ニイヤマ</t>
    </rPh>
    <rPh sb="4" eb="6">
      <t>コウヘイ</t>
    </rPh>
    <phoneticPr fontId="2"/>
  </si>
  <si>
    <t>ﾆｲﾔﾏ</t>
    <phoneticPr fontId="2"/>
  </si>
  <si>
    <t>ｺｳﾍｲ</t>
    <phoneticPr fontId="2"/>
  </si>
  <si>
    <t>津志田薬局</t>
    <rPh sb="0" eb="3">
      <t>ツシダ</t>
    </rPh>
    <rPh sb="3" eb="5">
      <t>ヤッキョク</t>
    </rPh>
    <phoneticPr fontId="2"/>
  </si>
  <si>
    <t>ﾇﾏ</t>
    <phoneticPr fontId="2"/>
  </si>
  <si>
    <t>ｼﾞｭﾝｺ</t>
    <phoneticPr fontId="2"/>
  </si>
  <si>
    <t>しずくいし中央薬局</t>
    <rPh sb="5" eb="7">
      <t>チュウオウ</t>
    </rPh>
    <rPh sb="7" eb="9">
      <t>ヤッキョク</t>
    </rPh>
    <phoneticPr fontId="2"/>
  </si>
  <si>
    <t>野中　はるみ</t>
    <rPh sb="0" eb="2">
      <t>ノナカ</t>
    </rPh>
    <phoneticPr fontId="2"/>
  </si>
  <si>
    <t>ﾉﾅｶ</t>
    <phoneticPr fontId="2"/>
  </si>
  <si>
    <t>ﾊﾙﾐ</t>
    <phoneticPr fontId="2"/>
  </si>
  <si>
    <t>日本調剤盛岡南薬局</t>
    <rPh sb="0" eb="2">
      <t>ニホン</t>
    </rPh>
    <rPh sb="2" eb="4">
      <t>チョウザイ</t>
    </rPh>
    <rPh sb="4" eb="6">
      <t>モリオカ</t>
    </rPh>
    <rPh sb="6" eb="7">
      <t>ミナミ</t>
    </rPh>
    <rPh sb="7" eb="9">
      <t>ヤッキョク</t>
    </rPh>
    <phoneticPr fontId="2"/>
  </si>
  <si>
    <t>芳賀　教伸</t>
    <rPh sb="0" eb="2">
      <t>ハガ</t>
    </rPh>
    <rPh sb="3" eb="4">
      <t>キョウ</t>
    </rPh>
    <rPh sb="4" eb="5">
      <t>ノブ</t>
    </rPh>
    <phoneticPr fontId="2"/>
  </si>
  <si>
    <t>ﾊｶﾞ</t>
    <phoneticPr fontId="2"/>
  </si>
  <si>
    <t>ﾉﾘﾉﾌﾞ</t>
    <phoneticPr fontId="2"/>
  </si>
  <si>
    <t>フロンティア薬局盛岡店</t>
    <rPh sb="6" eb="8">
      <t>ヤッキョク</t>
    </rPh>
    <rPh sb="8" eb="11">
      <t>モリオカテン</t>
    </rPh>
    <phoneticPr fontId="2"/>
  </si>
  <si>
    <t>畠山　祐実</t>
    <rPh sb="0" eb="2">
      <t>ハタケヤマ</t>
    </rPh>
    <rPh sb="3" eb="5">
      <t>ユミ</t>
    </rPh>
    <phoneticPr fontId="2"/>
  </si>
  <si>
    <t>ﾊﾀｹﾔﾏ</t>
    <phoneticPr fontId="2"/>
  </si>
  <si>
    <t>ﾕﾐ</t>
    <phoneticPr fontId="2"/>
  </si>
  <si>
    <t>のぞみ薬局</t>
    <rPh sb="3" eb="5">
      <t>ヤッキョク</t>
    </rPh>
    <phoneticPr fontId="2"/>
  </si>
  <si>
    <t>林　ちどり</t>
    <rPh sb="0" eb="1">
      <t>ハヤシ</t>
    </rPh>
    <phoneticPr fontId="2"/>
  </si>
  <si>
    <t>ﾊﾔｼ</t>
    <phoneticPr fontId="2"/>
  </si>
  <si>
    <t>ﾁﾄﾞﾘ</t>
    <phoneticPr fontId="2"/>
  </si>
  <si>
    <t>晴山　由美子</t>
    <rPh sb="0" eb="2">
      <t>ハレヤマ</t>
    </rPh>
    <rPh sb="3" eb="6">
      <t>ユミコ</t>
    </rPh>
    <phoneticPr fontId="2"/>
  </si>
  <si>
    <t>ﾊﾚﾔﾏ</t>
    <phoneticPr fontId="2"/>
  </si>
  <si>
    <t>ﾕﾐｺ</t>
    <phoneticPr fontId="2"/>
  </si>
  <si>
    <t>三愛病院</t>
    <rPh sb="0" eb="2">
      <t>サンアイ</t>
    </rPh>
    <rPh sb="2" eb="4">
      <t>ビョウイン</t>
    </rPh>
    <phoneticPr fontId="2"/>
  </si>
  <si>
    <t>平山　智宏</t>
    <rPh sb="0" eb="2">
      <t>ヒラヤマ</t>
    </rPh>
    <rPh sb="3" eb="5">
      <t>トモヒロ</t>
    </rPh>
    <phoneticPr fontId="2"/>
  </si>
  <si>
    <t>ﾋﾗﾔﾏ</t>
    <phoneticPr fontId="2"/>
  </si>
  <si>
    <t>ﾄﾓﾋﾛ</t>
    <phoneticPr fontId="2"/>
  </si>
  <si>
    <t>ﾋﾛﾀ</t>
    <phoneticPr fontId="2"/>
  </si>
  <si>
    <t>ｺｳｺ</t>
    <phoneticPr fontId="2"/>
  </si>
  <si>
    <t>フェザン薬局</t>
    <rPh sb="4" eb="6">
      <t>ヤッキョク</t>
    </rPh>
    <phoneticPr fontId="2"/>
  </si>
  <si>
    <t>廣田　公子</t>
    <rPh sb="0" eb="2">
      <t>ヒロタ</t>
    </rPh>
    <rPh sb="3" eb="5">
      <t>コウコ</t>
    </rPh>
    <phoneticPr fontId="2"/>
  </si>
  <si>
    <t>沼　潤幸</t>
    <rPh sb="0" eb="1">
      <t>ヌマ</t>
    </rPh>
    <rPh sb="2" eb="3">
      <t>ジュン</t>
    </rPh>
    <rPh sb="3" eb="4">
      <t>コウ</t>
    </rPh>
    <phoneticPr fontId="2"/>
  </si>
  <si>
    <t>ホテルメトロポリタンＮＥＷ　ＷＩＮＧ</t>
    <phoneticPr fontId="2"/>
  </si>
  <si>
    <t>藤田　仁美</t>
    <rPh sb="0" eb="2">
      <t>フジタ</t>
    </rPh>
    <rPh sb="3" eb="5">
      <t>ヒトミ</t>
    </rPh>
    <phoneticPr fontId="2"/>
  </si>
  <si>
    <t>ﾌｼﾞﾀ</t>
    <phoneticPr fontId="2"/>
  </si>
  <si>
    <t>ﾋﾄﾐ</t>
    <phoneticPr fontId="2"/>
  </si>
  <si>
    <t>そうごう薬局盛岡つなぎ店</t>
    <rPh sb="4" eb="6">
      <t>ヤッキョク</t>
    </rPh>
    <rPh sb="6" eb="8">
      <t>モリオカ</t>
    </rPh>
    <rPh sb="11" eb="12">
      <t>テン</t>
    </rPh>
    <phoneticPr fontId="2"/>
  </si>
  <si>
    <t>阿部　恵理子</t>
    <rPh sb="0" eb="2">
      <t>アベ</t>
    </rPh>
    <rPh sb="3" eb="6">
      <t>エリコ</t>
    </rPh>
    <phoneticPr fontId="2"/>
  </si>
  <si>
    <t>阿部　香奈</t>
    <rPh sb="0" eb="2">
      <t>アベ</t>
    </rPh>
    <rPh sb="3" eb="5">
      <t>カナ</t>
    </rPh>
    <phoneticPr fontId="2"/>
  </si>
  <si>
    <t>在原　千恵子</t>
    <rPh sb="0" eb="2">
      <t>アリハラ</t>
    </rPh>
    <rPh sb="3" eb="6">
      <t>チエコ</t>
    </rPh>
    <phoneticPr fontId="2"/>
  </si>
  <si>
    <t>ｱﾍﾞ</t>
    <phoneticPr fontId="2"/>
  </si>
  <si>
    <t>ｴﾘｺ</t>
    <phoneticPr fontId="2"/>
  </si>
  <si>
    <t>たくぼく薬局</t>
    <rPh sb="4" eb="6">
      <t>ヤッキョク</t>
    </rPh>
    <phoneticPr fontId="2"/>
  </si>
  <si>
    <t>ｶﾅ</t>
    <phoneticPr fontId="2"/>
  </si>
  <si>
    <t>未来の風せいわ病院</t>
    <rPh sb="0" eb="2">
      <t>ミライ</t>
    </rPh>
    <rPh sb="3" eb="4">
      <t>カゼ</t>
    </rPh>
    <rPh sb="7" eb="9">
      <t>ビョウイン</t>
    </rPh>
    <phoneticPr fontId="2"/>
  </si>
  <si>
    <t>ｱﾘﾊﾗ</t>
    <phoneticPr fontId="2"/>
  </si>
  <si>
    <t>おはよー調剤</t>
    <rPh sb="4" eb="6">
      <t>チョウザイ</t>
    </rPh>
    <phoneticPr fontId="2"/>
  </si>
  <si>
    <t>岩上　尚登</t>
    <rPh sb="0" eb="2">
      <t>イワカミ</t>
    </rPh>
    <rPh sb="3" eb="5">
      <t>ナオト</t>
    </rPh>
    <phoneticPr fontId="2"/>
  </si>
  <si>
    <t>ｲﾜｶﾐ</t>
    <phoneticPr fontId="2"/>
  </si>
  <si>
    <t>ﾅｵﾄ</t>
    <phoneticPr fontId="2"/>
  </si>
  <si>
    <t>ポプラ薬局</t>
    <rPh sb="3" eb="5">
      <t>ヤッキョク</t>
    </rPh>
    <phoneticPr fontId="2"/>
  </si>
  <si>
    <t>梅村　和子</t>
    <rPh sb="0" eb="2">
      <t>ウメムラ</t>
    </rPh>
    <rPh sb="3" eb="5">
      <t>カズコ</t>
    </rPh>
    <phoneticPr fontId="2"/>
  </si>
  <si>
    <t>ｳﾒﾑﾗ</t>
    <phoneticPr fontId="2"/>
  </si>
  <si>
    <t>ｶｽﾞｺ</t>
    <phoneticPr fontId="2"/>
  </si>
  <si>
    <t>すばる薬局流通センター店</t>
    <rPh sb="3" eb="5">
      <t>ヤッキョク</t>
    </rPh>
    <rPh sb="5" eb="7">
      <t>リュウツウ</t>
    </rPh>
    <rPh sb="11" eb="12">
      <t>テン</t>
    </rPh>
    <phoneticPr fontId="2"/>
  </si>
  <si>
    <t>浦河　由美子</t>
    <rPh sb="0" eb="2">
      <t>ウラカワ</t>
    </rPh>
    <rPh sb="3" eb="6">
      <t>ユミコ</t>
    </rPh>
    <phoneticPr fontId="2"/>
  </si>
  <si>
    <t>ｳﾗｶﾜ</t>
    <phoneticPr fontId="2"/>
  </si>
  <si>
    <t>蛯沢　翔太</t>
    <rPh sb="0" eb="2">
      <t>エビサワ</t>
    </rPh>
    <rPh sb="3" eb="5">
      <t>ショウタ</t>
    </rPh>
    <phoneticPr fontId="2"/>
  </si>
  <si>
    <t>ｴﾋﾞｻﾜ</t>
    <phoneticPr fontId="2"/>
  </si>
  <si>
    <t>ｼｮｳﾀ</t>
    <phoneticPr fontId="2"/>
  </si>
  <si>
    <t>都南病院</t>
    <rPh sb="0" eb="2">
      <t>トナン</t>
    </rPh>
    <rPh sb="2" eb="4">
      <t>ビョウイン</t>
    </rPh>
    <phoneticPr fontId="2"/>
  </si>
  <si>
    <t>及川　すみ子</t>
    <rPh sb="0" eb="2">
      <t>オイカワ</t>
    </rPh>
    <rPh sb="5" eb="6">
      <t>コ</t>
    </rPh>
    <phoneticPr fontId="2"/>
  </si>
  <si>
    <t>ｵｲｶﾜ</t>
    <phoneticPr fontId="2"/>
  </si>
  <si>
    <t>ｽﾐｺ</t>
    <phoneticPr fontId="2"/>
  </si>
  <si>
    <t>天昌寺薬局</t>
    <rPh sb="0" eb="3">
      <t>テンショウジ</t>
    </rPh>
    <rPh sb="3" eb="5">
      <t>ヤッキョク</t>
    </rPh>
    <phoneticPr fontId="2"/>
  </si>
  <si>
    <t>大久保　静恵</t>
    <rPh sb="0" eb="3">
      <t>オオクボ</t>
    </rPh>
    <rPh sb="4" eb="6">
      <t>シズエ</t>
    </rPh>
    <phoneticPr fontId="2"/>
  </si>
  <si>
    <t>ｵｵｸﾎﾞ</t>
    <phoneticPr fontId="2"/>
  </si>
  <si>
    <t>ｼｽﾞｴ</t>
    <phoneticPr fontId="2"/>
  </si>
  <si>
    <t>大橋　志穂</t>
    <rPh sb="0" eb="2">
      <t>オオハシ</t>
    </rPh>
    <rPh sb="3" eb="5">
      <t>シホ</t>
    </rPh>
    <phoneticPr fontId="2"/>
  </si>
  <si>
    <t>ｵｵﾊｼ</t>
    <phoneticPr fontId="2"/>
  </si>
  <si>
    <t>ｼﾎ</t>
    <phoneticPr fontId="2"/>
  </si>
  <si>
    <t>大橋　秀一</t>
    <rPh sb="0" eb="2">
      <t>オオハシ</t>
    </rPh>
    <rPh sb="3" eb="5">
      <t>シュウイチ</t>
    </rPh>
    <phoneticPr fontId="2"/>
  </si>
  <si>
    <t>ｵｵﾊｼ</t>
    <phoneticPr fontId="2"/>
  </si>
  <si>
    <t>ｼｭｳｲﾁ</t>
    <phoneticPr fontId="2"/>
  </si>
  <si>
    <t>こまち薬局</t>
    <rPh sb="3" eb="5">
      <t>ヤッキョク</t>
    </rPh>
    <phoneticPr fontId="2"/>
  </si>
  <si>
    <t>大橋　正和</t>
    <rPh sb="0" eb="2">
      <t>オオハシ</t>
    </rPh>
    <rPh sb="3" eb="5">
      <t>マサカズ</t>
    </rPh>
    <phoneticPr fontId="2"/>
  </si>
  <si>
    <t>ﾏｻｶｽﾞ</t>
    <phoneticPr fontId="2"/>
  </si>
  <si>
    <t>キリン薬局</t>
    <rPh sb="3" eb="5">
      <t>ヤッキョク</t>
    </rPh>
    <phoneticPr fontId="2"/>
  </si>
  <si>
    <t>大平　尚子</t>
    <rPh sb="0" eb="2">
      <t>オオヒラ</t>
    </rPh>
    <rPh sb="3" eb="5">
      <t>ナオコ</t>
    </rPh>
    <phoneticPr fontId="2"/>
  </si>
  <si>
    <t>ｵｵﾋﾗ</t>
    <phoneticPr fontId="2"/>
  </si>
  <si>
    <t>ﾅｵｺ</t>
    <phoneticPr fontId="2"/>
  </si>
  <si>
    <t>小笠原　文子</t>
    <rPh sb="0" eb="3">
      <t>オガサワラ</t>
    </rPh>
    <rPh sb="4" eb="6">
      <t>アヤコ</t>
    </rPh>
    <phoneticPr fontId="2"/>
  </si>
  <si>
    <t>ｵｶﾞｻﾜﾗ</t>
    <phoneticPr fontId="2"/>
  </si>
  <si>
    <t>ｱﾔｺ</t>
    <phoneticPr fontId="2"/>
  </si>
  <si>
    <t>ふうせん薬局</t>
    <rPh sb="4" eb="6">
      <t>ヤッキョク</t>
    </rPh>
    <phoneticPr fontId="2"/>
  </si>
  <si>
    <t>小川　和子</t>
    <rPh sb="0" eb="2">
      <t>オガワ</t>
    </rPh>
    <rPh sb="3" eb="5">
      <t>カズコ</t>
    </rPh>
    <phoneticPr fontId="2"/>
  </si>
  <si>
    <t>ｵｶﾞﾜ</t>
    <phoneticPr fontId="2"/>
  </si>
  <si>
    <t>どんぐり薬局材木町</t>
    <rPh sb="4" eb="6">
      <t>ヤッキョク</t>
    </rPh>
    <rPh sb="6" eb="9">
      <t>ザイモクチョウ</t>
    </rPh>
    <phoneticPr fontId="2"/>
  </si>
  <si>
    <t>落合　仁</t>
    <rPh sb="0" eb="2">
      <t>オチアイ</t>
    </rPh>
    <rPh sb="3" eb="4">
      <t>ヒトシ</t>
    </rPh>
    <phoneticPr fontId="2"/>
  </si>
  <si>
    <t>ｵﾁｱｲ</t>
    <phoneticPr fontId="2"/>
  </si>
  <si>
    <t>ﾏｻｼ</t>
    <phoneticPr fontId="2"/>
  </si>
  <si>
    <t>公園通薬局</t>
    <rPh sb="0" eb="2">
      <t>コウエン</t>
    </rPh>
    <rPh sb="2" eb="3">
      <t>ドオ</t>
    </rPh>
    <rPh sb="3" eb="5">
      <t>ヤッキョク</t>
    </rPh>
    <phoneticPr fontId="2"/>
  </si>
  <si>
    <t>小原　祐子</t>
    <rPh sb="0" eb="2">
      <t>オバラ</t>
    </rPh>
    <rPh sb="3" eb="5">
      <t>ユウコ</t>
    </rPh>
    <phoneticPr fontId="2"/>
  </si>
  <si>
    <t>ｵﾊﾞﾗ</t>
    <phoneticPr fontId="2"/>
  </si>
  <si>
    <t>ﾕｳｺ</t>
    <phoneticPr fontId="2"/>
  </si>
  <si>
    <t>グリーン薬局</t>
    <rPh sb="4" eb="6">
      <t>ヤッキョク</t>
    </rPh>
    <phoneticPr fontId="2"/>
  </si>
  <si>
    <t>小山田　志穂</t>
    <rPh sb="0" eb="3">
      <t>オヤマダ</t>
    </rPh>
    <rPh sb="4" eb="6">
      <t>シホ</t>
    </rPh>
    <phoneticPr fontId="2"/>
  </si>
  <si>
    <t>ｵﾔﾏﾀﾞ</t>
    <phoneticPr fontId="2"/>
  </si>
  <si>
    <t>しらゆり薬局</t>
    <rPh sb="4" eb="6">
      <t>ヤッキョク</t>
    </rPh>
    <phoneticPr fontId="2"/>
  </si>
  <si>
    <t>ｶﾞｸﾏｻﾞﾜ</t>
    <phoneticPr fontId="2"/>
  </si>
  <si>
    <t>ﾄﾓﾐ</t>
    <phoneticPr fontId="2"/>
  </si>
  <si>
    <t>嶽間沢　智美</t>
    <rPh sb="0" eb="1">
      <t>ガク</t>
    </rPh>
    <rPh sb="1" eb="2">
      <t>マ</t>
    </rPh>
    <rPh sb="2" eb="3">
      <t>サワ</t>
    </rPh>
    <rPh sb="4" eb="6">
      <t>トモミ</t>
    </rPh>
    <phoneticPr fontId="2"/>
  </si>
  <si>
    <t>鎌田　葉子</t>
    <rPh sb="0" eb="2">
      <t>カマタ</t>
    </rPh>
    <rPh sb="3" eb="5">
      <t>ヨウコ</t>
    </rPh>
    <phoneticPr fontId="2"/>
  </si>
  <si>
    <t>ｶﾏﾀ</t>
    <phoneticPr fontId="2"/>
  </si>
  <si>
    <t>ﾖｳｺ</t>
    <phoneticPr fontId="2"/>
  </si>
  <si>
    <t>神山　由美子</t>
    <rPh sb="0" eb="2">
      <t>カミヤマ</t>
    </rPh>
    <rPh sb="3" eb="6">
      <t>ユミコ</t>
    </rPh>
    <phoneticPr fontId="2"/>
  </si>
  <si>
    <t>ｶﾐﾔﾏ</t>
    <phoneticPr fontId="2"/>
  </si>
  <si>
    <t>松園第一病院</t>
    <rPh sb="0" eb="2">
      <t>マツゾノ</t>
    </rPh>
    <rPh sb="2" eb="4">
      <t>ダイイチ</t>
    </rPh>
    <rPh sb="4" eb="6">
      <t>ビョウイン</t>
    </rPh>
    <phoneticPr fontId="2"/>
  </si>
  <si>
    <t>川崎　卓</t>
    <rPh sb="0" eb="2">
      <t>カワサキ</t>
    </rPh>
    <rPh sb="3" eb="4">
      <t>タク</t>
    </rPh>
    <phoneticPr fontId="2"/>
  </si>
  <si>
    <t>ｶﾜｻｷ</t>
    <phoneticPr fontId="2"/>
  </si>
  <si>
    <t>ﾀｶｼ</t>
    <phoneticPr fontId="2"/>
  </si>
  <si>
    <t>さんぺい薬局</t>
    <rPh sb="4" eb="6">
      <t>ヤッキョク</t>
    </rPh>
    <phoneticPr fontId="2"/>
  </si>
  <si>
    <t>菊池　智子</t>
    <rPh sb="0" eb="2">
      <t>キクチ</t>
    </rPh>
    <rPh sb="3" eb="5">
      <t>サトコ</t>
    </rPh>
    <phoneticPr fontId="2"/>
  </si>
  <si>
    <t>ｷｸﾁ</t>
    <phoneticPr fontId="2"/>
  </si>
  <si>
    <t>ｻﾄｺ</t>
    <phoneticPr fontId="2"/>
  </si>
  <si>
    <t>ユニオン薬局</t>
    <rPh sb="4" eb="6">
      <t>ヤッキョク</t>
    </rPh>
    <phoneticPr fontId="2"/>
  </si>
  <si>
    <t>ながい薬局</t>
    <rPh sb="3" eb="5">
      <t>ヤッキョク</t>
    </rPh>
    <phoneticPr fontId="2"/>
  </si>
  <si>
    <t>菊地　瑞恵</t>
    <rPh sb="0" eb="2">
      <t>キクチ</t>
    </rPh>
    <rPh sb="3" eb="5">
      <t>ミズエ</t>
    </rPh>
    <phoneticPr fontId="2"/>
  </si>
  <si>
    <t>ﾐｽﾞｴ</t>
    <phoneticPr fontId="2"/>
  </si>
  <si>
    <t>木谷　紀恵</t>
    <rPh sb="0" eb="2">
      <t>キタニ</t>
    </rPh>
    <rPh sb="3" eb="5">
      <t>ノリエ</t>
    </rPh>
    <phoneticPr fontId="2"/>
  </si>
  <si>
    <t>ｷﾀﾆ</t>
    <phoneticPr fontId="2"/>
  </si>
  <si>
    <t>ﾉﾘｴ</t>
    <phoneticPr fontId="2"/>
  </si>
  <si>
    <t>草苅　修一</t>
    <rPh sb="0" eb="2">
      <t>クサカリ</t>
    </rPh>
    <rPh sb="3" eb="5">
      <t>シュウイチ</t>
    </rPh>
    <phoneticPr fontId="2"/>
  </si>
  <si>
    <t>ｸｻｶﾘ</t>
    <phoneticPr fontId="2"/>
  </si>
  <si>
    <t>工藤　恭子</t>
    <rPh sb="0" eb="2">
      <t>クドウ</t>
    </rPh>
    <rPh sb="3" eb="5">
      <t>キョウコ</t>
    </rPh>
    <phoneticPr fontId="2"/>
  </si>
  <si>
    <t>ｸﾄﾞｳ</t>
    <phoneticPr fontId="2"/>
  </si>
  <si>
    <t>ｷｮｳｺ</t>
    <phoneticPr fontId="2"/>
  </si>
  <si>
    <t>工藤　健美</t>
    <rPh sb="0" eb="2">
      <t>クドウ</t>
    </rPh>
    <rPh sb="3" eb="4">
      <t>ケン</t>
    </rPh>
    <rPh sb="4" eb="5">
      <t>ビ</t>
    </rPh>
    <phoneticPr fontId="2"/>
  </si>
  <si>
    <t>ﾀｹﾐ</t>
    <phoneticPr fontId="2"/>
  </si>
  <si>
    <t>工藤　理加</t>
    <rPh sb="0" eb="2">
      <t>クドウ</t>
    </rPh>
    <rPh sb="3" eb="5">
      <t>リカ</t>
    </rPh>
    <phoneticPr fontId="2"/>
  </si>
  <si>
    <t>ﾘｶ</t>
    <phoneticPr fontId="2"/>
  </si>
  <si>
    <t>中津川薬局</t>
    <rPh sb="0" eb="3">
      <t>ナカツガワ</t>
    </rPh>
    <rPh sb="3" eb="5">
      <t>ヤッキョク</t>
    </rPh>
    <phoneticPr fontId="2"/>
  </si>
  <si>
    <t>久保田　かおり</t>
    <rPh sb="0" eb="3">
      <t>クボタ</t>
    </rPh>
    <phoneticPr fontId="2"/>
  </si>
  <si>
    <t>ｸﾎﾞﾀ</t>
    <phoneticPr fontId="2"/>
  </si>
  <si>
    <t>ｶｵﾘ</t>
    <phoneticPr fontId="2"/>
  </si>
  <si>
    <t>黒沢　百合子</t>
    <rPh sb="0" eb="1">
      <t>クロ</t>
    </rPh>
    <rPh sb="1" eb="2">
      <t>サワ</t>
    </rPh>
    <rPh sb="3" eb="6">
      <t>ユリコ</t>
    </rPh>
    <phoneticPr fontId="2"/>
  </si>
  <si>
    <t>ｸﾛｻﾜ</t>
    <phoneticPr fontId="2"/>
  </si>
  <si>
    <t>ﾕﾘｺ</t>
    <phoneticPr fontId="2"/>
  </si>
  <si>
    <t>天神町薬局</t>
    <rPh sb="0" eb="2">
      <t>テンジン</t>
    </rPh>
    <rPh sb="2" eb="3">
      <t>チョウ</t>
    </rPh>
    <rPh sb="3" eb="5">
      <t>ヤッキョク</t>
    </rPh>
    <phoneticPr fontId="2"/>
  </si>
  <si>
    <t>小岩　恵理香</t>
    <rPh sb="0" eb="2">
      <t>コイワ</t>
    </rPh>
    <rPh sb="3" eb="5">
      <t>エリ</t>
    </rPh>
    <rPh sb="5" eb="6">
      <t>カオリ</t>
    </rPh>
    <phoneticPr fontId="2"/>
  </si>
  <si>
    <t>ｺｲﾜ</t>
    <phoneticPr fontId="2"/>
  </si>
  <si>
    <t>ｴﾘｶ</t>
    <phoneticPr fontId="2"/>
  </si>
  <si>
    <t>河野　潤</t>
    <rPh sb="0" eb="2">
      <t>コウノ</t>
    </rPh>
    <rPh sb="3" eb="4">
      <t>ジュン</t>
    </rPh>
    <phoneticPr fontId="2"/>
  </si>
  <si>
    <t>ｺｳﾉ</t>
    <phoneticPr fontId="2"/>
  </si>
  <si>
    <t>かえで薬局</t>
    <rPh sb="3" eb="5">
      <t>ヤッキョク</t>
    </rPh>
    <phoneticPr fontId="2"/>
  </si>
  <si>
    <t>河野　政子</t>
    <rPh sb="0" eb="2">
      <t>コウノ</t>
    </rPh>
    <rPh sb="3" eb="5">
      <t>マサコ</t>
    </rPh>
    <phoneticPr fontId="2"/>
  </si>
  <si>
    <t>ﾏｻｺ</t>
    <phoneticPr fontId="2"/>
  </si>
  <si>
    <t>調剤薬局アスティこうの</t>
    <rPh sb="0" eb="2">
      <t>チョウザイ</t>
    </rPh>
    <rPh sb="2" eb="4">
      <t>ヤッキョク</t>
    </rPh>
    <phoneticPr fontId="2"/>
  </si>
  <si>
    <t>今田　敦子</t>
    <rPh sb="0" eb="2">
      <t>コンダ</t>
    </rPh>
    <rPh sb="3" eb="5">
      <t>アツコ</t>
    </rPh>
    <phoneticPr fontId="2"/>
  </si>
  <si>
    <t>ｺﾝﾀﾞ</t>
    <phoneticPr fontId="2"/>
  </si>
  <si>
    <t>ｱﾂｺ</t>
    <phoneticPr fontId="2"/>
  </si>
  <si>
    <t>仁王薬局</t>
    <rPh sb="0" eb="2">
      <t>ニオウ</t>
    </rPh>
    <rPh sb="2" eb="4">
      <t>ヤッキョク</t>
    </rPh>
    <phoneticPr fontId="2"/>
  </si>
  <si>
    <t>近藤　誠一</t>
    <rPh sb="0" eb="2">
      <t>コンドウ</t>
    </rPh>
    <rPh sb="3" eb="5">
      <t>セイイチ</t>
    </rPh>
    <phoneticPr fontId="2"/>
  </si>
  <si>
    <t>ｺﾝﾄﾞｳ</t>
    <phoneticPr fontId="2"/>
  </si>
  <si>
    <t>ｾｲｲﾁ</t>
    <phoneticPr fontId="2"/>
  </si>
  <si>
    <t>岩手県保健福祉部健康国保課</t>
    <rPh sb="0" eb="3">
      <t>イワテケン</t>
    </rPh>
    <rPh sb="3" eb="5">
      <t>ホケン</t>
    </rPh>
    <rPh sb="5" eb="7">
      <t>フクシ</t>
    </rPh>
    <rPh sb="7" eb="8">
      <t>ブ</t>
    </rPh>
    <rPh sb="8" eb="10">
      <t>ケンコウ</t>
    </rPh>
    <rPh sb="10" eb="12">
      <t>コクホ</t>
    </rPh>
    <rPh sb="12" eb="13">
      <t>カ</t>
    </rPh>
    <phoneticPr fontId="2"/>
  </si>
  <si>
    <t>齋藤　博</t>
    <rPh sb="0" eb="2">
      <t>サイトウ</t>
    </rPh>
    <rPh sb="3" eb="4">
      <t>ヒロシ</t>
    </rPh>
    <phoneticPr fontId="2"/>
  </si>
  <si>
    <t>ｻｲﾄｳ</t>
    <phoneticPr fontId="2"/>
  </si>
  <si>
    <t>ﾋﾛｼ</t>
    <phoneticPr fontId="2"/>
  </si>
  <si>
    <t>小鳥沢薬局</t>
    <rPh sb="0" eb="1">
      <t>コ</t>
    </rPh>
    <rPh sb="1" eb="3">
      <t>トリザワ</t>
    </rPh>
    <rPh sb="3" eb="5">
      <t>ヤッキョク</t>
    </rPh>
    <phoneticPr fontId="2"/>
  </si>
  <si>
    <t>佐々木　努</t>
    <rPh sb="0" eb="3">
      <t>ササキ</t>
    </rPh>
    <rPh sb="4" eb="5">
      <t>ツトム</t>
    </rPh>
    <phoneticPr fontId="2"/>
  </si>
  <si>
    <t>ﾂﾄﾑ</t>
    <phoneticPr fontId="2"/>
  </si>
  <si>
    <t>佐々木　朱美</t>
    <rPh sb="0" eb="3">
      <t>ササキ</t>
    </rPh>
    <rPh sb="4" eb="6">
      <t>アケミ</t>
    </rPh>
    <phoneticPr fontId="2"/>
  </si>
  <si>
    <t>ｱｹﾐ</t>
    <phoneticPr fontId="2"/>
  </si>
  <si>
    <t>くすりのﾒｲﾄｻﾝﾀｳﾝ調剤薬局</t>
    <rPh sb="12" eb="14">
      <t>チョウザイ</t>
    </rPh>
    <rPh sb="14" eb="16">
      <t>ヤッキョク</t>
    </rPh>
    <phoneticPr fontId="2"/>
  </si>
  <si>
    <t>佐々木　淳</t>
    <rPh sb="0" eb="3">
      <t>ササキ</t>
    </rPh>
    <rPh sb="4" eb="5">
      <t>アツシ</t>
    </rPh>
    <phoneticPr fontId="2"/>
  </si>
  <si>
    <t>ｱﾂｼ</t>
    <phoneticPr fontId="2"/>
  </si>
  <si>
    <t>菜園よつば薬局</t>
    <rPh sb="0" eb="2">
      <t>サイエン</t>
    </rPh>
    <rPh sb="5" eb="7">
      <t>ヤッキョク</t>
    </rPh>
    <phoneticPr fontId="2"/>
  </si>
  <si>
    <t>松井　裕美</t>
    <rPh sb="0" eb="2">
      <t>マツイ</t>
    </rPh>
    <rPh sb="3" eb="5">
      <t>ヒロミ</t>
    </rPh>
    <phoneticPr fontId="2"/>
  </si>
  <si>
    <t>ﾏﾂｲ</t>
    <phoneticPr fontId="2"/>
  </si>
  <si>
    <t>ﾋﾛﾐ</t>
    <phoneticPr fontId="2"/>
  </si>
  <si>
    <t>松井内科医院</t>
    <rPh sb="0" eb="2">
      <t>マツイ</t>
    </rPh>
    <rPh sb="2" eb="4">
      <t>ナイカ</t>
    </rPh>
    <rPh sb="4" eb="6">
      <t>イイン</t>
    </rPh>
    <phoneticPr fontId="2"/>
  </si>
  <si>
    <t>三上　智美</t>
    <rPh sb="0" eb="2">
      <t>ミカミ</t>
    </rPh>
    <rPh sb="3" eb="5">
      <t>トモミ</t>
    </rPh>
    <phoneticPr fontId="2"/>
  </si>
  <si>
    <t>ﾐｶﾐ</t>
    <phoneticPr fontId="2"/>
  </si>
  <si>
    <t>そうごう薬局盛岡中央通西店</t>
    <rPh sb="4" eb="6">
      <t>ヤッキョク</t>
    </rPh>
    <rPh sb="6" eb="8">
      <t>モリオカ</t>
    </rPh>
    <rPh sb="8" eb="11">
      <t>チュウオウドオリ</t>
    </rPh>
    <rPh sb="11" eb="12">
      <t>ニシ</t>
    </rPh>
    <rPh sb="12" eb="13">
      <t>テン</t>
    </rPh>
    <phoneticPr fontId="2"/>
  </si>
  <si>
    <t>三田　礼子</t>
    <rPh sb="0" eb="1">
      <t>ミ</t>
    </rPh>
    <rPh sb="1" eb="2">
      <t>タ</t>
    </rPh>
    <rPh sb="3" eb="5">
      <t>レイコ</t>
    </rPh>
    <phoneticPr fontId="2"/>
  </si>
  <si>
    <t>ﾐﾀ</t>
    <phoneticPr fontId="2"/>
  </si>
  <si>
    <t>ﾚｲｺ</t>
    <phoneticPr fontId="2"/>
  </si>
  <si>
    <t>村井　悦子</t>
    <rPh sb="0" eb="2">
      <t>ムライ</t>
    </rPh>
    <rPh sb="3" eb="5">
      <t>エツコ</t>
    </rPh>
    <phoneticPr fontId="2"/>
  </si>
  <si>
    <t>ﾑﾗｲ</t>
    <phoneticPr fontId="2"/>
  </si>
  <si>
    <t>ｴﾂｺ</t>
    <phoneticPr fontId="2"/>
  </si>
  <si>
    <t>調剤薬局シオン</t>
    <rPh sb="0" eb="4">
      <t>チョウザイヤッキョク</t>
    </rPh>
    <phoneticPr fontId="2"/>
  </si>
  <si>
    <t>村上　多恵子</t>
    <rPh sb="0" eb="2">
      <t>ムラカミ</t>
    </rPh>
    <rPh sb="3" eb="6">
      <t>タエコ</t>
    </rPh>
    <phoneticPr fontId="2"/>
  </si>
  <si>
    <t>ﾑﾗｶﾐ</t>
    <phoneticPr fontId="2"/>
  </si>
  <si>
    <t>ﾀｴｺ</t>
    <phoneticPr fontId="2"/>
  </si>
  <si>
    <t>最上　幸奈</t>
    <rPh sb="0" eb="2">
      <t>モガミ</t>
    </rPh>
    <rPh sb="3" eb="4">
      <t>ユキ</t>
    </rPh>
    <rPh sb="4" eb="5">
      <t>ナ</t>
    </rPh>
    <phoneticPr fontId="2"/>
  </si>
  <si>
    <t>ﾓｶﾞﾐ</t>
    <phoneticPr fontId="2"/>
  </si>
  <si>
    <t>ﾕｷﾅ</t>
    <phoneticPr fontId="2"/>
  </si>
  <si>
    <t>山内　雅子</t>
    <rPh sb="0" eb="2">
      <t>ヤマウチ</t>
    </rPh>
    <rPh sb="3" eb="5">
      <t>マサコ</t>
    </rPh>
    <phoneticPr fontId="2"/>
  </si>
  <si>
    <t>ﾔﾏｳﾁ</t>
    <phoneticPr fontId="2"/>
  </si>
  <si>
    <t>山内　亮子</t>
    <rPh sb="0" eb="2">
      <t>ヤマウチ</t>
    </rPh>
    <rPh sb="3" eb="5">
      <t>リョウコ</t>
    </rPh>
    <phoneticPr fontId="2"/>
  </si>
  <si>
    <t>ﾘｮｳｺ</t>
    <phoneticPr fontId="2"/>
  </si>
  <si>
    <t>大和　圭二郎</t>
    <rPh sb="0" eb="2">
      <t>ヤマト</t>
    </rPh>
    <rPh sb="3" eb="4">
      <t>ケイ</t>
    </rPh>
    <rPh sb="4" eb="6">
      <t>ジロウ</t>
    </rPh>
    <phoneticPr fontId="2"/>
  </si>
  <si>
    <t>ﾔﾏﾄ</t>
    <phoneticPr fontId="2"/>
  </si>
  <si>
    <t>ｹｲｼﾞﾛｳ</t>
    <phoneticPr fontId="2"/>
  </si>
  <si>
    <t>ﾕｳ</t>
    <phoneticPr fontId="2"/>
  </si>
  <si>
    <t>吉田　明美</t>
    <rPh sb="0" eb="2">
      <t>ヨシダ</t>
    </rPh>
    <rPh sb="3" eb="5">
      <t>アケミ</t>
    </rPh>
    <phoneticPr fontId="2"/>
  </si>
  <si>
    <t>ﾖｼﾀﾞ</t>
    <phoneticPr fontId="2"/>
  </si>
  <si>
    <t>ｱｹﾐ</t>
    <phoneticPr fontId="2"/>
  </si>
  <si>
    <t>おおがま薬局</t>
    <rPh sb="4" eb="6">
      <t>ヤッキョク</t>
    </rPh>
    <phoneticPr fontId="2"/>
  </si>
  <si>
    <t>吉田　美紀</t>
    <rPh sb="0" eb="2">
      <t>ヨシダ</t>
    </rPh>
    <rPh sb="3" eb="5">
      <t>ミキ</t>
    </rPh>
    <phoneticPr fontId="2"/>
  </si>
  <si>
    <t>ﾐｷ</t>
    <phoneticPr fontId="2"/>
  </si>
  <si>
    <t>あたご薬局</t>
    <rPh sb="3" eb="5">
      <t>ヤッキョク</t>
    </rPh>
    <phoneticPr fontId="2"/>
  </si>
  <si>
    <t>吉田　和加子</t>
    <rPh sb="0" eb="2">
      <t>ヨシダ</t>
    </rPh>
    <rPh sb="3" eb="6">
      <t>ワカコ</t>
    </rPh>
    <phoneticPr fontId="2"/>
  </si>
  <si>
    <t>ﾜｶｺ</t>
    <phoneticPr fontId="2"/>
  </si>
  <si>
    <t>武田　恵</t>
    <rPh sb="0" eb="2">
      <t>タケダ</t>
    </rPh>
    <rPh sb="3" eb="4">
      <t>メグミ</t>
    </rPh>
    <phoneticPr fontId="2"/>
  </si>
  <si>
    <t>ﾀｹﾀﾞ</t>
    <phoneticPr fontId="2"/>
  </si>
  <si>
    <t>佐藤　良香</t>
    <rPh sb="0" eb="2">
      <t>サトウ</t>
    </rPh>
    <rPh sb="3" eb="4">
      <t>ヨ</t>
    </rPh>
    <rPh sb="4" eb="5">
      <t>カ</t>
    </rPh>
    <phoneticPr fontId="2"/>
  </si>
  <si>
    <t>ﾖｼｶ</t>
    <phoneticPr fontId="2"/>
  </si>
  <si>
    <t>高橋　歩衣</t>
    <rPh sb="0" eb="2">
      <t>タカハシ</t>
    </rPh>
    <rPh sb="3" eb="4">
      <t>アル</t>
    </rPh>
    <rPh sb="4" eb="5">
      <t>イ</t>
    </rPh>
    <phoneticPr fontId="2"/>
  </si>
  <si>
    <t>ﾀｶﾊｼ</t>
    <phoneticPr fontId="2"/>
  </si>
  <si>
    <t>盛岡赤十字病院</t>
    <rPh sb="0" eb="7">
      <t>モリオカセキジュウジビョウイン</t>
    </rPh>
    <phoneticPr fontId="2"/>
  </si>
  <si>
    <t>渡邊　亮太</t>
    <rPh sb="0" eb="2">
      <t>ワタナベ</t>
    </rPh>
    <rPh sb="3" eb="5">
      <t>リョウタ</t>
    </rPh>
    <phoneticPr fontId="2"/>
  </si>
  <si>
    <t>ﾜﾀﾅﾍﾞ</t>
    <phoneticPr fontId="2"/>
  </si>
  <si>
    <t>ﾘｮｳﾀ</t>
    <phoneticPr fontId="2"/>
  </si>
  <si>
    <t>オーロラ薬局</t>
    <rPh sb="4" eb="6">
      <t>ヤッキョク</t>
    </rPh>
    <phoneticPr fontId="2"/>
  </si>
  <si>
    <t>吉田　順子</t>
    <rPh sb="0" eb="2">
      <t>ヨシダ</t>
    </rPh>
    <rPh sb="3" eb="5">
      <t>ジュンコ</t>
    </rPh>
    <phoneticPr fontId="2"/>
  </si>
  <si>
    <t>ﾖｼﾀﾞ　</t>
    <phoneticPr fontId="2"/>
  </si>
  <si>
    <t>ヨシダ調剤薬局</t>
    <rPh sb="3" eb="5">
      <t>チョウザイ</t>
    </rPh>
    <rPh sb="5" eb="7">
      <t>ヤッキョク</t>
    </rPh>
    <phoneticPr fontId="2"/>
  </si>
  <si>
    <t>菅原　克朗</t>
    <rPh sb="0" eb="2">
      <t>スガワラ</t>
    </rPh>
    <rPh sb="3" eb="5">
      <t>カツロウ</t>
    </rPh>
    <phoneticPr fontId="2"/>
  </si>
  <si>
    <t>ｶﾂﾛｳ</t>
    <phoneticPr fontId="2"/>
  </si>
  <si>
    <t>小笠原　聖彦</t>
    <rPh sb="0" eb="3">
      <t>オガサワラ</t>
    </rPh>
    <rPh sb="4" eb="5">
      <t>セイ</t>
    </rPh>
    <rPh sb="5" eb="6">
      <t>ヒコ</t>
    </rPh>
    <phoneticPr fontId="2"/>
  </si>
  <si>
    <t>しぶたみ薬局</t>
    <rPh sb="4" eb="6">
      <t>ヤッキョク</t>
    </rPh>
    <phoneticPr fontId="2"/>
  </si>
  <si>
    <t>大坊　拓</t>
    <rPh sb="0" eb="2">
      <t>ダイボウ</t>
    </rPh>
    <rPh sb="3" eb="4">
      <t>タク</t>
    </rPh>
    <phoneticPr fontId="2"/>
  </si>
  <si>
    <t>ﾀﾞｲﾎﾞｳ</t>
    <phoneticPr fontId="2"/>
  </si>
  <si>
    <t>菅野　恵理衣</t>
    <rPh sb="0" eb="2">
      <t>カンノ</t>
    </rPh>
    <rPh sb="3" eb="5">
      <t>エリ</t>
    </rPh>
    <rPh sb="5" eb="6">
      <t>イ</t>
    </rPh>
    <phoneticPr fontId="2"/>
  </si>
  <si>
    <t>ｶﾝﾉ</t>
    <phoneticPr fontId="2"/>
  </si>
  <si>
    <t>ｴﾘｲ</t>
    <phoneticPr fontId="2"/>
  </si>
  <si>
    <t>盛岡つなぎ温泉病院</t>
    <rPh sb="0" eb="2">
      <t>モリオカ</t>
    </rPh>
    <rPh sb="5" eb="7">
      <t>オンセン</t>
    </rPh>
    <rPh sb="7" eb="9">
      <t>ビョウイン</t>
    </rPh>
    <phoneticPr fontId="2"/>
  </si>
  <si>
    <t>ﾆｼﾉ</t>
    <phoneticPr fontId="2"/>
  </si>
  <si>
    <t>非会員</t>
    <rPh sb="0" eb="1">
      <t>ヒ</t>
    </rPh>
    <rPh sb="1" eb="3">
      <t>カイイン</t>
    </rPh>
    <phoneticPr fontId="2"/>
  </si>
  <si>
    <t>茂木　悠</t>
    <rPh sb="0" eb="2">
      <t>シゲキ</t>
    </rPh>
    <rPh sb="3" eb="4">
      <t>ユウ</t>
    </rPh>
    <phoneticPr fontId="2"/>
  </si>
  <si>
    <t>ｼｹﾞｷ</t>
    <phoneticPr fontId="2"/>
  </si>
  <si>
    <t>上村　悠太</t>
    <rPh sb="0" eb="2">
      <t>ウエムラ</t>
    </rPh>
    <rPh sb="3" eb="5">
      <t>ユウタ</t>
    </rPh>
    <phoneticPr fontId="2"/>
  </si>
  <si>
    <t>四倉　雄二</t>
    <rPh sb="0" eb="1">
      <t>ヨン</t>
    </rPh>
    <rPh sb="1" eb="2">
      <t>クラ</t>
    </rPh>
    <rPh sb="3" eb="5">
      <t>ユウジ</t>
    </rPh>
    <phoneticPr fontId="2"/>
  </si>
  <si>
    <t>ﾕｳｼﾞ</t>
    <phoneticPr fontId="2"/>
  </si>
  <si>
    <t>ｳｴﾑﾗ　</t>
    <phoneticPr fontId="2"/>
  </si>
  <si>
    <t>ﾕｳﾀ</t>
    <phoneticPr fontId="2"/>
  </si>
  <si>
    <t>山本　とよみ</t>
    <rPh sb="0" eb="2">
      <t>ヤマモト</t>
    </rPh>
    <phoneticPr fontId="2"/>
  </si>
  <si>
    <t>ﾔﾏﾓﾄ</t>
    <phoneticPr fontId="2"/>
  </si>
  <si>
    <t>ﾄﾖﾐ</t>
    <phoneticPr fontId="2"/>
  </si>
  <si>
    <t>吉田　裕美</t>
    <rPh sb="0" eb="2">
      <t>ヨシダ</t>
    </rPh>
    <rPh sb="3" eb="5">
      <t>ヒロミ</t>
    </rPh>
    <phoneticPr fontId="2"/>
  </si>
  <si>
    <t>ヒロミ</t>
    <phoneticPr fontId="2"/>
  </si>
  <si>
    <t>桂　生代</t>
    <rPh sb="0" eb="1">
      <t>カツラ</t>
    </rPh>
    <rPh sb="2" eb="4">
      <t>イクヨ</t>
    </rPh>
    <phoneticPr fontId="2"/>
  </si>
  <si>
    <t>ｶﾂﾗ</t>
    <phoneticPr fontId="2"/>
  </si>
  <si>
    <t>ｲｸﾖ</t>
    <phoneticPr fontId="2"/>
  </si>
  <si>
    <t>かつら薬局</t>
    <rPh sb="3" eb="5">
      <t>ヤッキョク</t>
    </rPh>
    <phoneticPr fontId="2"/>
  </si>
  <si>
    <t>アイセイ薬局盛岡材木町店</t>
    <rPh sb="4" eb="6">
      <t>ヤッキョク</t>
    </rPh>
    <rPh sb="6" eb="8">
      <t>モリオカ</t>
    </rPh>
    <rPh sb="8" eb="11">
      <t>ザイモクチョウ</t>
    </rPh>
    <rPh sb="11" eb="12">
      <t>テン</t>
    </rPh>
    <phoneticPr fontId="2"/>
  </si>
  <si>
    <t>ﾖﾂｸﾗ</t>
    <phoneticPr fontId="2"/>
  </si>
  <si>
    <t>西野 正美</t>
    <rPh sb="0" eb="2">
      <t>ニシノ</t>
    </rPh>
    <rPh sb="3" eb="5">
      <t>マサミ</t>
    </rPh>
    <phoneticPr fontId="2"/>
  </si>
  <si>
    <t>ｷﾖﾋｺ</t>
    <phoneticPr fontId="2"/>
  </si>
  <si>
    <t>ﾀｸ</t>
    <phoneticPr fontId="2"/>
  </si>
  <si>
    <t>一関</t>
    <phoneticPr fontId="2"/>
  </si>
  <si>
    <t>水</t>
    <rPh sb="0" eb="1">
      <t>スイ</t>
    </rPh>
    <phoneticPr fontId="2"/>
  </si>
  <si>
    <t>19:00～20:30</t>
    <phoneticPr fontId="2"/>
  </si>
  <si>
    <t>田巻　佑一朗</t>
    <rPh sb="0" eb="2">
      <t>タマキ</t>
    </rPh>
    <rPh sb="3" eb="5">
      <t>ユウイチ</t>
    </rPh>
    <rPh sb="5" eb="6">
      <t>ロウ</t>
    </rPh>
    <phoneticPr fontId="2"/>
  </si>
  <si>
    <t>ﾀﾏｷ</t>
    <phoneticPr fontId="2"/>
  </si>
  <si>
    <t>ﾕｳｲﾁﾛｳ</t>
    <phoneticPr fontId="2"/>
  </si>
  <si>
    <t>アイン薬局　一関店</t>
    <rPh sb="3" eb="5">
      <t>ヤッキョク</t>
    </rPh>
    <rPh sb="6" eb="8">
      <t>イチノセキ</t>
    </rPh>
    <rPh sb="8" eb="9">
      <t>テン</t>
    </rPh>
    <phoneticPr fontId="2"/>
  </si>
  <si>
    <t>守屋　彰子</t>
    <rPh sb="0" eb="2">
      <t>モリヤ</t>
    </rPh>
    <rPh sb="3" eb="5">
      <t>アキコ</t>
    </rPh>
    <phoneticPr fontId="2"/>
  </si>
  <si>
    <t>ﾓﾘﾔ</t>
    <phoneticPr fontId="2"/>
  </si>
  <si>
    <t>ｱｷｺ</t>
    <phoneticPr fontId="2"/>
  </si>
  <si>
    <t>大手町薬局</t>
    <rPh sb="0" eb="3">
      <t>オオテマチ</t>
    </rPh>
    <rPh sb="3" eb="5">
      <t>ヤッキョク</t>
    </rPh>
    <phoneticPr fontId="2"/>
  </si>
  <si>
    <t>昆野　洋平</t>
    <rPh sb="0" eb="2">
      <t>コンノ</t>
    </rPh>
    <rPh sb="3" eb="5">
      <t>ヨウヘイ</t>
    </rPh>
    <phoneticPr fontId="2"/>
  </si>
  <si>
    <t>ｺﾝﾉ</t>
    <phoneticPr fontId="2"/>
  </si>
  <si>
    <t>ﾖｳﾍｲ</t>
    <phoneticPr fontId="2"/>
  </si>
  <si>
    <t>小野　泰孝</t>
    <rPh sb="0" eb="2">
      <t>オノ</t>
    </rPh>
    <rPh sb="3" eb="5">
      <t>ヤスタカ</t>
    </rPh>
    <phoneticPr fontId="2"/>
  </si>
  <si>
    <t>ｵﾉ</t>
    <phoneticPr fontId="2"/>
  </si>
  <si>
    <t>ﾔｽﾀｶ</t>
    <phoneticPr fontId="2"/>
  </si>
  <si>
    <t>小野調剤薬局</t>
    <rPh sb="0" eb="2">
      <t>オノ</t>
    </rPh>
    <rPh sb="2" eb="4">
      <t>チョウザイ</t>
    </rPh>
    <rPh sb="4" eb="6">
      <t>ヤッキョク</t>
    </rPh>
    <phoneticPr fontId="2"/>
  </si>
  <si>
    <t>小野　佐由美</t>
    <rPh sb="0" eb="2">
      <t>オノ</t>
    </rPh>
    <rPh sb="3" eb="6">
      <t>サユミ</t>
    </rPh>
    <phoneticPr fontId="2"/>
  </si>
  <si>
    <t>ｻﾕﾐ</t>
    <phoneticPr fontId="2"/>
  </si>
  <si>
    <t>後藤　良太</t>
    <rPh sb="0" eb="2">
      <t>ゴトウ</t>
    </rPh>
    <rPh sb="3" eb="5">
      <t>リョウタ</t>
    </rPh>
    <phoneticPr fontId="2"/>
  </si>
  <si>
    <t>ｺﾞﾄｳ</t>
    <phoneticPr fontId="2"/>
  </si>
  <si>
    <t>ﾘｮｳﾀ</t>
    <phoneticPr fontId="2"/>
  </si>
  <si>
    <t>加賀調剤薬局</t>
    <rPh sb="0" eb="2">
      <t>カガ</t>
    </rPh>
    <rPh sb="2" eb="4">
      <t>チョウザイ</t>
    </rPh>
    <rPh sb="4" eb="6">
      <t>ヤッキョク</t>
    </rPh>
    <phoneticPr fontId="2"/>
  </si>
  <si>
    <t>ｵｶﾞｻﾜﾗ</t>
    <phoneticPr fontId="2"/>
  </si>
  <si>
    <t>かたくり薬局</t>
    <rPh sb="4" eb="6">
      <t>ヤッキョク</t>
    </rPh>
    <phoneticPr fontId="2"/>
  </si>
  <si>
    <t>新妻　龍之</t>
    <rPh sb="0" eb="2">
      <t>ニイヅマ</t>
    </rPh>
    <rPh sb="3" eb="5">
      <t>タツユキ</t>
    </rPh>
    <phoneticPr fontId="2"/>
  </si>
  <si>
    <t>ﾆｲﾂﾞﾏ</t>
    <phoneticPr fontId="2"/>
  </si>
  <si>
    <t>ﾀﾂﾕｷ</t>
    <phoneticPr fontId="2"/>
  </si>
  <si>
    <t>かりん薬局</t>
    <rPh sb="3" eb="5">
      <t>ヤッキョク</t>
    </rPh>
    <phoneticPr fontId="2"/>
  </si>
  <si>
    <t>田村　満博</t>
    <rPh sb="0" eb="2">
      <t>タムラ</t>
    </rPh>
    <rPh sb="3" eb="5">
      <t>ミツヒロ</t>
    </rPh>
    <phoneticPr fontId="2"/>
  </si>
  <si>
    <t>ﾀﾑﾗ</t>
    <phoneticPr fontId="2"/>
  </si>
  <si>
    <t>ﾐﾂﾋﾛ</t>
    <phoneticPr fontId="2"/>
  </si>
  <si>
    <t>小野寺　佳美</t>
    <rPh sb="0" eb="3">
      <t>オノデラ</t>
    </rPh>
    <rPh sb="4" eb="6">
      <t>ヨシミ</t>
    </rPh>
    <phoneticPr fontId="2"/>
  </si>
  <si>
    <t>ｵﾉﾃﾞﾗ</t>
    <phoneticPr fontId="2"/>
  </si>
  <si>
    <t>ﾖｼﾐ</t>
    <phoneticPr fontId="2"/>
  </si>
  <si>
    <t>こぶし薬局</t>
    <rPh sb="3" eb="5">
      <t>ヤッキョク</t>
    </rPh>
    <phoneticPr fontId="2"/>
  </si>
  <si>
    <t>平石　淳子</t>
    <rPh sb="0" eb="2">
      <t>ヒライシ</t>
    </rPh>
    <rPh sb="3" eb="5">
      <t>ジュンコ</t>
    </rPh>
    <phoneticPr fontId="2"/>
  </si>
  <si>
    <t>ﾋﾗｲｼ</t>
    <phoneticPr fontId="2"/>
  </si>
  <si>
    <t>ｼﾞｭﾝｺ</t>
    <phoneticPr fontId="2"/>
  </si>
  <si>
    <t>サン調剤薬局</t>
    <rPh sb="2" eb="4">
      <t>チョウザイ</t>
    </rPh>
    <rPh sb="4" eb="6">
      <t>ヤッキョク</t>
    </rPh>
    <phoneticPr fontId="2"/>
  </si>
  <si>
    <t>伊藤　和恵</t>
    <rPh sb="0" eb="2">
      <t>イトウ</t>
    </rPh>
    <rPh sb="3" eb="5">
      <t>カズエ</t>
    </rPh>
    <phoneticPr fontId="2"/>
  </si>
  <si>
    <t>ｲﾄｳ</t>
    <phoneticPr fontId="2"/>
  </si>
  <si>
    <t>ｶｽﾞｴ</t>
    <phoneticPr fontId="2"/>
  </si>
  <si>
    <t>千田　友紀子</t>
    <rPh sb="0" eb="2">
      <t>チダ</t>
    </rPh>
    <rPh sb="3" eb="6">
      <t>ユキコ</t>
    </rPh>
    <phoneticPr fontId="2"/>
  </si>
  <si>
    <t>ﾁﾀﾞ</t>
    <phoneticPr fontId="2"/>
  </si>
  <si>
    <t>ﾕｷｺ</t>
    <phoneticPr fontId="2"/>
  </si>
  <si>
    <t>佐藤　渉</t>
    <rPh sb="0" eb="2">
      <t>サトウ</t>
    </rPh>
    <rPh sb="3" eb="4">
      <t>ワタル</t>
    </rPh>
    <phoneticPr fontId="2"/>
  </si>
  <si>
    <t>ｻﾄｳ</t>
    <phoneticPr fontId="2"/>
  </si>
  <si>
    <t>佐藤　千香</t>
    <rPh sb="0" eb="2">
      <t>サトウ</t>
    </rPh>
    <rPh sb="3" eb="5">
      <t>チカ</t>
    </rPh>
    <phoneticPr fontId="2"/>
  </si>
  <si>
    <t>ｻﾄｳ</t>
    <phoneticPr fontId="2"/>
  </si>
  <si>
    <t>ﾁｶ</t>
    <phoneticPr fontId="2"/>
  </si>
  <si>
    <t>三関薬局</t>
    <rPh sb="0" eb="1">
      <t>サン</t>
    </rPh>
    <rPh sb="1" eb="2">
      <t>ゼキ</t>
    </rPh>
    <rPh sb="2" eb="4">
      <t>ヤッキョク</t>
    </rPh>
    <phoneticPr fontId="2"/>
  </si>
  <si>
    <t>本堂　春美</t>
    <rPh sb="0" eb="2">
      <t>ホンドウ</t>
    </rPh>
    <rPh sb="3" eb="5">
      <t>ハルミ</t>
    </rPh>
    <phoneticPr fontId="2"/>
  </si>
  <si>
    <t>ﾎﾝﾄﾞｳ</t>
    <phoneticPr fontId="2"/>
  </si>
  <si>
    <t>ﾊﾙﾐ</t>
    <phoneticPr fontId="2"/>
  </si>
  <si>
    <t>小財　直子</t>
    <rPh sb="0" eb="2">
      <t>コザイ</t>
    </rPh>
    <rPh sb="3" eb="5">
      <t>ナオコ</t>
    </rPh>
    <phoneticPr fontId="2"/>
  </si>
  <si>
    <t>ｺｻﾞｲ</t>
    <phoneticPr fontId="2"/>
  </si>
  <si>
    <t>ﾅｵｺ</t>
    <phoneticPr fontId="2"/>
  </si>
  <si>
    <t>中里薬局</t>
    <rPh sb="0" eb="2">
      <t>ナカサト</t>
    </rPh>
    <rPh sb="2" eb="4">
      <t>ヤッキョク</t>
    </rPh>
    <phoneticPr fontId="2"/>
  </si>
  <si>
    <t>村上　達郎</t>
    <rPh sb="0" eb="2">
      <t>ムラカミ</t>
    </rPh>
    <rPh sb="3" eb="5">
      <t>タツロウ</t>
    </rPh>
    <phoneticPr fontId="2"/>
  </si>
  <si>
    <t>ﾀﾂﾛｳ</t>
    <phoneticPr fontId="2"/>
  </si>
  <si>
    <t>みちのく調剤薬局</t>
    <rPh sb="4" eb="8">
      <t>チョウザイヤッキョク</t>
    </rPh>
    <phoneticPr fontId="2"/>
  </si>
  <si>
    <t>畠山　歩</t>
    <rPh sb="0" eb="2">
      <t>ハタケヤマ</t>
    </rPh>
    <rPh sb="3" eb="4">
      <t>アユム</t>
    </rPh>
    <phoneticPr fontId="2"/>
  </si>
  <si>
    <t>ｱﾕﾑ</t>
    <phoneticPr fontId="2"/>
  </si>
  <si>
    <t>佐藤　健祐</t>
    <rPh sb="0" eb="2">
      <t>サトウ</t>
    </rPh>
    <rPh sb="3" eb="5">
      <t>ケンスケ</t>
    </rPh>
    <phoneticPr fontId="2"/>
  </si>
  <si>
    <t>ｹﾝｽｹ</t>
    <phoneticPr fontId="2"/>
  </si>
  <si>
    <t>れもん薬局</t>
    <rPh sb="3" eb="5">
      <t>ヤッキョク</t>
    </rPh>
    <phoneticPr fontId="2"/>
  </si>
  <si>
    <t>ｱﾍﾞ</t>
    <phoneticPr fontId="2"/>
  </si>
  <si>
    <t>佐藤　千喜子</t>
    <rPh sb="0" eb="2">
      <t>サトウ</t>
    </rPh>
    <rPh sb="3" eb="4">
      <t>セン</t>
    </rPh>
    <rPh sb="4" eb="5">
      <t>ヨロコ</t>
    </rPh>
    <rPh sb="5" eb="6">
      <t>コ</t>
    </rPh>
    <phoneticPr fontId="2"/>
  </si>
  <si>
    <t>ｻﾄｳ</t>
    <phoneticPr fontId="2"/>
  </si>
  <si>
    <t>ﾁｷｺ</t>
    <phoneticPr fontId="2"/>
  </si>
  <si>
    <t>あすか薬局</t>
    <rPh sb="3" eb="5">
      <t>ヤッキョク</t>
    </rPh>
    <phoneticPr fontId="2"/>
  </si>
  <si>
    <t>小倉　千枝子</t>
    <rPh sb="0" eb="2">
      <t>オグラ</t>
    </rPh>
    <rPh sb="3" eb="6">
      <t>チエコ</t>
    </rPh>
    <phoneticPr fontId="2"/>
  </si>
  <si>
    <t>ｵｸﾞﾗ</t>
    <phoneticPr fontId="2"/>
  </si>
  <si>
    <t>ﾁｴｺ</t>
    <phoneticPr fontId="2"/>
  </si>
  <si>
    <t>菊地　光枝</t>
    <rPh sb="0" eb="2">
      <t>キクチ</t>
    </rPh>
    <rPh sb="3" eb="5">
      <t>ミツエ</t>
    </rPh>
    <phoneticPr fontId="2"/>
  </si>
  <si>
    <t>ｷｸﾁ</t>
    <phoneticPr fontId="2"/>
  </si>
  <si>
    <t>ﾐﾂｴ</t>
    <phoneticPr fontId="2"/>
  </si>
  <si>
    <t>鈴木　里沙</t>
    <rPh sb="0" eb="2">
      <t>スズキ</t>
    </rPh>
    <rPh sb="3" eb="5">
      <t>リサ</t>
    </rPh>
    <phoneticPr fontId="2"/>
  </si>
  <si>
    <t>ﾘｻ</t>
    <phoneticPr fontId="2"/>
  </si>
  <si>
    <t>さわなり苑</t>
    <rPh sb="4" eb="5">
      <t>エン</t>
    </rPh>
    <phoneticPr fontId="2"/>
  </si>
  <si>
    <t>白石　恵一</t>
    <rPh sb="0" eb="2">
      <t>シライシ</t>
    </rPh>
    <rPh sb="3" eb="5">
      <t>ケイイチ</t>
    </rPh>
    <phoneticPr fontId="2"/>
  </si>
  <si>
    <t>ｼﾗｲｼ</t>
    <phoneticPr fontId="2"/>
  </si>
  <si>
    <t>ｹｲｲﾁ</t>
    <phoneticPr fontId="2"/>
  </si>
  <si>
    <t>白石薬店</t>
    <rPh sb="0" eb="2">
      <t>シライシ</t>
    </rPh>
    <rPh sb="2" eb="3">
      <t>クスリ</t>
    </rPh>
    <rPh sb="3" eb="4">
      <t>テン</t>
    </rPh>
    <phoneticPr fontId="2"/>
  </si>
  <si>
    <t>会員</t>
    <rPh sb="0" eb="1">
      <t>カイ</t>
    </rPh>
    <rPh sb="1" eb="2">
      <t>イン</t>
    </rPh>
    <phoneticPr fontId="2"/>
  </si>
  <si>
    <t>非会員</t>
    <rPh sb="0" eb="1">
      <t>ヒ</t>
    </rPh>
    <rPh sb="1" eb="3">
      <t>カイイン</t>
    </rPh>
    <phoneticPr fontId="2"/>
  </si>
  <si>
    <t>養護教諭</t>
    <rPh sb="0" eb="2">
      <t>ヨウゴ</t>
    </rPh>
    <rPh sb="2" eb="4">
      <t>キョウユ</t>
    </rPh>
    <phoneticPr fontId="2"/>
  </si>
  <si>
    <t>高橋　真由美</t>
    <rPh sb="0" eb="2">
      <t>タカハシ</t>
    </rPh>
    <rPh sb="3" eb="6">
      <t>マユミ</t>
    </rPh>
    <phoneticPr fontId="2"/>
  </si>
  <si>
    <t>ﾀｶﾊｼ</t>
    <phoneticPr fontId="2"/>
  </si>
  <si>
    <t>ﾏﾕﾐ</t>
    <phoneticPr fontId="2"/>
  </si>
  <si>
    <t>一関市立山目小学校</t>
    <rPh sb="0" eb="3">
      <t>イチノセキシ</t>
    </rPh>
    <rPh sb="3" eb="4">
      <t>リツ</t>
    </rPh>
    <rPh sb="4" eb="6">
      <t>ヤマメ</t>
    </rPh>
    <rPh sb="6" eb="9">
      <t>ショウガッコウ</t>
    </rPh>
    <phoneticPr fontId="2"/>
  </si>
  <si>
    <t>和賀　康子</t>
    <rPh sb="0" eb="2">
      <t>ワガ</t>
    </rPh>
    <rPh sb="3" eb="5">
      <t>ヤスコ</t>
    </rPh>
    <phoneticPr fontId="2"/>
  </si>
  <si>
    <t>ﾜｶﾞ</t>
    <phoneticPr fontId="2"/>
  </si>
  <si>
    <t>ﾔｽｺ</t>
    <phoneticPr fontId="2"/>
  </si>
  <si>
    <t>一関市立南小学校</t>
    <rPh sb="0" eb="3">
      <t>イチノセキシ</t>
    </rPh>
    <rPh sb="3" eb="4">
      <t>リツ</t>
    </rPh>
    <rPh sb="4" eb="5">
      <t>ミナミ</t>
    </rPh>
    <rPh sb="5" eb="8">
      <t>ショウガッコウ</t>
    </rPh>
    <phoneticPr fontId="2"/>
  </si>
  <si>
    <t>一関市立涌津小学校</t>
    <rPh sb="0" eb="3">
      <t>イチノセキシ</t>
    </rPh>
    <rPh sb="3" eb="4">
      <t>リツ</t>
    </rPh>
    <rPh sb="4" eb="5">
      <t>ワ</t>
    </rPh>
    <rPh sb="5" eb="6">
      <t>ツ</t>
    </rPh>
    <rPh sb="6" eb="9">
      <t>ショウガッコウ</t>
    </rPh>
    <phoneticPr fontId="2"/>
  </si>
  <si>
    <t>一関市立金沢小学校</t>
    <rPh sb="0" eb="3">
      <t>イチノセキシ</t>
    </rPh>
    <rPh sb="3" eb="4">
      <t>リツ</t>
    </rPh>
    <rPh sb="4" eb="6">
      <t>カナザワ</t>
    </rPh>
    <rPh sb="6" eb="9">
      <t>ショウガッコウ</t>
    </rPh>
    <phoneticPr fontId="2"/>
  </si>
  <si>
    <t>一関市立清田小学校</t>
    <rPh sb="0" eb="3">
      <t>イチノセキシ</t>
    </rPh>
    <rPh sb="3" eb="4">
      <t>リツ</t>
    </rPh>
    <rPh sb="4" eb="6">
      <t>キヨタ</t>
    </rPh>
    <rPh sb="6" eb="9">
      <t>ショウガッコウ</t>
    </rPh>
    <phoneticPr fontId="2"/>
  </si>
  <si>
    <t>一関市立一関小学校</t>
    <rPh sb="0" eb="3">
      <t>イチノセキシ</t>
    </rPh>
    <rPh sb="3" eb="4">
      <t>リツ</t>
    </rPh>
    <rPh sb="4" eb="6">
      <t>イチノセキ</t>
    </rPh>
    <rPh sb="6" eb="9">
      <t>ショウガッコウ</t>
    </rPh>
    <phoneticPr fontId="2"/>
  </si>
  <si>
    <t>阿部　由美</t>
    <rPh sb="0" eb="2">
      <t>アベ</t>
    </rPh>
    <rPh sb="3" eb="5">
      <t>ユミ</t>
    </rPh>
    <phoneticPr fontId="2"/>
  </si>
  <si>
    <t>ｱﾍﾞ</t>
    <phoneticPr fontId="2"/>
  </si>
  <si>
    <t>ﾕﾐ</t>
    <phoneticPr fontId="2"/>
  </si>
  <si>
    <t>千葉　朋子</t>
    <rPh sb="0" eb="2">
      <t>チバ</t>
    </rPh>
    <rPh sb="3" eb="5">
      <t>トモコ</t>
    </rPh>
    <phoneticPr fontId="2"/>
  </si>
  <si>
    <t>ﾁﾊﾞ</t>
    <phoneticPr fontId="2"/>
  </si>
  <si>
    <t>ﾄﾓｺ</t>
    <phoneticPr fontId="2"/>
  </si>
  <si>
    <t>千葉　初代</t>
    <rPh sb="0" eb="2">
      <t>チバ</t>
    </rPh>
    <rPh sb="3" eb="4">
      <t>ハツ</t>
    </rPh>
    <rPh sb="4" eb="5">
      <t>ヨ</t>
    </rPh>
    <phoneticPr fontId="2"/>
  </si>
  <si>
    <t>ﾊﾂﾖ</t>
    <phoneticPr fontId="2"/>
  </si>
  <si>
    <t>氏家　英子</t>
    <rPh sb="0" eb="2">
      <t>ウジイエ</t>
    </rPh>
    <rPh sb="3" eb="5">
      <t>エイコ</t>
    </rPh>
    <phoneticPr fontId="2"/>
  </si>
  <si>
    <t>ｳｼﾞｲｴ</t>
    <phoneticPr fontId="2"/>
  </si>
  <si>
    <t>ｴｲｺ</t>
    <phoneticPr fontId="2"/>
  </si>
  <si>
    <t>佐々木　安津子</t>
    <rPh sb="0" eb="3">
      <t>ササキ</t>
    </rPh>
    <rPh sb="4" eb="5">
      <t>ヤス</t>
    </rPh>
    <rPh sb="5" eb="6">
      <t>ツ</t>
    </rPh>
    <rPh sb="6" eb="7">
      <t>コ</t>
    </rPh>
    <phoneticPr fontId="2"/>
  </si>
  <si>
    <t>ｻｻｷ</t>
    <phoneticPr fontId="2"/>
  </si>
  <si>
    <t>ｱﾂｺ</t>
    <phoneticPr fontId="2"/>
  </si>
  <si>
    <t>遠藤　展子</t>
    <rPh sb="0" eb="2">
      <t>エンドウ</t>
    </rPh>
    <rPh sb="3" eb="5">
      <t>ノブコ</t>
    </rPh>
    <phoneticPr fontId="2"/>
  </si>
  <si>
    <t>ｴﾝﾄﾞｳ</t>
    <phoneticPr fontId="4"/>
  </si>
  <si>
    <t>一関市立桜町中学校</t>
    <rPh sb="0" eb="3">
      <t>イチノセキシ</t>
    </rPh>
    <rPh sb="3" eb="4">
      <t>リツ</t>
    </rPh>
    <rPh sb="4" eb="6">
      <t>サクラマチ</t>
    </rPh>
    <rPh sb="6" eb="9">
      <t>チュウガッコウ</t>
    </rPh>
    <phoneticPr fontId="2"/>
  </si>
  <si>
    <t>一関市立舞川中学校</t>
    <rPh sb="0" eb="3">
      <t>イチノセキシ</t>
    </rPh>
    <rPh sb="3" eb="4">
      <t>リツ</t>
    </rPh>
    <rPh sb="4" eb="5">
      <t>マイ</t>
    </rPh>
    <rPh sb="5" eb="6">
      <t>カワ</t>
    </rPh>
    <rPh sb="6" eb="9">
      <t>チュウガッコウ</t>
    </rPh>
    <phoneticPr fontId="2"/>
  </si>
  <si>
    <t>大山　修子</t>
    <rPh sb="0" eb="2">
      <t>オオヤマ</t>
    </rPh>
    <rPh sb="3" eb="5">
      <t>シュウコ</t>
    </rPh>
    <phoneticPr fontId="2"/>
  </si>
  <si>
    <t>ｵｵﾔﾏ</t>
    <phoneticPr fontId="2"/>
  </si>
  <si>
    <t>ｼｭｳｺ</t>
    <phoneticPr fontId="2"/>
  </si>
  <si>
    <t>熊谷　司</t>
    <rPh sb="0" eb="2">
      <t>クマガイ</t>
    </rPh>
    <rPh sb="3" eb="4">
      <t>ツカサ</t>
    </rPh>
    <phoneticPr fontId="2"/>
  </si>
  <si>
    <t>ｸﾏｶﾞｲ</t>
    <phoneticPr fontId="2"/>
  </si>
  <si>
    <t>ﾂｶｻ</t>
    <phoneticPr fontId="2"/>
  </si>
  <si>
    <t>西山　惠子</t>
    <rPh sb="0" eb="2">
      <t>ニシヤマ</t>
    </rPh>
    <rPh sb="3" eb="5">
      <t>ケイコ</t>
    </rPh>
    <phoneticPr fontId="2"/>
  </si>
  <si>
    <t>ﾆｼﾔﾏ</t>
    <phoneticPr fontId="2"/>
  </si>
  <si>
    <t>ｹｲｺ</t>
    <phoneticPr fontId="2"/>
  </si>
  <si>
    <t>一関市立花泉中学校</t>
    <rPh sb="0" eb="3">
      <t>イチノセキシ</t>
    </rPh>
    <rPh sb="3" eb="4">
      <t>リツ</t>
    </rPh>
    <rPh sb="4" eb="6">
      <t>ハナイズミ</t>
    </rPh>
    <rPh sb="6" eb="7">
      <t>チュウ</t>
    </rPh>
    <rPh sb="7" eb="9">
      <t>ガッコウ</t>
    </rPh>
    <phoneticPr fontId="2"/>
  </si>
  <si>
    <t>一関教育委員会学校教育課</t>
    <rPh sb="0" eb="2">
      <t>イチノセキ</t>
    </rPh>
    <rPh sb="2" eb="4">
      <t>キョウイク</t>
    </rPh>
    <rPh sb="4" eb="7">
      <t>イインカイ</t>
    </rPh>
    <rPh sb="7" eb="9">
      <t>ガッコウ</t>
    </rPh>
    <rPh sb="9" eb="11">
      <t>キョウイク</t>
    </rPh>
    <rPh sb="11" eb="12">
      <t>カ</t>
    </rPh>
    <phoneticPr fontId="2"/>
  </si>
  <si>
    <t>主任主事</t>
    <rPh sb="0" eb="2">
      <t>シュニン</t>
    </rPh>
    <rPh sb="2" eb="4">
      <t>シュジ</t>
    </rPh>
    <phoneticPr fontId="2"/>
  </si>
  <si>
    <t>校長</t>
    <rPh sb="0" eb="2">
      <t>コウチョウ</t>
    </rPh>
    <phoneticPr fontId="2"/>
  </si>
  <si>
    <t>教諭</t>
    <rPh sb="0" eb="2">
      <t>キョウユ</t>
    </rPh>
    <phoneticPr fontId="2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</si>
  <si>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2"/>
  </si>
  <si>
    <t>内田　理利子</t>
    <rPh sb="0" eb="2">
      <t>ウチダ</t>
    </rPh>
    <rPh sb="3" eb="4">
      <t>リ</t>
    </rPh>
    <rPh sb="4" eb="6">
      <t>トシコ</t>
    </rPh>
    <phoneticPr fontId="2"/>
  </si>
  <si>
    <t>大内　真理子</t>
    <rPh sb="0" eb="2">
      <t>オオウチ</t>
    </rPh>
    <rPh sb="3" eb="6">
      <t>マリコ</t>
    </rPh>
    <phoneticPr fontId="2"/>
  </si>
  <si>
    <t>ｵｵｳﾁ</t>
    <phoneticPr fontId="2"/>
  </si>
  <si>
    <t>ﾏﾘｺ</t>
    <phoneticPr fontId="2"/>
  </si>
  <si>
    <t>ｳﾁﾀﾞ</t>
    <phoneticPr fontId="2"/>
  </si>
  <si>
    <t>ﾘﾘｺ</t>
    <phoneticPr fontId="2"/>
  </si>
  <si>
    <t>ｽﾐﾖｼ</t>
    <phoneticPr fontId="2"/>
  </si>
  <si>
    <t>ﾐﾎ</t>
    <phoneticPr fontId="2"/>
  </si>
  <si>
    <t>住吉　美保</t>
    <rPh sb="0" eb="2">
      <t>スミヨシ</t>
    </rPh>
    <rPh sb="3" eb="5">
      <t>ミホ</t>
    </rPh>
    <phoneticPr fontId="2"/>
  </si>
  <si>
    <t>19:00～20:30</t>
    <phoneticPr fontId="2"/>
  </si>
  <si>
    <t>佐藤　博子</t>
    <rPh sb="0" eb="2">
      <t>サトウ</t>
    </rPh>
    <rPh sb="3" eb="5">
      <t>ヒロコ</t>
    </rPh>
    <phoneticPr fontId="2"/>
  </si>
  <si>
    <t>ｻﾄｳ</t>
    <phoneticPr fontId="2"/>
  </si>
  <si>
    <t>ﾋﾛｺ</t>
    <phoneticPr fontId="2"/>
  </si>
  <si>
    <t>平泉町立平泉中学校</t>
    <rPh sb="0" eb="2">
      <t>ヒライズミ</t>
    </rPh>
    <rPh sb="2" eb="4">
      <t>チョウリツ</t>
    </rPh>
    <rPh sb="4" eb="6">
      <t>ヒライズミ</t>
    </rPh>
    <rPh sb="6" eb="9">
      <t>チュウガッコウ</t>
    </rPh>
    <phoneticPr fontId="2"/>
  </si>
  <si>
    <t>ﾔｽｵ</t>
    <phoneticPr fontId="2"/>
  </si>
  <si>
    <t>ﾜﾀﾙ</t>
    <phoneticPr fontId="2"/>
  </si>
  <si>
    <t>ﾉﾘｺ</t>
    <phoneticPr fontId="2"/>
  </si>
  <si>
    <t>小笠原　慈夫</t>
    <rPh sb="0" eb="3">
      <t>オガサワラ</t>
    </rPh>
    <rPh sb="4" eb="5">
      <t>ジ</t>
    </rPh>
    <rPh sb="5" eb="6">
      <t>オット</t>
    </rPh>
    <phoneticPr fontId="2"/>
  </si>
  <si>
    <t>釜石</t>
    <phoneticPr fontId="2"/>
  </si>
  <si>
    <t>水</t>
  </si>
  <si>
    <t>水</t>
    <rPh sb="0" eb="1">
      <t>スイ</t>
    </rPh>
    <phoneticPr fontId="2"/>
  </si>
  <si>
    <t>19:00～21:00</t>
  </si>
  <si>
    <t>19:00～21:00</t>
    <phoneticPr fontId="2"/>
  </si>
  <si>
    <t>釜石青葉ビル研修室</t>
    <rPh sb="0" eb="2">
      <t>カマイシ</t>
    </rPh>
    <rPh sb="2" eb="4">
      <t>アオバ</t>
    </rPh>
    <rPh sb="6" eb="9">
      <t>ケンシュウシツ</t>
    </rPh>
    <phoneticPr fontId="2"/>
  </si>
  <si>
    <t>松田　智行</t>
    <rPh sb="0" eb="2">
      <t>マツダ</t>
    </rPh>
    <rPh sb="3" eb="5">
      <t>トモユキ</t>
    </rPh>
    <phoneticPr fontId="2"/>
  </si>
  <si>
    <t>ﾏﾂﾀﾞ</t>
    <phoneticPr fontId="2"/>
  </si>
  <si>
    <t>ﾄﾓﾕｷ</t>
    <phoneticPr fontId="2"/>
  </si>
  <si>
    <t>佐竹　尚司</t>
    <rPh sb="0" eb="2">
      <t>サタケ</t>
    </rPh>
    <rPh sb="3" eb="5">
      <t>ショウジ</t>
    </rPh>
    <phoneticPr fontId="2"/>
  </si>
  <si>
    <t>ｻﾄｳ</t>
    <phoneticPr fontId="2"/>
  </si>
  <si>
    <t>ﾅｵｼ</t>
    <phoneticPr fontId="2"/>
  </si>
  <si>
    <t>菊屋薬局</t>
    <rPh sb="0" eb="2">
      <t>キクヤ</t>
    </rPh>
    <rPh sb="2" eb="4">
      <t>ヤッキョク</t>
    </rPh>
    <phoneticPr fontId="2"/>
  </si>
  <si>
    <t>会員</t>
    <rPh sb="0" eb="1">
      <t>カイ</t>
    </rPh>
    <rPh sb="1" eb="2">
      <t>イン</t>
    </rPh>
    <phoneticPr fontId="2"/>
  </si>
  <si>
    <t>中田　義仁</t>
    <rPh sb="0" eb="2">
      <t>ナカタ</t>
    </rPh>
    <rPh sb="3" eb="5">
      <t>ヨシヒト</t>
    </rPh>
    <phoneticPr fontId="2"/>
  </si>
  <si>
    <t>ﾅｶﾀ</t>
    <phoneticPr fontId="2"/>
  </si>
  <si>
    <t>ﾖｼﾋﾄ</t>
    <phoneticPr fontId="2"/>
  </si>
  <si>
    <t>中田薬局</t>
    <rPh sb="0" eb="2">
      <t>ナカタ</t>
    </rPh>
    <rPh sb="2" eb="4">
      <t>ヤッキョク</t>
    </rPh>
    <phoneticPr fontId="2"/>
  </si>
  <si>
    <t>中田薬局小佐野店</t>
    <rPh sb="0" eb="2">
      <t>ナカタ</t>
    </rPh>
    <rPh sb="2" eb="4">
      <t>ヤッキョク</t>
    </rPh>
    <rPh sb="4" eb="7">
      <t>オサノ</t>
    </rPh>
    <rPh sb="7" eb="8">
      <t>ミセ</t>
    </rPh>
    <phoneticPr fontId="2"/>
  </si>
  <si>
    <t>中田薬局小佐野店</t>
    <rPh sb="0" eb="4">
      <t>ナカタヤッキョク</t>
    </rPh>
    <rPh sb="4" eb="7">
      <t>オサノ</t>
    </rPh>
    <rPh sb="7" eb="8">
      <t>テン</t>
    </rPh>
    <phoneticPr fontId="2"/>
  </si>
  <si>
    <t>中田薬局松倉店</t>
    <rPh sb="0" eb="4">
      <t>ナカタヤッキョク</t>
    </rPh>
    <rPh sb="4" eb="6">
      <t>マツクラ</t>
    </rPh>
    <rPh sb="6" eb="7">
      <t>テン</t>
    </rPh>
    <phoneticPr fontId="2"/>
  </si>
  <si>
    <t>小笠原　修二　　</t>
    <rPh sb="0" eb="3">
      <t>オガサワラ</t>
    </rPh>
    <rPh sb="4" eb="6">
      <t>シュウジ</t>
    </rPh>
    <phoneticPr fontId="2"/>
  </si>
  <si>
    <t>ｵｶﾞｻﾜﾗ</t>
    <phoneticPr fontId="2"/>
  </si>
  <si>
    <t>ｼｭｳｼﾞ</t>
    <phoneticPr fontId="2"/>
  </si>
  <si>
    <t>石田　昌玄</t>
    <rPh sb="0" eb="2">
      <t>イシダ</t>
    </rPh>
    <rPh sb="3" eb="4">
      <t>マサ</t>
    </rPh>
    <rPh sb="4" eb="5">
      <t>ゲン</t>
    </rPh>
    <phoneticPr fontId="2"/>
  </si>
  <si>
    <t>ｲｼﾀﾞ</t>
    <phoneticPr fontId="2"/>
  </si>
  <si>
    <t>岡村　淳史</t>
    <rPh sb="0" eb="2">
      <t>オカムラ</t>
    </rPh>
    <rPh sb="3" eb="5">
      <t>アツシ</t>
    </rPh>
    <phoneticPr fontId="2"/>
  </si>
  <si>
    <t>ｵｶﾑﾗ</t>
    <phoneticPr fontId="2"/>
  </si>
  <si>
    <t>ｱﾂｼ</t>
    <phoneticPr fontId="2"/>
  </si>
  <si>
    <t>中田薬局上中島店</t>
    <rPh sb="0" eb="2">
      <t>ナカタ</t>
    </rPh>
    <rPh sb="2" eb="4">
      <t>ヤッキョク</t>
    </rPh>
    <rPh sb="4" eb="5">
      <t>カミ</t>
    </rPh>
    <rPh sb="5" eb="7">
      <t>ナカジマ</t>
    </rPh>
    <rPh sb="7" eb="8">
      <t>テン</t>
    </rPh>
    <phoneticPr fontId="2"/>
  </si>
  <si>
    <t>ハート薬局</t>
    <rPh sb="3" eb="5">
      <t>ヤッキョク</t>
    </rPh>
    <phoneticPr fontId="2"/>
  </si>
  <si>
    <t>八木　章雄</t>
    <rPh sb="0" eb="2">
      <t>ヤギ</t>
    </rPh>
    <rPh sb="3" eb="5">
      <t>アキオ</t>
    </rPh>
    <phoneticPr fontId="2"/>
  </si>
  <si>
    <t>ﾔｷﾞ</t>
    <phoneticPr fontId="2"/>
  </si>
  <si>
    <t>ｱｷｵ</t>
    <phoneticPr fontId="2"/>
  </si>
  <si>
    <t>町田　和敏</t>
    <rPh sb="0" eb="2">
      <t>マチダ</t>
    </rPh>
    <rPh sb="3" eb="5">
      <t>カズトシ</t>
    </rPh>
    <phoneticPr fontId="2"/>
  </si>
  <si>
    <t>ﾏﾁﾀﾞ</t>
    <phoneticPr fontId="2"/>
  </si>
  <si>
    <t>ｶｽﾞﾄｼ</t>
    <phoneticPr fontId="2"/>
  </si>
  <si>
    <t>袴田　達也</t>
    <rPh sb="0" eb="2">
      <t>ハカマダ</t>
    </rPh>
    <rPh sb="3" eb="5">
      <t>タツヤ</t>
    </rPh>
    <phoneticPr fontId="2"/>
  </si>
  <si>
    <t>ﾊｶﾏﾀﾞ</t>
    <phoneticPr fontId="2"/>
  </si>
  <si>
    <t>ﾀﾂﾔ</t>
    <phoneticPr fontId="2"/>
  </si>
  <si>
    <t>森谷　尚光</t>
    <rPh sb="0" eb="2">
      <t>モリヤ</t>
    </rPh>
    <rPh sb="3" eb="4">
      <t>ナオ</t>
    </rPh>
    <rPh sb="4" eb="5">
      <t>ヒカリ</t>
    </rPh>
    <phoneticPr fontId="2"/>
  </si>
  <si>
    <t>ﾓﾘﾔ</t>
    <phoneticPr fontId="2"/>
  </si>
  <si>
    <t>ﾋｻﾐﾂ</t>
    <phoneticPr fontId="2"/>
  </si>
  <si>
    <t>金澤　英樹</t>
    <rPh sb="0" eb="2">
      <t>カナザワ</t>
    </rPh>
    <rPh sb="3" eb="5">
      <t>ヒデキ</t>
    </rPh>
    <phoneticPr fontId="2"/>
  </si>
  <si>
    <t>ｶﾅｻﾞﾜ</t>
    <phoneticPr fontId="2"/>
  </si>
  <si>
    <t>ﾋﾃﾞｷ</t>
    <phoneticPr fontId="2"/>
  </si>
  <si>
    <t>町田　理美</t>
    <rPh sb="0" eb="2">
      <t>マチダ</t>
    </rPh>
    <rPh sb="3" eb="5">
      <t>サトミ</t>
    </rPh>
    <phoneticPr fontId="2"/>
  </si>
  <si>
    <t>ｻﾄﾐ</t>
    <phoneticPr fontId="2"/>
  </si>
  <si>
    <t>つくし薬局本店</t>
    <rPh sb="3" eb="5">
      <t>ヤッキョク</t>
    </rPh>
    <rPh sb="5" eb="7">
      <t>ホンテン</t>
    </rPh>
    <phoneticPr fontId="2"/>
  </si>
  <si>
    <t>おおぞら薬局</t>
    <rPh sb="4" eb="6">
      <t>ヤッキョク</t>
    </rPh>
    <phoneticPr fontId="2"/>
  </si>
  <si>
    <t>ｼｮｳｹﾞﾝ</t>
    <phoneticPr fontId="2"/>
  </si>
  <si>
    <t>沼里　貴昭</t>
    <rPh sb="0" eb="1">
      <t>ヌマ</t>
    </rPh>
    <rPh sb="1" eb="2">
      <t>サト</t>
    </rPh>
    <rPh sb="3" eb="5">
      <t>タカアキ</t>
    </rPh>
    <phoneticPr fontId="2"/>
  </si>
  <si>
    <t>ﾇﾏｻｷ</t>
    <phoneticPr fontId="2"/>
  </si>
  <si>
    <t>ﾀｶｱｷ</t>
    <phoneticPr fontId="2"/>
  </si>
  <si>
    <t>つくし薬局中妻店</t>
    <rPh sb="3" eb="5">
      <t>ヤッキョク</t>
    </rPh>
    <rPh sb="5" eb="7">
      <t>ナカヅマ</t>
    </rPh>
    <rPh sb="7" eb="8">
      <t>テン</t>
    </rPh>
    <phoneticPr fontId="2"/>
  </si>
  <si>
    <t>坂本　一能</t>
    <rPh sb="0" eb="2">
      <t>サカモト</t>
    </rPh>
    <rPh sb="3" eb="4">
      <t>イチ</t>
    </rPh>
    <rPh sb="4" eb="5">
      <t>ノウ</t>
    </rPh>
    <phoneticPr fontId="2"/>
  </si>
  <si>
    <t>ｻｶﾓﾄ</t>
    <phoneticPr fontId="2"/>
  </si>
  <si>
    <t>ｶｽﾞ</t>
    <phoneticPr fontId="2"/>
  </si>
  <si>
    <t>岡部　由紀子</t>
    <rPh sb="0" eb="2">
      <t>オカベ</t>
    </rPh>
    <rPh sb="3" eb="6">
      <t>ユキコ</t>
    </rPh>
    <phoneticPr fontId="2"/>
  </si>
  <si>
    <t>ｵｶﾍﾞ</t>
    <phoneticPr fontId="2"/>
  </si>
  <si>
    <t>ﾕｷｺ</t>
    <phoneticPr fontId="2"/>
  </si>
  <si>
    <t>まつくら調剤薬局</t>
    <rPh sb="4" eb="6">
      <t>チョウザイ</t>
    </rPh>
    <rPh sb="6" eb="8">
      <t>ヤッキョク</t>
    </rPh>
    <phoneticPr fontId="2"/>
  </si>
  <si>
    <t>007</t>
    <phoneticPr fontId="2"/>
  </si>
  <si>
    <t>薬剤師</t>
    <rPh sb="0" eb="3">
      <t>ヤクザイシ</t>
    </rPh>
    <phoneticPr fontId="2"/>
  </si>
  <si>
    <t>180</t>
    <phoneticPr fontId="2"/>
  </si>
  <si>
    <t>046</t>
    <phoneticPr fontId="2"/>
  </si>
  <si>
    <t>13:30-15:30</t>
    <phoneticPr fontId="2"/>
  </si>
  <si>
    <t>251</t>
    <phoneticPr fontId="2"/>
  </si>
  <si>
    <t>062</t>
    <phoneticPr fontId="2"/>
  </si>
  <si>
    <t>認定済</t>
    <rPh sb="0" eb="3">
      <t>ニンテイスミ</t>
    </rPh>
    <phoneticPr fontId="2"/>
  </si>
  <si>
    <t>081</t>
    <phoneticPr fontId="2"/>
  </si>
  <si>
    <t>015</t>
    <phoneticPr fontId="2"/>
  </si>
  <si>
    <t>023</t>
    <phoneticPr fontId="2"/>
  </si>
  <si>
    <t>018</t>
    <phoneticPr fontId="2"/>
  </si>
  <si>
    <t>086</t>
    <phoneticPr fontId="2"/>
  </si>
  <si>
    <t>118</t>
    <phoneticPr fontId="2"/>
  </si>
  <si>
    <t>199</t>
    <phoneticPr fontId="2"/>
  </si>
  <si>
    <t>200</t>
    <phoneticPr fontId="2"/>
  </si>
  <si>
    <t>ｶﾏﾀ</t>
    <phoneticPr fontId="2"/>
  </si>
  <si>
    <t>080</t>
    <phoneticPr fontId="2"/>
  </si>
  <si>
    <t>008</t>
    <phoneticPr fontId="2"/>
  </si>
  <si>
    <t>019</t>
    <phoneticPr fontId="2"/>
  </si>
  <si>
    <t>124</t>
    <phoneticPr fontId="2"/>
  </si>
  <si>
    <t>041</t>
    <phoneticPr fontId="2"/>
  </si>
  <si>
    <t>115</t>
    <phoneticPr fontId="2"/>
  </si>
  <si>
    <t>ｶﾂﾄ</t>
    <phoneticPr fontId="2"/>
  </si>
  <si>
    <t>ﾕﾐ</t>
    <phoneticPr fontId="2"/>
  </si>
  <si>
    <t>更新10</t>
    <rPh sb="0" eb="2">
      <t>コウシン</t>
    </rPh>
    <phoneticPr fontId="2"/>
  </si>
  <si>
    <t>退会</t>
    <rPh sb="0" eb="2">
      <t>タイカイ</t>
    </rPh>
    <phoneticPr fontId="2"/>
  </si>
  <si>
    <t>2017.10申請(新規)</t>
    <rPh sb="7" eb="9">
      <t>シンセイ</t>
    </rPh>
    <rPh sb="10" eb="12">
      <t>シンキ</t>
    </rPh>
    <phoneticPr fontId="2"/>
  </si>
  <si>
    <t>2017.10更新</t>
    <rPh sb="7" eb="9">
      <t>コウシン</t>
    </rPh>
    <phoneticPr fontId="2"/>
  </si>
  <si>
    <t>奥州</t>
    <phoneticPr fontId="2"/>
  </si>
  <si>
    <t>奥州</t>
    <rPh sb="0" eb="2">
      <t>オウシュウ</t>
    </rPh>
    <phoneticPr fontId="2"/>
  </si>
  <si>
    <t>盛岡</t>
    <rPh sb="0" eb="2">
      <t>モリオカ</t>
    </rPh>
    <phoneticPr fontId="2"/>
  </si>
  <si>
    <t>イタヤ</t>
    <phoneticPr fontId="2"/>
  </si>
  <si>
    <t>ケンジ</t>
    <phoneticPr fontId="2"/>
  </si>
  <si>
    <t>ｹﾝｼﾞ</t>
    <phoneticPr fontId="2"/>
  </si>
  <si>
    <t>ｲﾀﾔ</t>
    <phoneticPr fontId="2"/>
  </si>
  <si>
    <t>花巻</t>
    <rPh sb="0" eb="1">
      <t>ハナ</t>
    </rPh>
    <rPh sb="1" eb="2">
      <t>マキ</t>
    </rPh>
    <phoneticPr fontId="2"/>
  </si>
  <si>
    <t>ｲﾄｳ</t>
    <phoneticPr fontId="2"/>
  </si>
  <si>
    <t>ｺｳｼﾞ</t>
    <phoneticPr fontId="2"/>
  </si>
  <si>
    <t>伊藤　耕太</t>
    <rPh sb="0" eb="2">
      <t>イトウ</t>
    </rPh>
    <rPh sb="3" eb="4">
      <t>タガヤ</t>
    </rPh>
    <rPh sb="4" eb="5">
      <t>タ</t>
    </rPh>
    <phoneticPr fontId="2"/>
  </si>
  <si>
    <t>ｺｳﾀ</t>
    <phoneticPr fontId="2"/>
  </si>
  <si>
    <t>氏家　道子</t>
    <rPh sb="0" eb="2">
      <t>ウジイエ</t>
    </rPh>
    <rPh sb="3" eb="5">
      <t>ミチコ</t>
    </rPh>
    <phoneticPr fontId="2"/>
  </si>
  <si>
    <t>ｳｼﾞｲｴ</t>
    <phoneticPr fontId="2"/>
  </si>
  <si>
    <t>ﾐﾁｺ</t>
    <phoneticPr fontId="2"/>
  </si>
  <si>
    <t>ｳｼｻﾞｷ</t>
    <phoneticPr fontId="2"/>
  </si>
  <si>
    <t>ﾅｵｺ</t>
    <phoneticPr fontId="2"/>
  </si>
  <si>
    <t>浦河　由美子</t>
    <rPh sb="0" eb="2">
      <t>ウラカワ</t>
    </rPh>
    <rPh sb="3" eb="6">
      <t>ユミコ</t>
    </rPh>
    <phoneticPr fontId="2"/>
  </si>
  <si>
    <t>ｳﾗｶﾜ</t>
    <phoneticPr fontId="2"/>
  </si>
  <si>
    <t>ﾕﾐｺ</t>
    <phoneticPr fontId="2"/>
  </si>
  <si>
    <t>ｴﾋﾞｻﾜ</t>
    <phoneticPr fontId="2"/>
  </si>
  <si>
    <t>ｼｮｳﾀ</t>
    <phoneticPr fontId="2"/>
  </si>
  <si>
    <t>ｵｲｶﾜ</t>
    <phoneticPr fontId="2"/>
  </si>
  <si>
    <t>ｴﾂｺ</t>
    <phoneticPr fontId="2"/>
  </si>
  <si>
    <t>大平　尚子</t>
    <rPh sb="0" eb="2">
      <t>オオヒラ</t>
    </rPh>
    <rPh sb="3" eb="5">
      <t>ナオコ</t>
    </rPh>
    <phoneticPr fontId="2"/>
  </si>
  <si>
    <t>ｵｵﾋﾗ</t>
    <phoneticPr fontId="2"/>
  </si>
  <si>
    <t>小川　和子</t>
    <rPh sb="0" eb="2">
      <t>オガワ</t>
    </rPh>
    <rPh sb="3" eb="5">
      <t>カズコ</t>
    </rPh>
    <phoneticPr fontId="2"/>
  </si>
  <si>
    <t>ｵｶﾞﾜ</t>
    <phoneticPr fontId="2"/>
  </si>
  <si>
    <t>ｶｽﾞｺ</t>
    <phoneticPr fontId="2"/>
  </si>
  <si>
    <t>小野寺　佳織</t>
    <rPh sb="0" eb="2">
      <t>オノ</t>
    </rPh>
    <rPh sb="2" eb="3">
      <t>テラ</t>
    </rPh>
    <rPh sb="4" eb="6">
      <t>カオリ</t>
    </rPh>
    <phoneticPr fontId="2"/>
  </si>
  <si>
    <t>ｵﾉﾃﾞﾗ</t>
    <phoneticPr fontId="2"/>
  </si>
  <si>
    <t>ｶｵﾘ</t>
    <phoneticPr fontId="2"/>
  </si>
  <si>
    <t>小野寺　豊</t>
    <rPh sb="0" eb="2">
      <t>オノ</t>
    </rPh>
    <rPh sb="2" eb="3">
      <t>テラ</t>
    </rPh>
    <rPh sb="4" eb="5">
      <t>ユタカ</t>
    </rPh>
    <phoneticPr fontId="2"/>
  </si>
  <si>
    <t>ｵﾉﾃﾞﾗ</t>
    <phoneticPr fontId="2"/>
  </si>
  <si>
    <t>ﾕﾀｶ</t>
    <phoneticPr fontId="2"/>
  </si>
  <si>
    <t>盛岡</t>
    <rPh sb="0" eb="2">
      <t>モリオカ</t>
    </rPh>
    <phoneticPr fontId="2"/>
  </si>
  <si>
    <t>ｵﾊﾞﾗ</t>
    <phoneticPr fontId="2"/>
  </si>
  <si>
    <t>ﾕｳｺ</t>
    <phoneticPr fontId="2"/>
  </si>
  <si>
    <t>ｶｼﾞﾔﾏ</t>
    <phoneticPr fontId="2"/>
  </si>
  <si>
    <t>ｴﾂｺ</t>
    <phoneticPr fontId="2"/>
  </si>
  <si>
    <t>桂　生代</t>
    <rPh sb="0" eb="1">
      <t>カツラ</t>
    </rPh>
    <rPh sb="2" eb="4">
      <t>イクヨ</t>
    </rPh>
    <phoneticPr fontId="2"/>
  </si>
  <si>
    <t>ｶﾂﾗ</t>
    <phoneticPr fontId="2"/>
  </si>
  <si>
    <t>ｲｸﾖ</t>
    <phoneticPr fontId="2"/>
  </si>
  <si>
    <t>気仙</t>
    <rPh sb="0" eb="2">
      <t>ケセン</t>
    </rPh>
    <phoneticPr fontId="2"/>
  </si>
  <si>
    <t>門脇　弘武</t>
    <rPh sb="0" eb="2">
      <t>カドワキ</t>
    </rPh>
    <rPh sb="3" eb="4">
      <t>ヒロシ</t>
    </rPh>
    <rPh sb="4" eb="5">
      <t>タケシ</t>
    </rPh>
    <phoneticPr fontId="2"/>
  </si>
  <si>
    <t>ｶﾄﾞﾜｷ</t>
    <phoneticPr fontId="2"/>
  </si>
  <si>
    <t>ﾋﾛﾑ</t>
    <phoneticPr fontId="2"/>
  </si>
  <si>
    <t>鎌田　亜紀子</t>
    <rPh sb="0" eb="2">
      <t>カマタ</t>
    </rPh>
    <rPh sb="3" eb="6">
      <t>アキコ</t>
    </rPh>
    <phoneticPr fontId="2"/>
  </si>
  <si>
    <t>ｶﾏﾀ</t>
    <phoneticPr fontId="2"/>
  </si>
  <si>
    <t>ｱｷｺ</t>
    <phoneticPr fontId="2"/>
  </si>
  <si>
    <t>ｶﾉﾄ</t>
    <phoneticPr fontId="2"/>
  </si>
  <si>
    <t>ﾕﾐｺ</t>
    <phoneticPr fontId="2"/>
  </si>
  <si>
    <t>辛　裕美子</t>
    <rPh sb="0" eb="1">
      <t>カノト</t>
    </rPh>
    <rPh sb="2" eb="5">
      <t>ユミコ</t>
    </rPh>
    <phoneticPr fontId="2"/>
  </si>
  <si>
    <t>鎌田　陽子</t>
    <rPh sb="0" eb="2">
      <t>カマタ</t>
    </rPh>
    <rPh sb="3" eb="5">
      <t>ヨウコ</t>
    </rPh>
    <phoneticPr fontId="2"/>
  </si>
  <si>
    <t>ﾖｳｺ</t>
    <phoneticPr fontId="2"/>
  </si>
  <si>
    <t>19:00-21:00</t>
    <phoneticPr fontId="2"/>
  </si>
  <si>
    <t>花巻</t>
    <rPh sb="0" eb="1">
      <t>ハナ</t>
    </rPh>
    <rPh sb="1" eb="2">
      <t>マキ</t>
    </rPh>
    <phoneticPr fontId="2"/>
  </si>
  <si>
    <t>黄川田　純子</t>
    <rPh sb="0" eb="3">
      <t>キカワダ</t>
    </rPh>
    <rPh sb="4" eb="6">
      <t>ジュンコ</t>
    </rPh>
    <phoneticPr fontId="2"/>
  </si>
  <si>
    <t>ｷｶﾜﾀﾞ</t>
    <phoneticPr fontId="2"/>
  </si>
  <si>
    <t>ｼﾞｭﾝｺ</t>
    <phoneticPr fontId="2"/>
  </si>
  <si>
    <t>黄川田　尚子</t>
    <rPh sb="0" eb="3">
      <t>キカワダ</t>
    </rPh>
    <rPh sb="4" eb="6">
      <t>ナオコ</t>
    </rPh>
    <phoneticPr fontId="2"/>
  </si>
  <si>
    <t>ｷｶﾜﾀﾞ</t>
    <phoneticPr fontId="2"/>
  </si>
  <si>
    <t>ﾅｵｺ</t>
    <phoneticPr fontId="2"/>
  </si>
  <si>
    <t>菊地　克美</t>
    <rPh sb="0" eb="2">
      <t>キクチ</t>
    </rPh>
    <rPh sb="3" eb="5">
      <t>カツミ</t>
    </rPh>
    <phoneticPr fontId="2"/>
  </si>
  <si>
    <t>ｷｸﾁ</t>
    <phoneticPr fontId="2"/>
  </si>
  <si>
    <t>ｶﾂﾐ</t>
    <phoneticPr fontId="2"/>
  </si>
  <si>
    <t>ｻﾄｺ</t>
    <phoneticPr fontId="2"/>
  </si>
  <si>
    <t>一関</t>
    <rPh sb="0" eb="2">
      <t>イチノセキ</t>
    </rPh>
    <phoneticPr fontId="2"/>
  </si>
  <si>
    <t>　一関</t>
    <rPh sb="1" eb="3">
      <t>イチノセキ</t>
    </rPh>
    <phoneticPr fontId="2"/>
  </si>
  <si>
    <t>ﾐﾂｴ</t>
    <phoneticPr fontId="2"/>
  </si>
  <si>
    <t>木谷　紀恵</t>
    <rPh sb="0" eb="2">
      <t>キタニ</t>
    </rPh>
    <rPh sb="3" eb="5">
      <t>ノリエ</t>
    </rPh>
    <phoneticPr fontId="2"/>
  </si>
  <si>
    <t>ｷﾀﾆ</t>
    <phoneticPr fontId="2"/>
  </si>
  <si>
    <t>ﾉﾘｴ</t>
    <phoneticPr fontId="2"/>
  </si>
  <si>
    <t>工藤　健美</t>
    <rPh sb="0" eb="2">
      <t>クドウ</t>
    </rPh>
    <rPh sb="3" eb="4">
      <t>ケン</t>
    </rPh>
    <rPh sb="4" eb="5">
      <t>ビ</t>
    </rPh>
    <phoneticPr fontId="2"/>
  </si>
  <si>
    <t>ｸﾄﾞｳ</t>
    <phoneticPr fontId="2"/>
  </si>
  <si>
    <t>ﾀｹﾐ</t>
    <phoneticPr fontId="2"/>
  </si>
  <si>
    <t>二戸</t>
    <rPh sb="0" eb="2">
      <t>ニノヘ</t>
    </rPh>
    <phoneticPr fontId="2"/>
  </si>
  <si>
    <t>小坂　正章</t>
    <rPh sb="0" eb="2">
      <t>コサカ</t>
    </rPh>
    <rPh sb="3" eb="5">
      <t>マサアキ</t>
    </rPh>
    <phoneticPr fontId="2"/>
  </si>
  <si>
    <t>ｺｻｶ</t>
    <phoneticPr fontId="2"/>
  </si>
  <si>
    <t>ﾏｻｱｷ</t>
    <phoneticPr fontId="2"/>
  </si>
  <si>
    <t>久慈</t>
    <rPh sb="0" eb="2">
      <t>クジ</t>
    </rPh>
    <phoneticPr fontId="2"/>
  </si>
  <si>
    <t>小向　毅</t>
    <rPh sb="0" eb="2">
      <t>コムカイ</t>
    </rPh>
    <rPh sb="3" eb="4">
      <t>ツヨシ</t>
    </rPh>
    <phoneticPr fontId="2"/>
  </si>
  <si>
    <t>ｺﾑｶｲ</t>
    <phoneticPr fontId="2"/>
  </si>
  <si>
    <t>ﾂﾖｼ</t>
    <phoneticPr fontId="2"/>
  </si>
  <si>
    <t>紺野　伸一</t>
    <rPh sb="0" eb="2">
      <t>コンノ</t>
    </rPh>
    <rPh sb="3" eb="5">
      <t>シンイチ</t>
    </rPh>
    <phoneticPr fontId="2"/>
  </si>
  <si>
    <t>ｺﾝﾉ</t>
    <phoneticPr fontId="2"/>
  </si>
  <si>
    <t>ｼﾝｲﾁ</t>
    <phoneticPr fontId="2"/>
  </si>
  <si>
    <t>ﾖｳﾍｲ</t>
    <phoneticPr fontId="2"/>
  </si>
  <si>
    <t>佐々木　淳</t>
    <rPh sb="0" eb="3">
      <t>ササキ</t>
    </rPh>
    <rPh sb="4" eb="5">
      <t>ジュン</t>
    </rPh>
    <phoneticPr fontId="2"/>
  </si>
  <si>
    <t>ｻｻｷ</t>
    <phoneticPr fontId="2"/>
  </si>
  <si>
    <t>佐々木　さおり</t>
    <rPh sb="0" eb="3">
      <t>ササキ</t>
    </rPh>
    <phoneticPr fontId="2"/>
  </si>
  <si>
    <t>ｻｵﾘ</t>
    <phoneticPr fontId="2"/>
  </si>
  <si>
    <t>ｻｵﾘ</t>
    <phoneticPr fontId="2"/>
  </si>
  <si>
    <t>ｻｻｷ</t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</si>
  <si>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</si>
  <si>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</si>
  <si>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</si>
  <si>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</si>
  <si>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</si>
  <si>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</si>
  <si>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</si>
  <si>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</si>
  <si>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</si>
  <si>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</si>
  <si>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</si>
  <si>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</si>
  <si>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</si>
  <si>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</si>
  <si>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</si>
  <si>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</si>
  <si>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</si>
  <si>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</si>
  <si>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</si>
  <si>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</si>
  <si>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</si>
  <si>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</si>
  <si>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</si>
  <si>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</si>
  <si>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</si>
  <si>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</si>
  <si>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</si>
  <si>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</si>
  <si>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</si>
  <si>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</si>
  <si>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</si>
  <si>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</si>
  <si>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</si>
  <si>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</si>
  <si>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</si>
  <si>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</si>
  <si>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</si>
  <si>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</si>
  <si>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</si>
  <si>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</si>
  <si>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36</t>
    <phoneticPr fontId="2"/>
  </si>
  <si>
    <t>佐々木　俊</t>
    <rPh sb="0" eb="3">
      <t>ササキ</t>
    </rPh>
    <rPh sb="4" eb="5">
      <t>シュン</t>
    </rPh>
    <phoneticPr fontId="2"/>
  </si>
  <si>
    <t>ｽｸﾞﾙ</t>
    <phoneticPr fontId="2"/>
  </si>
  <si>
    <t>奥州</t>
    <rPh sb="0" eb="2">
      <t>オウシュウ</t>
    </rPh>
    <phoneticPr fontId="2"/>
  </si>
  <si>
    <t>佐々木　貴成</t>
    <rPh sb="0" eb="3">
      <t>ササキ</t>
    </rPh>
    <rPh sb="4" eb="6">
      <t>タカナリ</t>
    </rPh>
    <phoneticPr fontId="2"/>
  </si>
  <si>
    <t>ﾀｶﾅﾘ</t>
    <phoneticPr fontId="2"/>
  </si>
  <si>
    <t>佐々木　淑子</t>
    <rPh sb="0" eb="3">
      <t>ササキ</t>
    </rPh>
    <rPh sb="4" eb="6">
      <t>シュクコ</t>
    </rPh>
    <phoneticPr fontId="2"/>
  </si>
  <si>
    <t>ﾄｼｺ</t>
    <phoneticPr fontId="2"/>
  </si>
  <si>
    <t>ﾏｷｺ</t>
    <phoneticPr fontId="2"/>
  </si>
  <si>
    <t>佐々木　素子</t>
    <rPh sb="0" eb="3">
      <t>ササキ</t>
    </rPh>
    <rPh sb="4" eb="6">
      <t>モトコ</t>
    </rPh>
    <phoneticPr fontId="2"/>
  </si>
  <si>
    <t>ﾓﾄｺ</t>
    <phoneticPr fontId="2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</si>
  <si>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</si>
  <si>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</si>
  <si>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</si>
  <si>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</si>
  <si>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</si>
  <si>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</si>
  <si>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</si>
  <si>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</si>
  <si>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</si>
  <si>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</si>
  <si>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</si>
  <si>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</si>
  <si>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</si>
  <si>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</si>
  <si>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</si>
  <si>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佐藤　大峰</t>
    <rPh sb="0" eb="2">
      <t>サトウ</t>
    </rPh>
    <rPh sb="3" eb="4">
      <t>ダイ</t>
    </rPh>
    <rPh sb="4" eb="5">
      <t>ホウ</t>
    </rPh>
    <phoneticPr fontId="2"/>
  </si>
  <si>
    <t>ｻﾄｳ</t>
    <phoneticPr fontId="2"/>
  </si>
  <si>
    <t>ﾋﾛﾀｶ</t>
    <phoneticPr fontId="2"/>
  </si>
  <si>
    <t>佐藤　ゆかり</t>
    <rPh sb="0" eb="2">
      <t>サトウ</t>
    </rPh>
    <phoneticPr fontId="2"/>
  </si>
  <si>
    <t>ﾕｶﾘ</t>
    <phoneticPr fontId="2"/>
  </si>
  <si>
    <t>ユカリ</t>
    <phoneticPr fontId="2"/>
  </si>
  <si>
    <t>釜石</t>
    <rPh sb="0" eb="2">
      <t>カマイシ</t>
    </rPh>
    <phoneticPr fontId="2"/>
  </si>
  <si>
    <t>佐藤　陽子</t>
    <rPh sb="0" eb="2">
      <t>サトウ</t>
    </rPh>
    <rPh sb="3" eb="5">
      <t>ヨウコ</t>
    </rPh>
    <phoneticPr fontId="2"/>
  </si>
  <si>
    <t>佐山　琴絵</t>
    <rPh sb="0" eb="2">
      <t>サヤマ</t>
    </rPh>
    <rPh sb="3" eb="4">
      <t>コト</t>
    </rPh>
    <rPh sb="4" eb="5">
      <t>エ</t>
    </rPh>
    <phoneticPr fontId="2"/>
  </si>
  <si>
    <t>ｻﾔﾏ</t>
    <phoneticPr fontId="2"/>
  </si>
  <si>
    <t>ｺﾄｴ</t>
    <phoneticPr fontId="2"/>
  </si>
  <si>
    <t>柴田　真由美</t>
    <rPh sb="0" eb="2">
      <t>シバタ</t>
    </rPh>
    <rPh sb="3" eb="6">
      <t>マユミ</t>
    </rPh>
    <phoneticPr fontId="2"/>
  </si>
  <si>
    <t>ｼﾊﾞﾀ</t>
    <phoneticPr fontId="2"/>
  </si>
  <si>
    <t>ﾏﾕﾐ</t>
    <phoneticPr fontId="2"/>
  </si>
  <si>
    <t>鷹觜　直佑</t>
    <rPh sb="0" eb="2">
      <t>タカノハシ</t>
    </rPh>
    <rPh sb="3" eb="4">
      <t>チョク</t>
    </rPh>
    <rPh sb="4" eb="5">
      <t>ユウ</t>
    </rPh>
    <phoneticPr fontId="2"/>
  </si>
  <si>
    <t>ﾀｶﾉﾊｼ</t>
    <phoneticPr fontId="2"/>
  </si>
  <si>
    <t>ﾅｵｽｹ</t>
    <phoneticPr fontId="2"/>
  </si>
  <si>
    <t>ﾀｶﾊｼ</t>
    <phoneticPr fontId="2"/>
  </si>
  <si>
    <t>ｴｲｺ</t>
    <phoneticPr fontId="2"/>
  </si>
  <si>
    <t>高橋　律子</t>
    <rPh sb="0" eb="2">
      <t>タカハシ</t>
    </rPh>
    <rPh sb="3" eb="5">
      <t>リツコ</t>
    </rPh>
    <phoneticPr fontId="2"/>
  </si>
  <si>
    <t>ﾘﾂｺ</t>
    <phoneticPr fontId="2"/>
  </si>
  <si>
    <t>ﾏｻﾄ</t>
    <phoneticPr fontId="2"/>
  </si>
  <si>
    <t>ﾒｸﾞﾐ</t>
    <phoneticPr fontId="2"/>
  </si>
  <si>
    <t>髙橋　昌仁</t>
    <rPh sb="0" eb="2">
      <t>タカハシ</t>
    </rPh>
    <rPh sb="3" eb="5">
      <t>マサヒト</t>
    </rPh>
    <phoneticPr fontId="2"/>
  </si>
  <si>
    <t>58</t>
  </si>
  <si>
    <t>59</t>
  </si>
  <si>
    <t>竹内　さかえ</t>
    <rPh sb="0" eb="2">
      <t>タケウチ</t>
    </rPh>
    <phoneticPr fontId="2"/>
  </si>
  <si>
    <t>ﾀｹｳﾁ</t>
    <phoneticPr fontId="2"/>
  </si>
  <si>
    <t>ｻｶｴ</t>
    <phoneticPr fontId="2"/>
  </si>
  <si>
    <t>田巻　佑一朗</t>
    <rPh sb="0" eb="2">
      <t>タマキ</t>
    </rPh>
    <rPh sb="3" eb="5">
      <t>ユウイチ</t>
    </rPh>
    <rPh sb="5" eb="6">
      <t>ロウ</t>
    </rPh>
    <phoneticPr fontId="2"/>
  </si>
  <si>
    <t>ﾀﾏｷ</t>
    <phoneticPr fontId="2"/>
  </si>
  <si>
    <t>ﾕｳｲﾁﾛｳ</t>
    <phoneticPr fontId="2"/>
  </si>
  <si>
    <t>田村　智子</t>
    <rPh sb="0" eb="2">
      <t>タムラ</t>
    </rPh>
    <rPh sb="3" eb="5">
      <t>トモコ</t>
    </rPh>
    <phoneticPr fontId="2"/>
  </si>
  <si>
    <t>ﾀﾑﾗ</t>
    <phoneticPr fontId="2"/>
  </si>
  <si>
    <t>ﾄﾓｺ</t>
    <phoneticPr fontId="2"/>
  </si>
  <si>
    <t>千田　成人</t>
    <rPh sb="0" eb="2">
      <t>チダ</t>
    </rPh>
    <rPh sb="3" eb="5">
      <t>ナリト</t>
    </rPh>
    <phoneticPr fontId="2"/>
  </si>
  <si>
    <t>ﾁﾀﾞ</t>
    <phoneticPr fontId="2"/>
  </si>
  <si>
    <t>ﾅﾘﾄ</t>
    <phoneticPr fontId="2"/>
  </si>
  <si>
    <t>対馬　三重子</t>
    <rPh sb="0" eb="2">
      <t>ツシマ</t>
    </rPh>
    <rPh sb="3" eb="6">
      <t>ミエコ</t>
    </rPh>
    <phoneticPr fontId="2"/>
  </si>
  <si>
    <t>ﾂｼﾏ</t>
    <phoneticPr fontId="2"/>
  </si>
  <si>
    <t>ﾐｴｺ</t>
    <phoneticPr fontId="2"/>
  </si>
  <si>
    <t>18:50-20:30</t>
    <phoneticPr fontId="2"/>
  </si>
  <si>
    <t>照井　美子</t>
    <rPh sb="0" eb="2">
      <t>テルイ</t>
    </rPh>
    <rPh sb="3" eb="5">
      <t>ヨシコ</t>
    </rPh>
    <phoneticPr fontId="2"/>
  </si>
  <si>
    <t>ﾖｼｺ</t>
    <phoneticPr fontId="2"/>
  </si>
  <si>
    <t>57</t>
    <phoneticPr fontId="2"/>
  </si>
  <si>
    <t>60</t>
  </si>
  <si>
    <t>61</t>
  </si>
  <si>
    <t>62</t>
  </si>
  <si>
    <t>63</t>
  </si>
  <si>
    <t>戸田　小百合</t>
    <rPh sb="0" eb="2">
      <t>トダ</t>
    </rPh>
    <rPh sb="3" eb="6">
      <t>サユリ</t>
    </rPh>
    <phoneticPr fontId="2"/>
  </si>
  <si>
    <t>ﾃﾙｲ</t>
    <phoneticPr fontId="2"/>
  </si>
  <si>
    <t>トダ</t>
    <phoneticPr fontId="2"/>
  </si>
  <si>
    <t>ｻﾕﾘ</t>
    <phoneticPr fontId="2"/>
  </si>
  <si>
    <t>中神　真由美</t>
    <rPh sb="0" eb="2">
      <t>ナカガミ</t>
    </rPh>
    <rPh sb="3" eb="6">
      <t>マユミ</t>
    </rPh>
    <phoneticPr fontId="2"/>
  </si>
  <si>
    <t>ﾅｶｶﾞﾐ</t>
    <phoneticPr fontId="2"/>
  </si>
  <si>
    <t>中沢　久美子</t>
    <rPh sb="0" eb="2">
      <t>ナカザワ</t>
    </rPh>
    <rPh sb="3" eb="6">
      <t>クミコ</t>
    </rPh>
    <phoneticPr fontId="2"/>
  </si>
  <si>
    <t>ﾅｶｻﾞﾜ</t>
    <phoneticPr fontId="2"/>
  </si>
  <si>
    <t>ｸﾐｺ</t>
    <phoneticPr fontId="2"/>
  </si>
  <si>
    <t>中目　直子</t>
    <rPh sb="0" eb="1">
      <t>ナカ</t>
    </rPh>
    <rPh sb="1" eb="2">
      <t>メ</t>
    </rPh>
    <rPh sb="3" eb="5">
      <t>ナオコ</t>
    </rPh>
    <phoneticPr fontId="2"/>
  </si>
  <si>
    <t>ﾅｶﾒ</t>
    <phoneticPr fontId="2"/>
  </si>
  <si>
    <t>19:00-20:30</t>
    <phoneticPr fontId="2"/>
  </si>
  <si>
    <t>中目　祐幸</t>
    <rPh sb="0" eb="1">
      <t>ナカ</t>
    </rPh>
    <rPh sb="1" eb="2">
      <t>メ</t>
    </rPh>
    <rPh sb="3" eb="5">
      <t>ユウコウ</t>
    </rPh>
    <phoneticPr fontId="2"/>
  </si>
  <si>
    <t>ﾕｳｺｳ</t>
    <phoneticPr fontId="2"/>
  </si>
  <si>
    <t>64</t>
  </si>
  <si>
    <t>65</t>
  </si>
  <si>
    <t>66</t>
  </si>
  <si>
    <t>67</t>
  </si>
  <si>
    <t>68</t>
  </si>
  <si>
    <t>69</t>
  </si>
  <si>
    <t>70</t>
  </si>
  <si>
    <t>71</t>
  </si>
  <si>
    <t>中村　聡</t>
    <rPh sb="0" eb="2">
      <t>ナカムラ</t>
    </rPh>
    <rPh sb="3" eb="4">
      <t>サトシ</t>
    </rPh>
    <phoneticPr fontId="2"/>
  </si>
  <si>
    <t>ﾅｶﾑﾗ</t>
    <phoneticPr fontId="2"/>
  </si>
  <si>
    <t>ｻﾄｼ</t>
    <phoneticPr fontId="2"/>
  </si>
  <si>
    <t>中村　仁哉</t>
    <rPh sb="0" eb="2">
      <t>ナカムラ</t>
    </rPh>
    <rPh sb="3" eb="5">
      <t>ジンヤ</t>
    </rPh>
    <phoneticPr fontId="2"/>
  </si>
  <si>
    <t>ｼﾞﾝﾔ</t>
    <phoneticPr fontId="2"/>
  </si>
  <si>
    <t>中村　ちあき</t>
    <rPh sb="0" eb="2">
      <t>ナカムラ</t>
    </rPh>
    <phoneticPr fontId="2"/>
  </si>
  <si>
    <t>ﾁｱｷ</t>
    <phoneticPr fontId="2"/>
  </si>
  <si>
    <t>那須　正三</t>
    <rPh sb="0" eb="2">
      <t>ナス</t>
    </rPh>
    <rPh sb="3" eb="5">
      <t>ショウゾウ</t>
    </rPh>
    <phoneticPr fontId="2"/>
  </si>
  <si>
    <t>ﾅｽ</t>
    <phoneticPr fontId="2"/>
  </si>
  <si>
    <t>ｼｮｳｿﾞｳ</t>
    <phoneticPr fontId="2"/>
  </si>
  <si>
    <t>72</t>
  </si>
  <si>
    <t>73</t>
  </si>
  <si>
    <t>新井山　耕平</t>
    <rPh sb="0" eb="3">
      <t>ニイヤマ</t>
    </rPh>
    <rPh sb="4" eb="6">
      <t>コウヘイ</t>
    </rPh>
    <phoneticPr fontId="2"/>
  </si>
  <si>
    <t>ﾆｲﾔﾏ</t>
    <phoneticPr fontId="2"/>
  </si>
  <si>
    <t>ｺｳﾍｲ</t>
    <phoneticPr fontId="2"/>
  </si>
  <si>
    <t>沼　潤幸</t>
    <rPh sb="0" eb="1">
      <t>ヌマ</t>
    </rPh>
    <rPh sb="2" eb="3">
      <t>ジュン</t>
    </rPh>
    <rPh sb="3" eb="4">
      <t>コウ</t>
    </rPh>
    <phoneticPr fontId="2"/>
  </si>
  <si>
    <t>ﾇﾏ</t>
    <phoneticPr fontId="2"/>
  </si>
  <si>
    <t>ｼﾞｭﾝｺｳ</t>
    <phoneticPr fontId="2"/>
  </si>
  <si>
    <t>ﾊｾｶﾞﾜ</t>
    <phoneticPr fontId="2"/>
  </si>
  <si>
    <t>菱谷　奈々江</t>
    <rPh sb="0" eb="2">
      <t>ヒシヤ</t>
    </rPh>
    <rPh sb="3" eb="6">
      <t>ナナエ</t>
    </rPh>
    <phoneticPr fontId="2"/>
  </si>
  <si>
    <t>ﾋｼﾔ</t>
    <phoneticPr fontId="2"/>
  </si>
  <si>
    <t>ﾅﾅｴ</t>
    <phoneticPr fontId="2"/>
  </si>
  <si>
    <t>福士　恵</t>
    <rPh sb="0" eb="2">
      <t>フクシ</t>
    </rPh>
    <rPh sb="3" eb="4">
      <t>メグミ</t>
    </rPh>
    <phoneticPr fontId="2"/>
  </si>
  <si>
    <t>ﾌｸｼ</t>
    <phoneticPr fontId="2"/>
  </si>
  <si>
    <t>宮古</t>
    <rPh sb="0" eb="2">
      <t>ミヤコ</t>
    </rPh>
    <phoneticPr fontId="2"/>
  </si>
  <si>
    <t>74</t>
  </si>
  <si>
    <t>75</t>
  </si>
  <si>
    <t>76</t>
  </si>
  <si>
    <t>古橋　崇</t>
    <rPh sb="0" eb="2">
      <t>フルハシ</t>
    </rPh>
    <rPh sb="3" eb="4">
      <t>タカシ</t>
    </rPh>
    <phoneticPr fontId="2"/>
  </si>
  <si>
    <t>ﾌﾙﾊｼ</t>
    <phoneticPr fontId="2"/>
  </si>
  <si>
    <t>ﾀｶｼ</t>
    <phoneticPr fontId="2"/>
  </si>
  <si>
    <t>三上　沙織</t>
    <rPh sb="0" eb="2">
      <t>ミカミ</t>
    </rPh>
    <rPh sb="3" eb="5">
      <t>サオリ</t>
    </rPh>
    <phoneticPr fontId="2"/>
  </si>
  <si>
    <t>ﾐｶﾐ</t>
    <phoneticPr fontId="2"/>
  </si>
  <si>
    <t>八木　健彰</t>
    <rPh sb="0" eb="2">
      <t>ヤギ</t>
    </rPh>
    <rPh sb="3" eb="5">
      <t>タケアキ</t>
    </rPh>
    <phoneticPr fontId="2"/>
  </si>
  <si>
    <t>ﾔｷﾞ</t>
    <phoneticPr fontId="2"/>
  </si>
  <si>
    <t>ﾀｹｱｷ</t>
    <phoneticPr fontId="2"/>
  </si>
  <si>
    <t>山口　正</t>
    <rPh sb="0" eb="2">
      <t>ヤマグチ</t>
    </rPh>
    <rPh sb="3" eb="4">
      <t>タダシ</t>
    </rPh>
    <phoneticPr fontId="2"/>
  </si>
  <si>
    <t>ﾔﾏｸﾞﾁ</t>
    <phoneticPr fontId="2"/>
  </si>
  <si>
    <t>ﾀﾀﾞｼ</t>
    <phoneticPr fontId="2"/>
  </si>
  <si>
    <t>山本　とよみ</t>
    <rPh sb="0" eb="2">
      <t>ヤマモト</t>
    </rPh>
    <phoneticPr fontId="2"/>
  </si>
  <si>
    <t>ﾔﾏﾓﾄ</t>
    <phoneticPr fontId="2"/>
  </si>
  <si>
    <t>ﾄﾖﾐ</t>
    <phoneticPr fontId="2"/>
  </si>
  <si>
    <t>77</t>
  </si>
  <si>
    <t>78</t>
  </si>
  <si>
    <t>79</t>
  </si>
  <si>
    <t>80</t>
  </si>
  <si>
    <t>横澤　臣紀</t>
    <rPh sb="0" eb="2">
      <t>ヨコサワ</t>
    </rPh>
    <rPh sb="3" eb="4">
      <t>シン</t>
    </rPh>
    <rPh sb="4" eb="5">
      <t>ノリ</t>
    </rPh>
    <phoneticPr fontId="2"/>
  </si>
  <si>
    <t>ﾖｺｻﾜ</t>
    <phoneticPr fontId="2"/>
  </si>
  <si>
    <t>ﾀｶﾉﾘ</t>
    <phoneticPr fontId="2"/>
  </si>
  <si>
    <t>81</t>
  </si>
  <si>
    <t>吉田　洋枝</t>
    <rPh sb="0" eb="2">
      <t>ヨシダ</t>
    </rPh>
    <rPh sb="3" eb="5">
      <t>ヒロエ</t>
    </rPh>
    <phoneticPr fontId="2"/>
  </si>
  <si>
    <t>ﾖｼﾀﾞ</t>
    <phoneticPr fontId="2"/>
  </si>
  <si>
    <t>ﾋﾛｴ</t>
    <phoneticPr fontId="2"/>
  </si>
  <si>
    <t>吉田　裕美</t>
    <rPh sb="0" eb="2">
      <t>ヨシダ</t>
    </rPh>
    <rPh sb="3" eb="5">
      <t>ユミ</t>
    </rPh>
    <phoneticPr fontId="2"/>
  </si>
  <si>
    <t>ﾕﾐｺ</t>
    <phoneticPr fontId="2"/>
  </si>
  <si>
    <t>米塚　聖和</t>
    <rPh sb="0" eb="1">
      <t>ヨネ</t>
    </rPh>
    <rPh sb="1" eb="2">
      <t>ツカ</t>
    </rPh>
    <rPh sb="3" eb="4">
      <t>セイ</t>
    </rPh>
    <rPh sb="4" eb="5">
      <t>カズ</t>
    </rPh>
    <phoneticPr fontId="2"/>
  </si>
  <si>
    <t>ﾏｻｶｽﾞ</t>
    <phoneticPr fontId="2"/>
  </si>
  <si>
    <t>新妻　龍之</t>
    <rPh sb="0" eb="2">
      <t>ニイツマ</t>
    </rPh>
    <rPh sb="3" eb="5">
      <t>タツユキ</t>
    </rPh>
    <phoneticPr fontId="2"/>
  </si>
  <si>
    <t>牛﨑　直子</t>
    <rPh sb="0" eb="1">
      <t>ウシ</t>
    </rPh>
    <rPh sb="1" eb="2">
      <t>サキ</t>
    </rPh>
    <rPh sb="3" eb="5">
      <t>ナオコ</t>
    </rPh>
    <phoneticPr fontId="2"/>
  </si>
  <si>
    <t>退会</t>
    <rPh sb="0" eb="2">
      <t>タイカイ</t>
    </rPh>
    <phoneticPr fontId="2"/>
  </si>
  <si>
    <t>2018.04更新</t>
    <rPh sb="7" eb="9">
      <t>コウシン</t>
    </rPh>
    <phoneticPr fontId="2"/>
  </si>
  <si>
    <t>2018.10更新</t>
    <rPh sb="7" eb="9">
      <t>コウシン</t>
    </rPh>
    <phoneticPr fontId="2"/>
  </si>
  <si>
    <t>2019.04更新</t>
    <rPh sb="7" eb="9">
      <t>コウシン</t>
    </rPh>
    <phoneticPr fontId="2"/>
  </si>
  <si>
    <t>18:45-20:30</t>
    <phoneticPr fontId="2"/>
  </si>
  <si>
    <t>ﾕｳｺｳ</t>
    <phoneticPr fontId="2"/>
  </si>
  <si>
    <t>Arizumi</t>
    <phoneticPr fontId="2"/>
  </si>
  <si>
    <t>Michiko</t>
    <phoneticPr fontId="2"/>
  </si>
  <si>
    <t>Arihara</t>
    <phoneticPr fontId="2"/>
  </si>
  <si>
    <t>Chieko</t>
    <phoneticPr fontId="2"/>
  </si>
  <si>
    <t>Itaya</t>
    <phoneticPr fontId="2"/>
  </si>
  <si>
    <t>Kenji</t>
    <phoneticPr fontId="2"/>
  </si>
  <si>
    <t>Ito</t>
    <phoneticPr fontId="2"/>
  </si>
  <si>
    <t>Koji</t>
    <phoneticPr fontId="2"/>
  </si>
  <si>
    <t>Kota</t>
    <phoneticPr fontId="2"/>
  </si>
  <si>
    <t>Ujiie</t>
    <phoneticPr fontId="2"/>
  </si>
  <si>
    <t>Michiko</t>
    <phoneticPr fontId="2"/>
  </si>
  <si>
    <t>Ushizaki</t>
    <phoneticPr fontId="2"/>
  </si>
  <si>
    <t>Naoko</t>
    <phoneticPr fontId="2"/>
  </si>
  <si>
    <t>Urakawa</t>
    <phoneticPr fontId="2"/>
  </si>
  <si>
    <t>Yumiko</t>
    <phoneticPr fontId="2"/>
  </si>
  <si>
    <t>Ebisawa</t>
    <phoneticPr fontId="2"/>
  </si>
  <si>
    <t>Shota</t>
    <phoneticPr fontId="2"/>
  </si>
  <si>
    <t>Oikawa</t>
    <phoneticPr fontId="2"/>
  </si>
  <si>
    <t>Ohira</t>
    <phoneticPr fontId="2"/>
  </si>
  <si>
    <t>Ogawa</t>
    <phoneticPr fontId="2"/>
  </si>
  <si>
    <t>Onodera</t>
    <phoneticPr fontId="2"/>
  </si>
  <si>
    <t>Obara</t>
    <phoneticPr fontId="2"/>
  </si>
  <si>
    <t>Etsuko</t>
    <phoneticPr fontId="2"/>
  </si>
  <si>
    <t>Naoko</t>
    <phoneticPr fontId="2"/>
  </si>
  <si>
    <t>Kazuko</t>
    <phoneticPr fontId="2"/>
  </si>
  <si>
    <t>Kaori</t>
    <phoneticPr fontId="2"/>
  </si>
  <si>
    <t>Yutaka</t>
    <phoneticPr fontId="2"/>
  </si>
  <si>
    <t>Yuko</t>
    <phoneticPr fontId="2"/>
  </si>
  <si>
    <t>Ikuyo</t>
    <phoneticPr fontId="2"/>
  </si>
  <si>
    <t>Kajiyama</t>
    <phoneticPr fontId="2"/>
  </si>
  <si>
    <t>Katsura</t>
    <phoneticPr fontId="2"/>
  </si>
  <si>
    <t>Kadowaki</t>
    <phoneticPr fontId="2"/>
  </si>
  <si>
    <t>Kanoto</t>
    <phoneticPr fontId="2"/>
  </si>
  <si>
    <t>Hiromu</t>
    <phoneticPr fontId="2"/>
  </si>
  <si>
    <t>Yumiko</t>
    <phoneticPr fontId="2"/>
  </si>
  <si>
    <t>Akiko</t>
    <phoneticPr fontId="2"/>
  </si>
  <si>
    <t>Kamata</t>
    <phoneticPr fontId="2"/>
  </si>
  <si>
    <t>Yoko</t>
    <phoneticPr fontId="2"/>
  </si>
  <si>
    <t>Junko</t>
    <phoneticPr fontId="2"/>
  </si>
  <si>
    <t>Kikawada</t>
    <phoneticPr fontId="2"/>
  </si>
  <si>
    <t>Kikuchi</t>
    <phoneticPr fontId="2"/>
  </si>
  <si>
    <t>Kitani</t>
    <phoneticPr fontId="2"/>
  </si>
  <si>
    <t>Katsumi</t>
    <phoneticPr fontId="2"/>
  </si>
  <si>
    <t>Mitsue</t>
    <phoneticPr fontId="2"/>
  </si>
  <si>
    <t>Norie</t>
    <phoneticPr fontId="2"/>
  </si>
  <si>
    <t>Takemi</t>
    <phoneticPr fontId="2"/>
  </si>
  <si>
    <t>Kudo</t>
    <phoneticPr fontId="2"/>
  </si>
  <si>
    <t>Kosaka</t>
    <phoneticPr fontId="2"/>
  </si>
  <si>
    <t>Masaaki</t>
    <phoneticPr fontId="2"/>
  </si>
  <si>
    <t>Tsuyoshi</t>
    <phoneticPr fontId="2"/>
  </si>
  <si>
    <t>Komukai</t>
    <phoneticPr fontId="2"/>
  </si>
  <si>
    <t>Konno</t>
    <phoneticPr fontId="2"/>
  </si>
  <si>
    <t>Yohei</t>
    <phoneticPr fontId="2"/>
  </si>
  <si>
    <t>Shinichi</t>
    <phoneticPr fontId="2"/>
  </si>
  <si>
    <t>Sasaki</t>
    <phoneticPr fontId="2"/>
  </si>
  <si>
    <t>Saori</t>
    <phoneticPr fontId="2"/>
  </si>
  <si>
    <t>Suguru</t>
    <phoneticPr fontId="2"/>
  </si>
  <si>
    <t>Takanari</t>
    <phoneticPr fontId="2"/>
  </si>
  <si>
    <t>Toshiko</t>
    <phoneticPr fontId="2"/>
  </si>
  <si>
    <t>Sato</t>
    <phoneticPr fontId="2"/>
  </si>
  <si>
    <t>Sayama</t>
    <phoneticPr fontId="2"/>
  </si>
  <si>
    <t>Shibata</t>
    <phoneticPr fontId="2"/>
  </si>
  <si>
    <t>Makiko</t>
    <phoneticPr fontId="2"/>
  </si>
  <si>
    <t>Motoko</t>
    <phoneticPr fontId="2"/>
  </si>
  <si>
    <t>Hirotaka</t>
    <phoneticPr fontId="2"/>
  </si>
  <si>
    <t>Yukari</t>
    <phoneticPr fontId="2"/>
  </si>
  <si>
    <t>Kotoe</t>
    <phoneticPr fontId="2"/>
  </si>
  <si>
    <t>Mayumi</t>
    <phoneticPr fontId="2"/>
  </si>
  <si>
    <t>Naosuke</t>
    <phoneticPr fontId="2"/>
  </si>
  <si>
    <t>Takanohashi</t>
    <phoneticPr fontId="2"/>
  </si>
  <si>
    <t>Takahashi</t>
    <phoneticPr fontId="2"/>
  </si>
  <si>
    <t>Takeuchi</t>
    <phoneticPr fontId="2"/>
  </si>
  <si>
    <t>Tamaki</t>
    <phoneticPr fontId="2"/>
  </si>
  <si>
    <t>Tamura</t>
    <phoneticPr fontId="2"/>
  </si>
  <si>
    <t>Eiko</t>
    <phoneticPr fontId="2"/>
  </si>
  <si>
    <t>Masato</t>
    <phoneticPr fontId="2"/>
  </si>
  <si>
    <t>Megumi</t>
    <phoneticPr fontId="2"/>
  </si>
  <si>
    <t>Ritsuko</t>
    <phoneticPr fontId="2"/>
  </si>
  <si>
    <t>Sakae</t>
    <phoneticPr fontId="2"/>
  </si>
  <si>
    <t>Yuichiro</t>
    <phoneticPr fontId="2"/>
  </si>
  <si>
    <t>Tomoko</t>
    <phoneticPr fontId="2"/>
  </si>
  <si>
    <t>Narito</t>
    <phoneticPr fontId="2"/>
  </si>
  <si>
    <t>Chida</t>
    <phoneticPr fontId="2"/>
  </si>
  <si>
    <t>Tsushima</t>
    <phoneticPr fontId="2"/>
  </si>
  <si>
    <t>Terui</t>
    <phoneticPr fontId="2"/>
  </si>
  <si>
    <t>Toda</t>
    <phoneticPr fontId="2"/>
  </si>
  <si>
    <t>Mieko</t>
    <phoneticPr fontId="2"/>
  </si>
  <si>
    <t>Yoshiko</t>
    <phoneticPr fontId="2"/>
  </si>
  <si>
    <t>Sayuri</t>
    <phoneticPr fontId="2"/>
  </si>
  <si>
    <t>Nakagami</t>
    <phoneticPr fontId="2"/>
  </si>
  <si>
    <t>Nakazawa</t>
    <phoneticPr fontId="2"/>
  </si>
  <si>
    <t>Nakame</t>
    <phoneticPr fontId="2"/>
  </si>
  <si>
    <t>Nakamura</t>
    <phoneticPr fontId="2"/>
  </si>
  <si>
    <t>Nasu</t>
    <phoneticPr fontId="2"/>
  </si>
  <si>
    <t>Kumiko</t>
    <phoneticPr fontId="2"/>
  </si>
  <si>
    <t>Satoshi</t>
    <phoneticPr fontId="2"/>
  </si>
  <si>
    <t>Jinya</t>
    <phoneticPr fontId="2"/>
  </si>
  <si>
    <t>Chiaki</t>
    <phoneticPr fontId="2"/>
  </si>
  <si>
    <t>Shozo</t>
    <phoneticPr fontId="2"/>
  </si>
  <si>
    <t>Kohei</t>
    <phoneticPr fontId="2"/>
  </si>
  <si>
    <t>Niiyama</t>
    <phoneticPr fontId="2"/>
  </si>
  <si>
    <t>Numa</t>
    <phoneticPr fontId="2"/>
  </si>
  <si>
    <t>Hasegawa</t>
    <phoneticPr fontId="2"/>
  </si>
  <si>
    <t>Hishiya</t>
    <phoneticPr fontId="2"/>
  </si>
  <si>
    <t>Nanae</t>
    <phoneticPr fontId="2"/>
  </si>
  <si>
    <t>Fukushi</t>
    <phoneticPr fontId="2"/>
  </si>
  <si>
    <t>Takashi</t>
    <phoneticPr fontId="2"/>
  </si>
  <si>
    <t>Furuhashi</t>
    <phoneticPr fontId="2"/>
  </si>
  <si>
    <t>Mikami</t>
    <phoneticPr fontId="2"/>
  </si>
  <si>
    <t>Yagi</t>
    <phoneticPr fontId="2"/>
  </si>
  <si>
    <t>Takeaki</t>
    <phoneticPr fontId="2"/>
  </si>
  <si>
    <t>Yamamoto</t>
    <phoneticPr fontId="2"/>
  </si>
  <si>
    <t>Yokosawa</t>
    <phoneticPr fontId="2"/>
  </si>
  <si>
    <t>Yoshida</t>
    <phoneticPr fontId="2"/>
  </si>
  <si>
    <t>Masakazu</t>
    <phoneticPr fontId="2"/>
  </si>
  <si>
    <t>Hiroe</t>
    <phoneticPr fontId="2"/>
  </si>
  <si>
    <t>Takanori</t>
    <phoneticPr fontId="2"/>
  </si>
  <si>
    <t>Toyomi</t>
    <phoneticPr fontId="2"/>
  </si>
  <si>
    <t>Tadashi</t>
    <phoneticPr fontId="2"/>
  </si>
  <si>
    <t>Sasaki</t>
    <phoneticPr fontId="2"/>
  </si>
  <si>
    <t>Sasaki</t>
    <phoneticPr fontId="2"/>
  </si>
  <si>
    <t>しんせい薬局</t>
    <rPh sb="4" eb="6">
      <t>ヤッキョク</t>
    </rPh>
    <phoneticPr fontId="2"/>
  </si>
  <si>
    <t>Ｓ52</t>
    <phoneticPr fontId="2"/>
  </si>
  <si>
    <t>Yamaguchi</t>
    <phoneticPr fontId="2"/>
  </si>
  <si>
    <t>ﾖﾈﾂｶ</t>
    <phoneticPr fontId="2"/>
  </si>
  <si>
    <t>Yoneｔｕka</t>
    <phoneticPr fontId="2"/>
  </si>
  <si>
    <t>ﾋﾛﾕｷ</t>
    <phoneticPr fontId="2"/>
  </si>
  <si>
    <t>Hiroyｕｋｉ</t>
    <phoneticPr fontId="2"/>
  </si>
  <si>
    <t>ﾆｲﾂﾏ</t>
    <phoneticPr fontId="2"/>
  </si>
  <si>
    <t>ﾘｭｳｼ</t>
    <phoneticPr fontId="2"/>
  </si>
  <si>
    <t>Niiｔｕｍａ</t>
    <phoneticPr fontId="2"/>
  </si>
  <si>
    <t>Ｒｙｕｓｈｉ</t>
    <phoneticPr fontId="2"/>
  </si>
  <si>
    <t>ｱﾂｼ</t>
    <phoneticPr fontId="2"/>
  </si>
  <si>
    <t>Aｔｕｓｈｉ</t>
    <phoneticPr fontId="2"/>
  </si>
  <si>
    <t>ﾀｶｺ</t>
    <phoneticPr fontId="2"/>
  </si>
  <si>
    <t>Ｔａｋａko</t>
    <phoneticPr fontId="2"/>
  </si>
  <si>
    <t>Satoko</t>
    <phoneticPr fontId="2"/>
  </si>
  <si>
    <t>MURAI</t>
    <phoneticPr fontId="2"/>
  </si>
  <si>
    <t>リアスホール</t>
    <phoneticPr fontId="2"/>
  </si>
  <si>
    <t>19:00～21:00</t>
    <phoneticPr fontId="2"/>
  </si>
  <si>
    <t>ケアサポートホソタ2F会議室</t>
    <rPh sb="11" eb="14">
      <t>カイギシツ</t>
    </rPh>
    <phoneticPr fontId="2"/>
  </si>
  <si>
    <t>ｲﾜﾓﾄ</t>
    <phoneticPr fontId="2"/>
  </si>
  <si>
    <t>ｶｽﾞﾋﾛ</t>
    <phoneticPr fontId="2"/>
  </si>
  <si>
    <t>ｺﾑｶｲ</t>
    <phoneticPr fontId="2"/>
  </si>
  <si>
    <t>ﾂﾖｼ</t>
    <phoneticPr fontId="2"/>
  </si>
  <si>
    <t>ｻｻｷ</t>
    <phoneticPr fontId="2"/>
  </si>
  <si>
    <t>ﾐﾖ</t>
    <phoneticPr fontId="2"/>
  </si>
  <si>
    <t>ｼﾓﾊﾀ</t>
    <phoneticPr fontId="2"/>
  </si>
  <si>
    <t>サンケア薬局　長内店</t>
    <rPh sb="4" eb="6">
      <t>ヤッキョク</t>
    </rPh>
    <rPh sb="7" eb="9">
      <t>オサナイ</t>
    </rPh>
    <rPh sb="9" eb="10">
      <t>テン</t>
    </rPh>
    <phoneticPr fontId="2"/>
  </si>
  <si>
    <t>菊屋薬局　荒町店</t>
    <rPh sb="0" eb="2">
      <t>キクヤ</t>
    </rPh>
    <rPh sb="2" eb="4">
      <t>ヤッキョク</t>
    </rPh>
    <rPh sb="5" eb="7">
      <t>アラマチ</t>
    </rPh>
    <rPh sb="7" eb="8">
      <t>テン</t>
    </rPh>
    <phoneticPr fontId="2"/>
  </si>
  <si>
    <t>中野　清良</t>
    <rPh sb="0" eb="2">
      <t>ナカノ</t>
    </rPh>
    <rPh sb="3" eb="4">
      <t>キヨ</t>
    </rPh>
    <rPh sb="4" eb="5">
      <t>ヨ</t>
    </rPh>
    <phoneticPr fontId="2"/>
  </si>
  <si>
    <t>新渕　　宏</t>
    <rPh sb="0" eb="1">
      <t>シン</t>
    </rPh>
    <rPh sb="1" eb="2">
      <t>フチ</t>
    </rPh>
    <rPh sb="4" eb="5">
      <t>ヒロシ</t>
    </rPh>
    <phoneticPr fontId="2"/>
  </si>
  <si>
    <t>新渕　　純司</t>
    <rPh sb="0" eb="1">
      <t>シン</t>
    </rPh>
    <rPh sb="1" eb="2">
      <t>フチ</t>
    </rPh>
    <rPh sb="4" eb="6">
      <t>ジュンジ</t>
    </rPh>
    <phoneticPr fontId="2"/>
  </si>
  <si>
    <t>新淵　　光子</t>
    <rPh sb="0" eb="1">
      <t>シン</t>
    </rPh>
    <rPh sb="1" eb="2">
      <t>フチ</t>
    </rPh>
    <rPh sb="4" eb="6">
      <t>ミツコ</t>
    </rPh>
    <phoneticPr fontId="2"/>
  </si>
  <si>
    <t>晴山　慶子</t>
    <rPh sb="0" eb="2">
      <t>ハレヤマ</t>
    </rPh>
    <rPh sb="3" eb="5">
      <t>ケイコ</t>
    </rPh>
    <phoneticPr fontId="2"/>
  </si>
  <si>
    <t>ﾐﾂｺ</t>
    <phoneticPr fontId="2"/>
  </si>
  <si>
    <t>ｼﾞｭﾝｼﾞ</t>
    <phoneticPr fontId="2"/>
  </si>
  <si>
    <t>イタヤ</t>
  </si>
  <si>
    <t>イトウ</t>
  </si>
  <si>
    <t>ウジイエ</t>
  </si>
  <si>
    <t>ウシザキ</t>
  </si>
  <si>
    <t>オイカワ</t>
  </si>
  <si>
    <t>オオヒラ</t>
  </si>
  <si>
    <t>オガワ</t>
  </si>
  <si>
    <t>オノデラ</t>
  </si>
  <si>
    <t>キカワダ</t>
  </si>
  <si>
    <t>キクチ</t>
  </si>
  <si>
    <t>キタニ</t>
  </si>
  <si>
    <t>クドウ</t>
  </si>
  <si>
    <t>コムカイ</t>
  </si>
  <si>
    <t>ササキ</t>
  </si>
  <si>
    <t>シバタ</t>
  </si>
  <si>
    <t>タカノハシ</t>
  </si>
  <si>
    <t>タカハシ</t>
  </si>
  <si>
    <t>タケウチ</t>
  </si>
  <si>
    <t>タマキ</t>
  </si>
  <si>
    <t>タムラ</t>
  </si>
  <si>
    <t>ツシマ</t>
  </si>
  <si>
    <t>トダ</t>
  </si>
  <si>
    <t>ナカムラ</t>
  </si>
  <si>
    <t>ニイツマ</t>
  </si>
  <si>
    <t>ニイヤマ</t>
  </si>
  <si>
    <t>ヌマ</t>
  </si>
  <si>
    <t>ハセガワ</t>
  </si>
  <si>
    <t>ヒシヤ</t>
  </si>
  <si>
    <t>ヤマモト</t>
  </si>
  <si>
    <t>ヨシダ</t>
  </si>
  <si>
    <t>ヨネツカ</t>
  </si>
  <si>
    <t>ミチコ</t>
  </si>
  <si>
    <t>Michiko</t>
  </si>
  <si>
    <t>ケンジ</t>
  </si>
  <si>
    <t>Itaya</t>
  </si>
  <si>
    <t>Kenji</t>
  </si>
  <si>
    <t>コウジ</t>
  </si>
  <si>
    <t>Ito</t>
  </si>
  <si>
    <t>Koji</t>
  </si>
  <si>
    <t>Ujiie</t>
  </si>
  <si>
    <t>ナオコ</t>
  </si>
  <si>
    <t>Ushizaki</t>
  </si>
  <si>
    <t>Naoko</t>
  </si>
  <si>
    <t>エツコ</t>
  </si>
  <si>
    <t>Oikawa</t>
  </si>
  <si>
    <t>Etsuko</t>
  </si>
  <si>
    <t>Ohira</t>
  </si>
  <si>
    <t>カズコ</t>
  </si>
  <si>
    <t>Ogawa</t>
  </si>
  <si>
    <t>Kazuko</t>
  </si>
  <si>
    <t>カオリ</t>
  </si>
  <si>
    <t>Onodera</t>
  </si>
  <si>
    <t>Kaori</t>
  </si>
  <si>
    <t>Kikawada</t>
  </si>
  <si>
    <t>Junko</t>
  </si>
  <si>
    <t>タカコ</t>
  </si>
  <si>
    <t>Ｔａｋａko</t>
  </si>
  <si>
    <t>カツミ</t>
  </si>
  <si>
    <t>Kikuchi</t>
  </si>
  <si>
    <t>Katsumi</t>
  </si>
  <si>
    <t>サトコ</t>
  </si>
  <si>
    <t>Satoko</t>
  </si>
  <si>
    <t>ミツエ</t>
  </si>
  <si>
    <t>Mitsue</t>
  </si>
  <si>
    <t>ノリエ</t>
  </si>
  <si>
    <t>Kitani</t>
  </si>
  <si>
    <t>Norie</t>
  </si>
  <si>
    <t>タケミ</t>
  </si>
  <si>
    <t>Kudo</t>
  </si>
  <si>
    <t>Takemi</t>
  </si>
  <si>
    <t>タケシ</t>
  </si>
  <si>
    <t>Komukai</t>
  </si>
  <si>
    <t>Tａｋｅshi</t>
  </si>
  <si>
    <t>アツシ</t>
  </si>
  <si>
    <t>Sasaki</t>
  </si>
  <si>
    <t>Aｔｕｓｈｉ</t>
  </si>
  <si>
    <t>サオリ</t>
  </si>
  <si>
    <t>Saori</t>
  </si>
  <si>
    <t>トシコ</t>
  </si>
  <si>
    <t>Toshiko</t>
  </si>
  <si>
    <t>マユミ</t>
  </si>
  <si>
    <t>Shibata</t>
  </si>
  <si>
    <t>Mayumi</t>
  </si>
  <si>
    <t>ナオスケ</t>
  </si>
  <si>
    <t>Takanohashi</t>
  </si>
  <si>
    <t>Naosuke</t>
  </si>
  <si>
    <t>Takahashi</t>
  </si>
  <si>
    <t>マサト</t>
  </si>
  <si>
    <t>Masato</t>
  </si>
  <si>
    <t>サカエ</t>
  </si>
  <si>
    <t>Takeuchi</t>
  </si>
  <si>
    <t>Sakae</t>
  </si>
  <si>
    <t>ユウイチロウ</t>
  </si>
  <si>
    <t>Tamaki</t>
  </si>
  <si>
    <t>Yuichiro</t>
  </si>
  <si>
    <t>トモコ</t>
  </si>
  <si>
    <t>Tamura</t>
  </si>
  <si>
    <t>Tomoko</t>
  </si>
  <si>
    <t>ミエコ</t>
  </si>
  <si>
    <t>Tsushima</t>
  </si>
  <si>
    <t>Mieko</t>
  </si>
  <si>
    <t>サユリ</t>
  </si>
  <si>
    <t>Toda</t>
  </si>
  <si>
    <t>Sayuri</t>
  </si>
  <si>
    <t>サトシ</t>
  </si>
  <si>
    <t>Nakamura</t>
  </si>
  <si>
    <t>Satoshi</t>
  </si>
  <si>
    <t>リュウシ</t>
  </si>
  <si>
    <t>Niiｔｕｍａ</t>
  </si>
  <si>
    <t>Ｒｙｕｓｈｉ</t>
  </si>
  <si>
    <t>コウヘイ</t>
  </si>
  <si>
    <t>Niiyama</t>
  </si>
  <si>
    <t>Kohei</t>
  </si>
  <si>
    <t>Numa</t>
  </si>
  <si>
    <t>ヒロユキ</t>
  </si>
  <si>
    <t>Hasegawa</t>
  </si>
  <si>
    <t>Hiroyｕｋｉ</t>
  </si>
  <si>
    <t>ナナエ</t>
  </si>
  <si>
    <t>Hishiya</t>
  </si>
  <si>
    <t>Nanae</t>
  </si>
  <si>
    <t>トヨミ</t>
  </si>
  <si>
    <t>Yamamoto</t>
  </si>
  <si>
    <t>Toyomi</t>
  </si>
  <si>
    <t>ヒロエ</t>
  </si>
  <si>
    <t>Yoshida</t>
  </si>
  <si>
    <t>Hiroe</t>
  </si>
  <si>
    <t>マサカズ</t>
  </si>
  <si>
    <t>Yoneｔｕka</t>
  </si>
  <si>
    <t>Masakazu</t>
  </si>
  <si>
    <t>江刺調剤薬局</t>
  </si>
  <si>
    <t>花調ふどう薬局</t>
  </si>
  <si>
    <t>パール薬局</t>
  </si>
  <si>
    <t>花北薬局</t>
  </si>
  <si>
    <t>おおはさま薬局</t>
  </si>
  <si>
    <t>まごころ薬局</t>
  </si>
  <si>
    <t>みどり薬局西町店</t>
  </si>
  <si>
    <t>森の前薬局</t>
  </si>
  <si>
    <t>みどり薬局寺小路店</t>
  </si>
  <si>
    <t>あすか薬局</t>
  </si>
  <si>
    <t>なごみ薬局</t>
  </si>
  <si>
    <t>サンケア薬局長内店</t>
  </si>
  <si>
    <t>すこやか薬局</t>
  </si>
  <si>
    <t>あたご薬局</t>
  </si>
  <si>
    <t>薬真堂</t>
  </si>
  <si>
    <t>アイン薬局大通中央店</t>
  </si>
  <si>
    <t>アイン薬局一関店</t>
  </si>
  <si>
    <t>こずかた薬局</t>
  </si>
  <si>
    <t>アイン薬局胆沢店</t>
  </si>
  <si>
    <t>かりん薬局</t>
  </si>
  <si>
    <t>津志田薬局</t>
  </si>
  <si>
    <t>しずくいし中央薬局</t>
  </si>
  <si>
    <t>ひまわり薬局</t>
  </si>
  <si>
    <t>かがの調剤薬局</t>
  </si>
  <si>
    <t>タカハシひかる薬局</t>
  </si>
  <si>
    <t>2020.3.31</t>
    <phoneticPr fontId="2"/>
  </si>
  <si>
    <t>ジュンコ</t>
    <phoneticPr fontId="2"/>
  </si>
  <si>
    <t>023-1104</t>
    <phoneticPr fontId="2"/>
  </si>
  <si>
    <t>奥州市江刺区豊田町2丁目1-46</t>
    <rPh sb="0" eb="2">
      <t>オウシュウ</t>
    </rPh>
    <rPh sb="2" eb="3">
      <t>シ</t>
    </rPh>
    <rPh sb="3" eb="5">
      <t>エサシ</t>
    </rPh>
    <rPh sb="5" eb="6">
      <t>ク</t>
    </rPh>
    <rPh sb="6" eb="8">
      <t>トヨタ</t>
    </rPh>
    <rPh sb="8" eb="9">
      <t>マチ</t>
    </rPh>
    <rPh sb="10" eb="12">
      <t>チョウメ</t>
    </rPh>
    <phoneticPr fontId="2"/>
  </si>
  <si>
    <t>025-0038</t>
    <phoneticPr fontId="2"/>
  </si>
  <si>
    <t>花巻市不動町2丁目1-1</t>
    <rPh sb="0" eb="3">
      <t>ハナマキシ</t>
    </rPh>
    <rPh sb="3" eb="5">
      <t>フドウ</t>
    </rPh>
    <rPh sb="5" eb="6">
      <t>マチ</t>
    </rPh>
    <rPh sb="7" eb="9">
      <t>チョウメ</t>
    </rPh>
    <phoneticPr fontId="2"/>
  </si>
  <si>
    <t>025-0091</t>
    <phoneticPr fontId="2"/>
  </si>
  <si>
    <t>花巻市西大通り2-22-17</t>
    <rPh sb="0" eb="3">
      <t>ハナマキシ</t>
    </rPh>
    <rPh sb="3" eb="4">
      <t>ニシ</t>
    </rPh>
    <rPh sb="4" eb="6">
      <t>オオドオ</t>
    </rPh>
    <phoneticPr fontId="2"/>
  </si>
  <si>
    <t>025-0072</t>
    <phoneticPr fontId="2"/>
  </si>
  <si>
    <t>花巻市四日町3丁目5-10</t>
    <rPh sb="0" eb="3">
      <t>ハナマキシ</t>
    </rPh>
    <rPh sb="3" eb="6">
      <t>ヨッカマチ</t>
    </rPh>
    <rPh sb="7" eb="9">
      <t>チョウメ</t>
    </rPh>
    <phoneticPr fontId="2"/>
  </si>
  <si>
    <t>028-3203</t>
    <phoneticPr fontId="2"/>
  </si>
  <si>
    <t>花巻市大迫町大迫13-8-11</t>
    <rPh sb="0" eb="3">
      <t>ハナマキシ</t>
    </rPh>
    <rPh sb="3" eb="5">
      <t>オオハサマ</t>
    </rPh>
    <rPh sb="5" eb="6">
      <t>チョウ</t>
    </rPh>
    <rPh sb="6" eb="8">
      <t>オオハサマ</t>
    </rPh>
    <phoneticPr fontId="2"/>
  </si>
  <si>
    <t>020-0871</t>
    <phoneticPr fontId="2"/>
  </si>
  <si>
    <t>盛岡市中ノ橋通2-2-13</t>
    <rPh sb="0" eb="3">
      <t>モリオカシ</t>
    </rPh>
    <rPh sb="3" eb="4">
      <t>ナカ</t>
    </rPh>
    <rPh sb="5" eb="6">
      <t>ハシ</t>
    </rPh>
    <rPh sb="6" eb="7">
      <t>ドオ</t>
    </rPh>
    <phoneticPr fontId="2"/>
  </si>
  <si>
    <t>020-0063</t>
    <phoneticPr fontId="2"/>
  </si>
  <si>
    <t>023-0816</t>
    <phoneticPr fontId="2"/>
  </si>
  <si>
    <t>奥州市水沢区西町5-22</t>
    <rPh sb="0" eb="2">
      <t>オウシュウ</t>
    </rPh>
    <rPh sb="2" eb="3">
      <t>シ</t>
    </rPh>
    <rPh sb="3" eb="5">
      <t>ミズサワ</t>
    </rPh>
    <rPh sb="5" eb="6">
      <t>ク</t>
    </rPh>
    <rPh sb="6" eb="8">
      <t>ニシマチ</t>
    </rPh>
    <phoneticPr fontId="2"/>
  </si>
  <si>
    <t>029-2205</t>
    <phoneticPr fontId="2"/>
  </si>
  <si>
    <t>陸前高田市高田町字鳴石89-25</t>
    <rPh sb="0" eb="2">
      <t>リクゼン</t>
    </rPh>
    <rPh sb="2" eb="4">
      <t>タカタ</t>
    </rPh>
    <rPh sb="4" eb="5">
      <t>シ</t>
    </rPh>
    <rPh sb="5" eb="7">
      <t>タカダ</t>
    </rPh>
    <rPh sb="7" eb="8">
      <t>マチ</t>
    </rPh>
    <rPh sb="8" eb="9">
      <t>アザ</t>
    </rPh>
    <rPh sb="9" eb="10">
      <t>ナ</t>
    </rPh>
    <rPh sb="10" eb="11">
      <t>イシ</t>
    </rPh>
    <phoneticPr fontId="2"/>
  </si>
  <si>
    <t>023-0811</t>
    <phoneticPr fontId="2"/>
  </si>
  <si>
    <t>奥州市水沢区寺小路26-1</t>
    <rPh sb="0" eb="2">
      <t>オウシュウ</t>
    </rPh>
    <rPh sb="2" eb="3">
      <t>シ</t>
    </rPh>
    <rPh sb="3" eb="5">
      <t>ミズサワ</t>
    </rPh>
    <rPh sb="5" eb="6">
      <t>ク</t>
    </rPh>
    <rPh sb="6" eb="7">
      <t>テラ</t>
    </rPh>
    <rPh sb="7" eb="9">
      <t>コウジ</t>
    </rPh>
    <phoneticPr fontId="2"/>
  </si>
  <si>
    <t>020-0885</t>
    <phoneticPr fontId="2"/>
  </si>
  <si>
    <t>盛岡市紺屋町1-36</t>
    <rPh sb="0" eb="3">
      <t>モリオカシ</t>
    </rPh>
    <rPh sb="3" eb="6">
      <t>コンヤチョウ</t>
    </rPh>
    <phoneticPr fontId="2"/>
  </si>
  <si>
    <t>029-4102</t>
    <phoneticPr fontId="2"/>
  </si>
  <si>
    <t>020-0023</t>
    <phoneticPr fontId="2"/>
  </si>
  <si>
    <t>盛岡市内丸17-24</t>
    <rPh sb="0" eb="3">
      <t>モリオカシ</t>
    </rPh>
    <rPh sb="3" eb="5">
      <t>ウチマル</t>
    </rPh>
    <phoneticPr fontId="2"/>
  </si>
  <si>
    <t>020-0125</t>
    <phoneticPr fontId="2"/>
  </si>
  <si>
    <t>盛岡市上堂1-18-26</t>
    <rPh sb="0" eb="3">
      <t>モリオカシ</t>
    </rPh>
    <rPh sb="3" eb="4">
      <t>ウエ</t>
    </rPh>
    <rPh sb="4" eb="5">
      <t>ドウ</t>
    </rPh>
    <phoneticPr fontId="2"/>
  </si>
  <si>
    <t>028-0041</t>
    <phoneticPr fontId="2"/>
  </si>
  <si>
    <t>久慈市長内町24-147-2</t>
    <rPh sb="0" eb="3">
      <t>クジシ</t>
    </rPh>
    <rPh sb="3" eb="6">
      <t>オサナイチョウ</t>
    </rPh>
    <phoneticPr fontId="2"/>
  </si>
  <si>
    <t>020-0022</t>
    <phoneticPr fontId="2"/>
  </si>
  <si>
    <t>盛岡市大通1丁目11-5</t>
    <rPh sb="0" eb="3">
      <t>モリオカシ</t>
    </rPh>
    <rPh sb="3" eb="5">
      <t>オオドオリ</t>
    </rPh>
    <rPh sb="6" eb="8">
      <t>チョウメ</t>
    </rPh>
    <phoneticPr fontId="2"/>
  </si>
  <si>
    <t>申請中</t>
    <rPh sb="0" eb="3">
      <t>シンセイチュウ</t>
    </rPh>
    <phoneticPr fontId="2"/>
  </si>
  <si>
    <t>020-0771</t>
    <phoneticPr fontId="2"/>
  </si>
  <si>
    <t>滝沢市大釜竹鼻163-14</t>
    <rPh sb="0" eb="2">
      <t>タキザワ</t>
    </rPh>
    <rPh sb="2" eb="3">
      <t>シ</t>
    </rPh>
    <rPh sb="3" eb="4">
      <t>オオ</t>
    </rPh>
    <rPh sb="4" eb="5">
      <t>カマ</t>
    </rPh>
    <rPh sb="5" eb="7">
      <t>タケハナ</t>
    </rPh>
    <phoneticPr fontId="2"/>
  </si>
  <si>
    <t>020-0013</t>
    <phoneticPr fontId="2"/>
  </si>
  <si>
    <t>盛岡市愛宕町2-38</t>
    <rPh sb="0" eb="3">
      <t>モリオカシ</t>
    </rPh>
    <rPh sb="3" eb="6">
      <t>アタゴチョウ</t>
    </rPh>
    <phoneticPr fontId="2"/>
  </si>
  <si>
    <t>020-0121</t>
    <phoneticPr fontId="2"/>
  </si>
  <si>
    <t>盛岡市月が丘1丁目27-18</t>
    <rPh sb="0" eb="3">
      <t>モリオカシ</t>
    </rPh>
    <rPh sb="3" eb="4">
      <t>ツキ</t>
    </rPh>
    <rPh sb="5" eb="6">
      <t>オカ</t>
    </rPh>
    <rPh sb="7" eb="9">
      <t>チョウメ</t>
    </rPh>
    <phoneticPr fontId="2"/>
  </si>
  <si>
    <t>028-3305</t>
    <phoneticPr fontId="2"/>
  </si>
  <si>
    <t>紫波郡紫波町日詰下丸森121-7</t>
    <rPh sb="0" eb="3">
      <t>シワグン</t>
    </rPh>
    <rPh sb="3" eb="6">
      <t>シワチョウ</t>
    </rPh>
    <rPh sb="6" eb="8">
      <t>ヒヅメ</t>
    </rPh>
    <rPh sb="8" eb="9">
      <t>シタ</t>
    </rPh>
    <rPh sb="9" eb="11">
      <t>マルモリ</t>
    </rPh>
    <phoneticPr fontId="2"/>
  </si>
  <si>
    <t>024-0084</t>
    <phoneticPr fontId="2"/>
  </si>
  <si>
    <t>北上市さくら通り3-3-10</t>
    <rPh sb="0" eb="3">
      <t>キタカミシ</t>
    </rPh>
    <rPh sb="6" eb="7">
      <t>トオ</t>
    </rPh>
    <phoneticPr fontId="2"/>
  </si>
  <si>
    <t>023-1111</t>
    <phoneticPr fontId="2"/>
  </si>
  <si>
    <t>奥州市江刺区大通り5-8</t>
    <rPh sb="0" eb="2">
      <t>オウシュウ</t>
    </rPh>
    <rPh sb="2" eb="3">
      <t>シ</t>
    </rPh>
    <rPh sb="3" eb="5">
      <t>エサシ</t>
    </rPh>
    <rPh sb="5" eb="6">
      <t>ク</t>
    </rPh>
    <rPh sb="6" eb="8">
      <t>オオドオリ</t>
    </rPh>
    <phoneticPr fontId="2"/>
  </si>
  <si>
    <t>021-0877</t>
    <phoneticPr fontId="2"/>
  </si>
  <si>
    <t>一関市城内1-4</t>
    <rPh sb="0" eb="3">
      <t>イチノセキシ</t>
    </rPh>
    <rPh sb="3" eb="5">
      <t>ジョウナイ</t>
    </rPh>
    <phoneticPr fontId="2"/>
  </si>
  <si>
    <t>花巻市西大通り2丁目22-17</t>
    <rPh sb="0" eb="3">
      <t>ハナマキシ</t>
    </rPh>
    <rPh sb="3" eb="4">
      <t>ニシ</t>
    </rPh>
    <rPh sb="4" eb="6">
      <t>オオドオ</t>
    </rPh>
    <rPh sb="8" eb="10">
      <t>チョウメ</t>
    </rPh>
    <phoneticPr fontId="2"/>
  </si>
  <si>
    <t>020-0066</t>
    <phoneticPr fontId="2"/>
  </si>
  <si>
    <t>盛岡市上田1丁目7-17</t>
    <rPh sb="0" eb="3">
      <t>モリオカシ</t>
    </rPh>
    <rPh sb="3" eb="5">
      <t>ウエダ</t>
    </rPh>
    <rPh sb="6" eb="8">
      <t>チョウメ</t>
    </rPh>
    <phoneticPr fontId="2"/>
  </si>
  <si>
    <t>020-0055</t>
    <phoneticPr fontId="2"/>
  </si>
  <si>
    <t>盛岡市繋字尾入野64-9</t>
    <rPh sb="0" eb="3">
      <t>モリオカシ</t>
    </rPh>
    <rPh sb="3" eb="4">
      <t>ツナギ</t>
    </rPh>
    <rPh sb="4" eb="5">
      <t>アザ</t>
    </rPh>
    <rPh sb="5" eb="6">
      <t>オ</t>
    </rPh>
    <rPh sb="6" eb="7">
      <t>イ</t>
    </rPh>
    <rPh sb="7" eb="8">
      <t>ノ</t>
    </rPh>
    <phoneticPr fontId="2"/>
  </si>
  <si>
    <t>023-0864</t>
    <phoneticPr fontId="2"/>
  </si>
  <si>
    <t>奥州市水沢区字龍ヶ馬場27-5</t>
    <rPh sb="0" eb="2">
      <t>オウシュウ</t>
    </rPh>
    <rPh sb="2" eb="3">
      <t>シ</t>
    </rPh>
    <rPh sb="3" eb="5">
      <t>ミズサワ</t>
    </rPh>
    <rPh sb="5" eb="6">
      <t>ク</t>
    </rPh>
    <rPh sb="6" eb="7">
      <t>アザ</t>
    </rPh>
    <rPh sb="7" eb="8">
      <t>タツ</t>
    </rPh>
    <rPh sb="9" eb="11">
      <t>ババ</t>
    </rPh>
    <phoneticPr fontId="2"/>
  </si>
  <si>
    <t>021-0854</t>
    <phoneticPr fontId="2"/>
  </si>
  <si>
    <t>一関市字西沢37-3</t>
    <rPh sb="0" eb="3">
      <t>イチノセキシ</t>
    </rPh>
    <rPh sb="3" eb="4">
      <t>アザ</t>
    </rPh>
    <rPh sb="4" eb="6">
      <t>ニシザワ</t>
    </rPh>
    <phoneticPr fontId="2"/>
  </si>
  <si>
    <t>020-0838</t>
    <phoneticPr fontId="2"/>
  </si>
  <si>
    <t>盛岡市津志田中央2丁目18-23</t>
    <rPh sb="0" eb="3">
      <t>モリオカシ</t>
    </rPh>
    <rPh sb="3" eb="6">
      <t>ツシダ</t>
    </rPh>
    <rPh sb="6" eb="8">
      <t>チュウオウ</t>
    </rPh>
    <rPh sb="9" eb="11">
      <t>チョウメ</t>
    </rPh>
    <phoneticPr fontId="2"/>
  </si>
  <si>
    <t>020-0542</t>
    <phoneticPr fontId="2"/>
  </si>
  <si>
    <t>岩手郡雫石町万田渡74-19</t>
    <rPh sb="0" eb="3">
      <t>イワテグン</t>
    </rPh>
    <rPh sb="3" eb="6">
      <t>シズクイシチョウ</t>
    </rPh>
    <rPh sb="6" eb="8">
      <t>マンダ</t>
    </rPh>
    <rPh sb="8" eb="9">
      <t>ワタリ</t>
    </rPh>
    <phoneticPr fontId="2"/>
  </si>
  <si>
    <t>028-3101</t>
    <phoneticPr fontId="2"/>
  </si>
  <si>
    <t>花巻市石鳥谷町好地7-124-18</t>
    <rPh sb="0" eb="3">
      <t>ハナマキシ</t>
    </rPh>
    <rPh sb="3" eb="6">
      <t>イシドリヤ</t>
    </rPh>
    <rPh sb="6" eb="7">
      <t>チョウ</t>
    </rPh>
    <rPh sb="7" eb="8">
      <t>コノ</t>
    </rPh>
    <rPh sb="8" eb="9">
      <t>チ</t>
    </rPh>
    <phoneticPr fontId="2"/>
  </si>
  <si>
    <t>023-0822</t>
    <phoneticPr fontId="2"/>
  </si>
  <si>
    <t>奥州市水沢区東中通り2-1-27</t>
    <rPh sb="0" eb="2">
      <t>オウシュウ</t>
    </rPh>
    <rPh sb="2" eb="3">
      <t>シ</t>
    </rPh>
    <rPh sb="3" eb="5">
      <t>ミズサワ</t>
    </rPh>
    <rPh sb="5" eb="6">
      <t>ク</t>
    </rPh>
    <rPh sb="6" eb="7">
      <t>ヒガシ</t>
    </rPh>
    <rPh sb="7" eb="8">
      <t>ナカ</t>
    </rPh>
    <rPh sb="8" eb="9">
      <t>トオリ</t>
    </rPh>
    <phoneticPr fontId="2"/>
  </si>
  <si>
    <t>020-0807</t>
    <phoneticPr fontId="2"/>
  </si>
  <si>
    <t>025-0091</t>
    <phoneticPr fontId="2"/>
  </si>
  <si>
    <t>花巻市西大通り2-11-3</t>
    <rPh sb="0" eb="3">
      <t>ハナマキシ</t>
    </rPh>
    <rPh sb="3" eb="4">
      <t>ニシ</t>
    </rPh>
    <rPh sb="4" eb="6">
      <t>オオドオ</t>
    </rPh>
    <phoneticPr fontId="2"/>
  </si>
  <si>
    <t>023-0816</t>
    <phoneticPr fontId="2"/>
  </si>
  <si>
    <t>盛岡市材木町2-26 近三レジデンス2F</t>
    <rPh sb="0" eb="3">
      <t>モリオカシ</t>
    </rPh>
    <rPh sb="3" eb="6">
      <t>ザイモクチョウ</t>
    </rPh>
    <rPh sb="11" eb="12">
      <t>キン</t>
    </rPh>
    <rPh sb="12" eb="13">
      <t>サン</t>
    </rPh>
    <phoneticPr fontId="2"/>
  </si>
  <si>
    <t>西磐井郡平泉町平泉字志羅山7-10</t>
    <rPh sb="0" eb="1">
      <t>ニシ</t>
    </rPh>
    <rPh sb="1" eb="3">
      <t>イワイ</t>
    </rPh>
    <rPh sb="3" eb="4">
      <t>グン</t>
    </rPh>
    <rPh sb="4" eb="7">
      <t>ヒライズミチョウ</t>
    </rPh>
    <rPh sb="7" eb="9">
      <t>ヒライズミ</t>
    </rPh>
    <rPh sb="9" eb="10">
      <t>アザ</t>
    </rPh>
    <rPh sb="10" eb="11">
      <t>シ</t>
    </rPh>
    <rPh sb="11" eb="12">
      <t>ラ</t>
    </rPh>
    <rPh sb="12" eb="13">
      <t>ヤマ</t>
    </rPh>
    <phoneticPr fontId="2"/>
  </si>
  <si>
    <t>菜園よつば薬局</t>
    <rPh sb="0" eb="2">
      <t>サイエン</t>
    </rPh>
    <phoneticPr fontId="2"/>
  </si>
  <si>
    <t>さくら通り薬局</t>
    <rPh sb="3" eb="4">
      <t>ドオ</t>
    </rPh>
    <rPh sb="5" eb="7">
      <t>ヤッキョク</t>
    </rPh>
    <phoneticPr fontId="2"/>
  </si>
  <si>
    <t>265</t>
    <phoneticPr fontId="2"/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</si>
  <si>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</si>
  <si>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</si>
  <si>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</si>
  <si>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</si>
  <si>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</si>
  <si>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</si>
  <si>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</si>
  <si>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</si>
  <si>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</si>
  <si>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</si>
  <si>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</si>
  <si>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</si>
  <si>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</si>
  <si>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</si>
  <si>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</si>
  <si>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</si>
  <si>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</si>
  <si>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</si>
  <si>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</si>
  <si>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</si>
  <si>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</si>
  <si>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</si>
  <si>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</si>
  <si>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</si>
  <si>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</si>
  <si>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</si>
  <si>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</si>
  <si>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</si>
  <si>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</si>
  <si>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</si>
  <si>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</si>
  <si>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</si>
  <si>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</si>
  <si>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</si>
  <si>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</si>
  <si>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ミチコ</t>
    <phoneticPr fontId="2"/>
  </si>
  <si>
    <t>023-0833</t>
    <phoneticPr fontId="2"/>
  </si>
  <si>
    <t>奥州市水沢区上姉体6-6-1</t>
    <rPh sb="0" eb="2">
      <t>オウシュウ</t>
    </rPh>
    <rPh sb="2" eb="3">
      <t>シ</t>
    </rPh>
    <rPh sb="3" eb="5">
      <t>ミズサワ</t>
    </rPh>
    <rPh sb="5" eb="6">
      <t>ク</t>
    </rPh>
    <rPh sb="6" eb="7">
      <t>カミ</t>
    </rPh>
    <rPh sb="7" eb="8">
      <t>アネ</t>
    </rPh>
    <rPh sb="8" eb="9">
      <t>タイ</t>
    </rPh>
    <phoneticPr fontId="2"/>
  </si>
  <si>
    <t>すみれ薬局　マイアネ店</t>
    <rPh sb="3" eb="5">
      <t>ヤッキョク</t>
    </rPh>
    <rPh sb="10" eb="11">
      <t>テン</t>
    </rPh>
    <phoneticPr fontId="2"/>
  </si>
  <si>
    <t>アリスミ</t>
    <phoneticPr fontId="2"/>
  </si>
  <si>
    <t>Arisumi</t>
    <phoneticPr fontId="2"/>
  </si>
  <si>
    <t>村田　仁美</t>
    <rPh sb="0" eb="2">
      <t>ムラタ</t>
    </rPh>
    <rPh sb="3" eb="5">
      <t>ヒトミ</t>
    </rPh>
    <phoneticPr fontId="4"/>
  </si>
  <si>
    <t>301</t>
    <phoneticPr fontId="2"/>
  </si>
  <si>
    <t>302</t>
    <phoneticPr fontId="2"/>
  </si>
  <si>
    <t>ヨシダ</t>
    <phoneticPr fontId="2"/>
  </si>
  <si>
    <t>ユミ</t>
    <phoneticPr fontId="2"/>
  </si>
  <si>
    <t>Yumi</t>
  </si>
  <si>
    <t>020-0807</t>
    <phoneticPr fontId="2"/>
  </si>
  <si>
    <t>盛岡市加賀野3丁目12-21</t>
    <rPh sb="0" eb="3">
      <t>モリオカシ</t>
    </rPh>
    <rPh sb="3" eb="5">
      <t>カガ</t>
    </rPh>
    <rPh sb="5" eb="6">
      <t>ノ</t>
    </rPh>
    <rPh sb="7" eb="9">
      <t>チョウメ</t>
    </rPh>
    <phoneticPr fontId="2"/>
  </si>
  <si>
    <t>ナカザワ</t>
    <phoneticPr fontId="2"/>
  </si>
  <si>
    <t>クミコ</t>
    <phoneticPr fontId="2"/>
  </si>
  <si>
    <t>Nakazawa</t>
  </si>
  <si>
    <t>Kumiko</t>
  </si>
  <si>
    <t>020-0066</t>
    <phoneticPr fontId="2"/>
  </si>
  <si>
    <t>盛岡市上田1-3-10</t>
    <rPh sb="0" eb="3">
      <t>モリオカシ</t>
    </rPh>
    <rPh sb="3" eb="5">
      <t>ウエダ</t>
    </rPh>
    <phoneticPr fontId="2"/>
  </si>
  <si>
    <t>東北薬大H18</t>
    <rPh sb="0" eb="2">
      <t>トウホク</t>
    </rPh>
    <rPh sb="2" eb="3">
      <t>ヤク</t>
    </rPh>
    <rPh sb="3" eb="4">
      <t>ダイ</t>
    </rPh>
    <phoneticPr fontId="2"/>
  </si>
  <si>
    <t>北里大S49</t>
    <rPh sb="0" eb="2">
      <t>キタサト</t>
    </rPh>
    <rPh sb="2" eb="3">
      <t>ダイ</t>
    </rPh>
    <phoneticPr fontId="2"/>
  </si>
  <si>
    <t>東北薬大S56</t>
    <rPh sb="0" eb="2">
      <t>トウホク</t>
    </rPh>
    <rPh sb="2" eb="3">
      <t>ヤク</t>
    </rPh>
    <rPh sb="3" eb="4">
      <t>ダイ</t>
    </rPh>
    <phoneticPr fontId="2"/>
  </si>
  <si>
    <t>東北薬大S53</t>
    <rPh sb="0" eb="2">
      <t>トウホク</t>
    </rPh>
    <rPh sb="2" eb="3">
      <t>ヤク</t>
    </rPh>
    <rPh sb="3" eb="4">
      <t>ダイ</t>
    </rPh>
    <phoneticPr fontId="2"/>
  </si>
  <si>
    <t>東日本S62</t>
    <rPh sb="0" eb="1">
      <t>ヒガシ</t>
    </rPh>
    <rPh sb="1" eb="3">
      <t>ニホン</t>
    </rPh>
    <phoneticPr fontId="2"/>
  </si>
  <si>
    <t>城西大S55</t>
    <rPh sb="0" eb="2">
      <t>ジョウセイ</t>
    </rPh>
    <rPh sb="2" eb="3">
      <t>ダイ</t>
    </rPh>
    <phoneticPr fontId="2"/>
  </si>
  <si>
    <t>東邦大S55</t>
    <rPh sb="0" eb="2">
      <t>トウホウ</t>
    </rPh>
    <rPh sb="2" eb="3">
      <t>ダイ</t>
    </rPh>
    <phoneticPr fontId="2"/>
  </si>
  <si>
    <t>東北薬大S56</t>
    <rPh sb="0" eb="3">
      <t>トウホクヤク</t>
    </rPh>
    <rPh sb="3" eb="4">
      <t>ダイ</t>
    </rPh>
    <phoneticPr fontId="2"/>
  </si>
  <si>
    <t>東日本H4</t>
    <rPh sb="0" eb="1">
      <t>ヒガシ</t>
    </rPh>
    <rPh sb="1" eb="3">
      <t>ニホン</t>
    </rPh>
    <phoneticPr fontId="2"/>
  </si>
  <si>
    <t>青森大H21</t>
    <rPh sb="0" eb="2">
      <t>アオモリ</t>
    </rPh>
    <rPh sb="2" eb="3">
      <t>ダイ</t>
    </rPh>
    <phoneticPr fontId="2"/>
  </si>
  <si>
    <t>東邦大S57</t>
    <rPh sb="0" eb="2">
      <t>トウホウ</t>
    </rPh>
    <rPh sb="2" eb="3">
      <t>ダイ</t>
    </rPh>
    <phoneticPr fontId="2"/>
  </si>
  <si>
    <t>北薬大H7</t>
    <rPh sb="0" eb="1">
      <t>キタ</t>
    </rPh>
    <rPh sb="1" eb="2">
      <t>ヤク</t>
    </rPh>
    <rPh sb="2" eb="3">
      <t>ダイ</t>
    </rPh>
    <phoneticPr fontId="2"/>
  </si>
  <si>
    <t>帝京大H6</t>
    <rPh sb="0" eb="2">
      <t>テイキョウ</t>
    </rPh>
    <rPh sb="2" eb="3">
      <t>ダイ</t>
    </rPh>
    <phoneticPr fontId="2"/>
  </si>
  <si>
    <t>東北薬大S60</t>
    <rPh sb="0" eb="2">
      <t>トウホク</t>
    </rPh>
    <rPh sb="2" eb="3">
      <t>ヤク</t>
    </rPh>
    <rPh sb="3" eb="4">
      <t>ダイ</t>
    </rPh>
    <phoneticPr fontId="2"/>
  </si>
  <si>
    <t>東北大H5</t>
    <rPh sb="0" eb="2">
      <t>トウホク</t>
    </rPh>
    <rPh sb="2" eb="3">
      <t>ダイ</t>
    </rPh>
    <phoneticPr fontId="2"/>
  </si>
  <si>
    <t>東北大S55</t>
    <rPh sb="0" eb="2">
      <t>トウホク</t>
    </rPh>
    <rPh sb="2" eb="3">
      <t>ダイ</t>
    </rPh>
    <phoneticPr fontId="2"/>
  </si>
  <si>
    <t>東日本S55</t>
    <rPh sb="0" eb="1">
      <t>ヒガシ</t>
    </rPh>
    <rPh sb="1" eb="3">
      <t>ニホン</t>
    </rPh>
    <phoneticPr fontId="2"/>
  </si>
  <si>
    <t>帝京大H19</t>
    <rPh sb="0" eb="2">
      <t>テイキョウ</t>
    </rPh>
    <rPh sb="2" eb="3">
      <t>ダイ</t>
    </rPh>
    <phoneticPr fontId="2"/>
  </si>
  <si>
    <t>徳島文理S50</t>
    <rPh sb="0" eb="2">
      <t>トクシマ</t>
    </rPh>
    <rPh sb="2" eb="4">
      <t>ブンリ</t>
    </rPh>
    <phoneticPr fontId="2"/>
  </si>
  <si>
    <t>岩手医H24</t>
    <rPh sb="0" eb="2">
      <t>イワテ</t>
    </rPh>
    <rPh sb="2" eb="3">
      <t>イ</t>
    </rPh>
    <phoneticPr fontId="2"/>
  </si>
  <si>
    <t>東北薬大S52</t>
    <rPh sb="0" eb="2">
      <t>トウホク</t>
    </rPh>
    <rPh sb="2" eb="3">
      <t>ヤク</t>
    </rPh>
    <rPh sb="3" eb="4">
      <t>ダイ</t>
    </rPh>
    <phoneticPr fontId="2"/>
  </si>
  <si>
    <t>東北薬大H15</t>
    <rPh sb="0" eb="2">
      <t>トウホク</t>
    </rPh>
    <rPh sb="2" eb="3">
      <t>ヤク</t>
    </rPh>
    <rPh sb="3" eb="4">
      <t>ダイ</t>
    </rPh>
    <phoneticPr fontId="2"/>
  </si>
  <si>
    <t>東日本S60</t>
    <rPh sb="0" eb="1">
      <t>ヒガシ</t>
    </rPh>
    <rPh sb="1" eb="3">
      <t>ニホン</t>
    </rPh>
    <phoneticPr fontId="2"/>
  </si>
  <si>
    <t>東邦大S61</t>
    <rPh sb="0" eb="2">
      <t>トウホウ</t>
    </rPh>
    <rPh sb="2" eb="3">
      <t>ダイ</t>
    </rPh>
    <phoneticPr fontId="2"/>
  </si>
  <si>
    <t>北里大S63</t>
    <rPh sb="0" eb="2">
      <t>キタサト</t>
    </rPh>
    <rPh sb="2" eb="3">
      <t>ダイ</t>
    </rPh>
    <phoneticPr fontId="2"/>
  </si>
  <si>
    <t>東邦大S60</t>
    <rPh sb="0" eb="2">
      <t>トウホウ</t>
    </rPh>
    <rPh sb="2" eb="3">
      <t>ダイ</t>
    </rPh>
    <phoneticPr fontId="2"/>
  </si>
  <si>
    <t>東北大H20</t>
    <rPh sb="0" eb="3">
      <t>トウホクダイ</t>
    </rPh>
    <phoneticPr fontId="2"/>
  </si>
  <si>
    <t>東北薬大S37</t>
    <rPh sb="0" eb="2">
      <t>トウホク</t>
    </rPh>
    <rPh sb="2" eb="3">
      <t>ヤク</t>
    </rPh>
    <rPh sb="3" eb="4">
      <t>ダイ</t>
    </rPh>
    <phoneticPr fontId="2"/>
  </si>
  <si>
    <t>東北薬大H8</t>
    <rPh sb="0" eb="2">
      <t>トウホク</t>
    </rPh>
    <rPh sb="2" eb="3">
      <t>ヤク</t>
    </rPh>
    <rPh sb="3" eb="4">
      <t>ダイ</t>
    </rPh>
    <phoneticPr fontId="2"/>
  </si>
  <si>
    <t>東北薬大H24</t>
    <rPh sb="0" eb="2">
      <t>トウホク</t>
    </rPh>
    <rPh sb="2" eb="3">
      <t>ヤク</t>
    </rPh>
    <rPh sb="3" eb="4">
      <t>ダイ</t>
    </rPh>
    <phoneticPr fontId="2"/>
  </si>
  <si>
    <t>北薬大H16</t>
    <rPh sb="0" eb="1">
      <t>キタ</t>
    </rPh>
    <rPh sb="1" eb="2">
      <t>ヤク</t>
    </rPh>
    <rPh sb="2" eb="3">
      <t>ダイ</t>
    </rPh>
    <phoneticPr fontId="2"/>
  </si>
  <si>
    <t>北薬大H7</t>
    <rPh sb="0" eb="1">
      <t>キタ</t>
    </rPh>
    <rPh sb="1" eb="3">
      <t>ヤクダイ</t>
    </rPh>
    <phoneticPr fontId="2"/>
  </si>
  <si>
    <t>東薬大H15</t>
    <rPh sb="0" eb="1">
      <t>ヒガシ</t>
    </rPh>
    <rPh sb="1" eb="2">
      <t>ヤク</t>
    </rPh>
    <rPh sb="2" eb="3">
      <t>ダイ</t>
    </rPh>
    <phoneticPr fontId="2"/>
  </si>
  <si>
    <t>津志田薬局</t>
    <rPh sb="0" eb="3">
      <t>ツシダ</t>
    </rPh>
    <rPh sb="3" eb="5">
      <t>ヤッキョク</t>
    </rPh>
    <phoneticPr fontId="2"/>
  </si>
  <si>
    <t>城西大S57</t>
    <rPh sb="0" eb="2">
      <t>ジョウセイ</t>
    </rPh>
    <rPh sb="2" eb="3">
      <t>ダイ</t>
    </rPh>
    <phoneticPr fontId="2"/>
  </si>
  <si>
    <t>東北薬大H3</t>
    <rPh sb="0" eb="2">
      <t>トウホク</t>
    </rPh>
    <rPh sb="2" eb="3">
      <t>ヤク</t>
    </rPh>
    <rPh sb="3" eb="4">
      <t>ダイ</t>
    </rPh>
    <phoneticPr fontId="2"/>
  </si>
  <si>
    <t>北医療大H4</t>
    <rPh sb="0" eb="1">
      <t>キタ</t>
    </rPh>
    <rPh sb="1" eb="3">
      <t>イリョウ</t>
    </rPh>
    <rPh sb="3" eb="4">
      <t>ダイ</t>
    </rPh>
    <phoneticPr fontId="2"/>
  </si>
  <si>
    <t>東北薬大H16</t>
    <rPh sb="0" eb="2">
      <t>トウホク</t>
    </rPh>
    <rPh sb="2" eb="3">
      <t>ヤク</t>
    </rPh>
    <rPh sb="3" eb="4">
      <t>ダイ</t>
    </rPh>
    <phoneticPr fontId="2"/>
  </si>
  <si>
    <t>タケミ</t>
    <phoneticPr fontId="2"/>
  </si>
  <si>
    <t>花城薬局⇒さくら通り薬局</t>
    <rPh sb="0" eb="2">
      <t>ハナシロ</t>
    </rPh>
    <rPh sb="2" eb="4">
      <t>ヤッキョク</t>
    </rPh>
    <rPh sb="8" eb="9">
      <t>ドオ</t>
    </rPh>
    <rPh sb="10" eb="12">
      <t>ヤッキョク</t>
    </rPh>
    <phoneticPr fontId="2"/>
  </si>
  <si>
    <t>大通よつば薬局⇒菜園よつば薬局</t>
    <rPh sb="0" eb="2">
      <t>オオドオ</t>
    </rPh>
    <rPh sb="5" eb="7">
      <t>ヤッキョク</t>
    </rPh>
    <rPh sb="8" eb="10">
      <t>サイエン</t>
    </rPh>
    <rPh sb="13" eb="15">
      <t>ヤッキョク</t>
    </rPh>
    <phoneticPr fontId="2"/>
  </si>
  <si>
    <t>〒023-1113⇒〒023-1111</t>
    <phoneticPr fontId="2"/>
  </si>
  <si>
    <t>303</t>
  </si>
  <si>
    <t>オバラ</t>
    <phoneticPr fontId="2"/>
  </si>
  <si>
    <t>ユウコ</t>
    <phoneticPr fontId="2"/>
  </si>
  <si>
    <t>Obara</t>
  </si>
  <si>
    <t>Yuko</t>
  </si>
  <si>
    <t>301</t>
  </si>
  <si>
    <t>302</t>
  </si>
  <si>
    <t>グリーン薬局</t>
    <rPh sb="4" eb="6">
      <t>ヤッキョク</t>
    </rPh>
    <phoneticPr fontId="2"/>
  </si>
  <si>
    <t>020-0127</t>
    <phoneticPr fontId="2"/>
  </si>
  <si>
    <t>盛岡市前九年2丁目2-38</t>
    <rPh sb="0" eb="3">
      <t>モリオカシ</t>
    </rPh>
    <rPh sb="3" eb="6">
      <t>ゼンクネン</t>
    </rPh>
    <rPh sb="7" eb="9">
      <t>チョウメ</t>
    </rPh>
    <phoneticPr fontId="2"/>
  </si>
  <si>
    <t>調剤薬局ツルハドラッグ津志田店</t>
    <rPh sb="0" eb="2">
      <t>チョウザイ</t>
    </rPh>
    <rPh sb="2" eb="4">
      <t>ヤッキョク</t>
    </rPh>
    <rPh sb="11" eb="14">
      <t>ツシダ</t>
    </rPh>
    <rPh sb="14" eb="15">
      <t>テン</t>
    </rPh>
    <phoneticPr fontId="4"/>
  </si>
  <si>
    <t>盛岡市津志田中央２-１７-３３</t>
    <rPh sb="0" eb="3">
      <t>モリオカシ</t>
    </rPh>
    <rPh sb="3" eb="6">
      <t>ツシダ</t>
    </rPh>
    <rPh sb="6" eb="8">
      <t>チュウオウ</t>
    </rPh>
    <phoneticPr fontId="2"/>
  </si>
  <si>
    <t>クラフト薬局盛岡青山店</t>
    <rPh sb="4" eb="6">
      <t>ヤッキョク</t>
    </rPh>
    <rPh sb="6" eb="8">
      <t>モリオカ</t>
    </rPh>
    <rPh sb="8" eb="10">
      <t>アオヤマ</t>
    </rPh>
    <rPh sb="10" eb="11">
      <t>テン</t>
    </rPh>
    <phoneticPr fontId="2"/>
  </si>
  <si>
    <t>盛岡市青山１-２０-４２</t>
    <rPh sb="0" eb="3">
      <t>モリオカシ</t>
    </rPh>
    <rPh sb="3" eb="5">
      <t>アオヤマ</t>
    </rPh>
    <phoneticPr fontId="2"/>
  </si>
  <si>
    <t>北上市若宮町２－２－３９</t>
    <phoneticPr fontId="2"/>
  </si>
  <si>
    <t>花調ふどう薬局</t>
    <rPh sb="0" eb="1">
      <t>ハナ</t>
    </rPh>
    <rPh sb="1" eb="2">
      <t>チョウ</t>
    </rPh>
    <rPh sb="5" eb="7">
      <t>ヤッキョク</t>
    </rPh>
    <phoneticPr fontId="2"/>
  </si>
  <si>
    <t>花巻市不動町２-１-１</t>
    <rPh sb="0" eb="3">
      <t>ハナマキシ</t>
    </rPh>
    <rPh sb="3" eb="5">
      <t>フドウ</t>
    </rPh>
    <rPh sb="5" eb="6">
      <t>マチ</t>
    </rPh>
    <phoneticPr fontId="2"/>
  </si>
  <si>
    <t>奥州市江刺区豊田町２-１-４６</t>
    <rPh sb="0" eb="2">
      <t>オウシュウ</t>
    </rPh>
    <rPh sb="2" eb="3">
      <t>シ</t>
    </rPh>
    <rPh sb="3" eb="5">
      <t>エサシ</t>
    </rPh>
    <rPh sb="5" eb="6">
      <t>ク</t>
    </rPh>
    <rPh sb="6" eb="8">
      <t>トヨタ</t>
    </rPh>
    <rPh sb="8" eb="9">
      <t>マチ</t>
    </rPh>
    <phoneticPr fontId="2"/>
  </si>
  <si>
    <t>江刺調剤薬局</t>
    <rPh sb="0" eb="2">
      <t>エサシ</t>
    </rPh>
    <rPh sb="2" eb="4">
      <t>チョウザイ</t>
    </rPh>
    <rPh sb="4" eb="6">
      <t>ヤッキョク</t>
    </rPh>
    <phoneticPr fontId="2"/>
  </si>
  <si>
    <t>花巻市大迫町大迫１３-８-１１</t>
    <rPh sb="0" eb="3">
      <t>ハナマキシ</t>
    </rPh>
    <rPh sb="3" eb="5">
      <t>オオハサマ</t>
    </rPh>
    <rPh sb="5" eb="6">
      <t>チョウ</t>
    </rPh>
    <rPh sb="6" eb="8">
      <t>オオハサマ</t>
    </rPh>
    <phoneticPr fontId="2"/>
  </si>
  <si>
    <t>奥州市水沢区西町５-２２</t>
    <rPh sb="0" eb="2">
      <t>オウシュウ</t>
    </rPh>
    <rPh sb="2" eb="3">
      <t>シ</t>
    </rPh>
    <rPh sb="3" eb="5">
      <t>ミズサワ</t>
    </rPh>
    <rPh sb="5" eb="6">
      <t>ク</t>
    </rPh>
    <rPh sb="6" eb="8">
      <t>ニシマチ</t>
    </rPh>
    <phoneticPr fontId="2"/>
  </si>
  <si>
    <t>みどり薬局西町店</t>
    <rPh sb="3" eb="5">
      <t>ヤッキョク</t>
    </rPh>
    <rPh sb="5" eb="7">
      <t>ニシマチ</t>
    </rPh>
    <rPh sb="7" eb="8">
      <t>テン</t>
    </rPh>
    <phoneticPr fontId="2"/>
  </si>
  <si>
    <t>陸前高田市高田町字鳴石８９-２５</t>
    <rPh sb="5" eb="7">
      <t>タカタ</t>
    </rPh>
    <rPh sb="7" eb="8">
      <t>マチ</t>
    </rPh>
    <rPh sb="8" eb="9">
      <t>アザ</t>
    </rPh>
    <rPh sb="9" eb="10">
      <t>ナ</t>
    </rPh>
    <rPh sb="10" eb="11">
      <t>イシ</t>
    </rPh>
    <phoneticPr fontId="2"/>
  </si>
  <si>
    <t>森の前薬局</t>
    <rPh sb="0" eb="1">
      <t>モリ</t>
    </rPh>
    <rPh sb="2" eb="3">
      <t>マエ</t>
    </rPh>
    <rPh sb="3" eb="5">
      <t>ヤッキョク</t>
    </rPh>
    <phoneticPr fontId="2"/>
  </si>
  <si>
    <t>奥州市水沢区寺小路２６-１</t>
    <rPh sb="0" eb="2">
      <t>オウシュウ</t>
    </rPh>
    <rPh sb="2" eb="3">
      <t>シ</t>
    </rPh>
    <rPh sb="3" eb="5">
      <t>ミズサワ</t>
    </rPh>
    <rPh sb="5" eb="6">
      <t>ク</t>
    </rPh>
    <rPh sb="6" eb="7">
      <t>テラ</t>
    </rPh>
    <rPh sb="7" eb="9">
      <t>コウジ</t>
    </rPh>
    <phoneticPr fontId="2"/>
  </si>
  <si>
    <t>みどり薬局寺小路店</t>
    <rPh sb="3" eb="5">
      <t>ヤッキョク</t>
    </rPh>
    <rPh sb="5" eb="6">
      <t>テラ</t>
    </rPh>
    <rPh sb="6" eb="8">
      <t>コウジ</t>
    </rPh>
    <rPh sb="8" eb="9">
      <t>テン</t>
    </rPh>
    <phoneticPr fontId="2"/>
  </si>
  <si>
    <t>盛岡市上堂１-１８-２６</t>
    <rPh sb="0" eb="3">
      <t>モリオカシ</t>
    </rPh>
    <rPh sb="3" eb="4">
      <t>カミ</t>
    </rPh>
    <rPh sb="4" eb="5">
      <t>ドウ</t>
    </rPh>
    <phoneticPr fontId="2"/>
  </si>
  <si>
    <t>久慈市長内町２４-１４７-２</t>
    <rPh sb="0" eb="3">
      <t>クジシ</t>
    </rPh>
    <rPh sb="3" eb="5">
      <t>オサナイ</t>
    </rPh>
    <rPh sb="5" eb="6">
      <t>マチ</t>
    </rPh>
    <phoneticPr fontId="2"/>
  </si>
  <si>
    <t>サンケア薬局長内店</t>
    <rPh sb="4" eb="6">
      <t>ヤッキョク</t>
    </rPh>
    <rPh sb="6" eb="8">
      <t>オサナイ</t>
    </rPh>
    <rPh sb="8" eb="9">
      <t>テン</t>
    </rPh>
    <phoneticPr fontId="2"/>
  </si>
  <si>
    <t>盛岡市大通１-１１-５</t>
    <rPh sb="0" eb="3">
      <t>モリオカシ</t>
    </rPh>
    <rPh sb="3" eb="5">
      <t>オオドオリ</t>
    </rPh>
    <phoneticPr fontId="2"/>
  </si>
  <si>
    <t>菜園よつば薬局</t>
    <rPh sb="0" eb="2">
      <t>サイエン</t>
    </rPh>
    <rPh sb="5" eb="7">
      <t>ヤッキョク</t>
    </rPh>
    <phoneticPr fontId="2"/>
  </si>
  <si>
    <t>滝沢市大釜竹鼻１６３－１４</t>
    <rPh sb="0" eb="2">
      <t>タキザワ</t>
    </rPh>
    <rPh sb="2" eb="3">
      <t>シ</t>
    </rPh>
    <rPh sb="3" eb="4">
      <t>オオ</t>
    </rPh>
    <rPh sb="4" eb="5">
      <t>カマ</t>
    </rPh>
    <rPh sb="5" eb="7">
      <t>タケハナ</t>
    </rPh>
    <phoneticPr fontId="2"/>
  </si>
  <si>
    <t>すこやか薬局</t>
    <rPh sb="4" eb="6">
      <t>ヤッキョク</t>
    </rPh>
    <phoneticPr fontId="2"/>
  </si>
  <si>
    <t>盛岡市愛宕町２-３８</t>
    <rPh sb="0" eb="2">
      <t>モリオカ</t>
    </rPh>
    <rPh sb="2" eb="3">
      <t>シ</t>
    </rPh>
    <rPh sb="3" eb="6">
      <t>アタゴチョウ</t>
    </rPh>
    <phoneticPr fontId="2"/>
  </si>
  <si>
    <t>あたご薬局</t>
    <rPh sb="3" eb="5">
      <t>ヤッキョク</t>
    </rPh>
    <phoneticPr fontId="2"/>
  </si>
  <si>
    <t>盛岡市月が丘１-２７-１８</t>
    <rPh sb="0" eb="3">
      <t>モリオカシ</t>
    </rPh>
    <rPh sb="3" eb="4">
      <t>ツキ</t>
    </rPh>
    <rPh sb="5" eb="6">
      <t>オカ</t>
    </rPh>
    <phoneticPr fontId="2"/>
  </si>
  <si>
    <t>薬真堂</t>
    <rPh sb="0" eb="1">
      <t>ヤク</t>
    </rPh>
    <rPh sb="1" eb="2">
      <t>シン</t>
    </rPh>
    <rPh sb="2" eb="3">
      <t>ドウ</t>
    </rPh>
    <phoneticPr fontId="2"/>
  </si>
  <si>
    <t>盛岡市前九年２-２-３８</t>
    <rPh sb="0" eb="3">
      <t>モリオカシ</t>
    </rPh>
    <rPh sb="3" eb="6">
      <t>ゼンクネン</t>
    </rPh>
    <phoneticPr fontId="2"/>
  </si>
  <si>
    <t>グリーン薬局</t>
    <rPh sb="4" eb="6">
      <t>ヤッキョク</t>
    </rPh>
    <phoneticPr fontId="2"/>
  </si>
  <si>
    <t>北上市さくら通り３-３-１０</t>
    <rPh sb="0" eb="3">
      <t>キタカミシ</t>
    </rPh>
    <rPh sb="6" eb="7">
      <t>トオ</t>
    </rPh>
    <phoneticPr fontId="2"/>
  </si>
  <si>
    <t>奥州市江刺区大通り５-８</t>
    <rPh sb="0" eb="2">
      <t>オウシュウ</t>
    </rPh>
    <rPh sb="2" eb="3">
      <t>シ</t>
    </rPh>
    <rPh sb="3" eb="5">
      <t>エサシ</t>
    </rPh>
    <rPh sb="5" eb="6">
      <t>ク</t>
    </rPh>
    <rPh sb="6" eb="8">
      <t>オオドオリ</t>
    </rPh>
    <phoneticPr fontId="2"/>
  </si>
  <si>
    <t>アイン薬局大通中央店</t>
    <rPh sb="3" eb="5">
      <t>ヤッキョク</t>
    </rPh>
    <rPh sb="5" eb="7">
      <t>オオドオリ</t>
    </rPh>
    <rPh sb="7" eb="9">
      <t>チュウオウ</t>
    </rPh>
    <rPh sb="9" eb="10">
      <t>テン</t>
    </rPh>
    <phoneticPr fontId="2"/>
  </si>
  <si>
    <t>一関市城内１-４</t>
    <rPh sb="0" eb="2">
      <t>イチノセキ</t>
    </rPh>
    <rPh sb="2" eb="3">
      <t>シ</t>
    </rPh>
    <rPh sb="3" eb="5">
      <t>ジョウナイ</t>
    </rPh>
    <phoneticPr fontId="2"/>
  </si>
  <si>
    <t>アイン薬局一関店</t>
    <rPh sb="3" eb="5">
      <t>ヤッキョク</t>
    </rPh>
    <rPh sb="5" eb="8">
      <t>イチノセキテン</t>
    </rPh>
    <phoneticPr fontId="2"/>
  </si>
  <si>
    <t>盛岡市上田１－７-１７</t>
    <rPh sb="0" eb="3">
      <t>モリオカシ</t>
    </rPh>
    <phoneticPr fontId="2"/>
  </si>
  <si>
    <t>一関市字西沢３７-３</t>
    <rPh sb="0" eb="3">
      <t>イチノセキシ</t>
    </rPh>
    <rPh sb="3" eb="4">
      <t>アザ</t>
    </rPh>
    <rPh sb="4" eb="6">
      <t>ニシザワ</t>
    </rPh>
    <phoneticPr fontId="2"/>
  </si>
  <si>
    <t>かりん薬局</t>
    <rPh sb="3" eb="5">
      <t>ヤッキョク</t>
    </rPh>
    <phoneticPr fontId="2"/>
  </si>
  <si>
    <t>盛岡市津志田中央２-１８-２３</t>
    <rPh sb="0" eb="3">
      <t>モリオカシ</t>
    </rPh>
    <rPh sb="3" eb="6">
      <t>ツシダ</t>
    </rPh>
    <rPh sb="6" eb="8">
      <t>チュウオウ</t>
    </rPh>
    <phoneticPr fontId="2"/>
  </si>
  <si>
    <t>滝沢市穴口３７７－５４</t>
    <phoneticPr fontId="2"/>
  </si>
  <si>
    <t>しずくいし中央薬局</t>
    <rPh sb="5" eb="7">
      <t>チュウオウ</t>
    </rPh>
    <rPh sb="7" eb="9">
      <t>ヤッキョク</t>
    </rPh>
    <phoneticPr fontId="2"/>
  </si>
  <si>
    <t>雫石町万田渡７４-１９</t>
    <rPh sb="0" eb="2">
      <t>シズクイシ</t>
    </rPh>
    <rPh sb="2" eb="3">
      <t>マチ</t>
    </rPh>
    <rPh sb="3" eb="5">
      <t>マンダ</t>
    </rPh>
    <rPh sb="5" eb="6">
      <t>ワタリ</t>
    </rPh>
    <phoneticPr fontId="2"/>
  </si>
  <si>
    <t>花巻市石鳥谷町好地７-１２４-１８</t>
    <rPh sb="0" eb="3">
      <t>ハナマキシ</t>
    </rPh>
    <rPh sb="7" eb="8">
      <t>ヨシ</t>
    </rPh>
    <rPh sb="8" eb="9">
      <t>ジ</t>
    </rPh>
    <phoneticPr fontId="2"/>
  </si>
  <si>
    <t>花巻市西大通り２－１１-３</t>
    <rPh sb="0" eb="3">
      <t>ハナマキシ</t>
    </rPh>
    <rPh sb="3" eb="4">
      <t>ニシ</t>
    </rPh>
    <rPh sb="4" eb="6">
      <t>オオドオリ</t>
    </rPh>
    <phoneticPr fontId="2"/>
  </si>
  <si>
    <t>タカハシひかる薬局</t>
    <rPh sb="7" eb="9">
      <t>ヤッキョク</t>
    </rPh>
    <phoneticPr fontId="2"/>
  </si>
  <si>
    <t>盛岡市加賀野３-１２-２１</t>
    <rPh sb="0" eb="3">
      <t>モリオカシ</t>
    </rPh>
    <rPh sb="3" eb="5">
      <t>カガ</t>
    </rPh>
    <rPh sb="5" eb="6">
      <t>ノ</t>
    </rPh>
    <phoneticPr fontId="2"/>
  </si>
  <si>
    <t>盛岡市上田３-６-３８</t>
    <rPh sb="0" eb="3">
      <t>モリオカシ</t>
    </rPh>
    <rPh sb="3" eb="5">
      <t>ウエダ</t>
    </rPh>
    <phoneticPr fontId="2"/>
  </si>
  <si>
    <t>盛岡市上厨川字横長根７６-４</t>
    <rPh sb="0" eb="3">
      <t>モリオカシ</t>
    </rPh>
    <rPh sb="3" eb="4">
      <t>ウエ</t>
    </rPh>
    <rPh sb="4" eb="6">
      <t>クリヤガワ</t>
    </rPh>
    <rPh sb="6" eb="7">
      <t>アザ</t>
    </rPh>
    <rPh sb="7" eb="8">
      <t>ヨコ</t>
    </rPh>
    <rPh sb="8" eb="10">
      <t>ナガネ</t>
    </rPh>
    <phoneticPr fontId="2"/>
  </si>
  <si>
    <t>盛岡市大舘町２６-２</t>
    <rPh sb="0" eb="3">
      <t>モリオカシ</t>
    </rPh>
    <rPh sb="3" eb="5">
      <t>オオダテ</t>
    </rPh>
    <rPh sb="5" eb="6">
      <t>マチ</t>
    </rPh>
    <phoneticPr fontId="2"/>
  </si>
  <si>
    <t>盛岡市中野１-９-２７　栄林孫１F</t>
    <rPh sb="0" eb="3">
      <t>モリオカシ</t>
    </rPh>
    <rPh sb="3" eb="5">
      <t>ナカノ</t>
    </rPh>
    <rPh sb="12" eb="13">
      <t>エイ</t>
    </rPh>
    <rPh sb="13" eb="14">
      <t>ハヤシ</t>
    </rPh>
    <rPh sb="14" eb="15">
      <t>マゴ</t>
    </rPh>
    <phoneticPr fontId="2"/>
  </si>
  <si>
    <t>盛岡市永井２３地割７-４６</t>
    <rPh sb="0" eb="3">
      <t>モリオカシ</t>
    </rPh>
    <rPh sb="3" eb="5">
      <t>ナガイ</t>
    </rPh>
    <rPh sb="7" eb="9">
      <t>チワリ</t>
    </rPh>
    <phoneticPr fontId="2"/>
  </si>
  <si>
    <t>盛岡市天神町８-２４</t>
    <rPh sb="0" eb="3">
      <t>モリオカシ</t>
    </rPh>
    <rPh sb="3" eb="5">
      <t>テンジン</t>
    </rPh>
    <rPh sb="5" eb="6">
      <t>マチ</t>
    </rPh>
    <phoneticPr fontId="2"/>
  </si>
  <si>
    <t>紫波町日詰字下丸森１２１-７</t>
    <rPh sb="0" eb="2">
      <t>シワ</t>
    </rPh>
    <rPh sb="2" eb="3">
      <t>マチ</t>
    </rPh>
    <rPh sb="3" eb="5">
      <t>ヒヅメ</t>
    </rPh>
    <rPh sb="5" eb="6">
      <t>アザ</t>
    </rPh>
    <rPh sb="6" eb="7">
      <t>シタ</t>
    </rPh>
    <rPh sb="7" eb="9">
      <t>マルモリ</t>
    </rPh>
    <phoneticPr fontId="2"/>
  </si>
  <si>
    <t>矢巾町流通センター南３-１-７</t>
    <rPh sb="0" eb="1">
      <t>ヤ</t>
    </rPh>
    <rPh sb="1" eb="2">
      <t>ハバ</t>
    </rPh>
    <rPh sb="2" eb="3">
      <t>マチ</t>
    </rPh>
    <rPh sb="3" eb="5">
      <t>リュウツウ</t>
    </rPh>
    <rPh sb="9" eb="10">
      <t>ミナミ</t>
    </rPh>
    <phoneticPr fontId="2"/>
  </si>
  <si>
    <t>釜石市中妻町２-１５-５</t>
    <rPh sb="0" eb="3">
      <t>カマイシシ</t>
    </rPh>
    <rPh sb="3" eb="5">
      <t>ナカツマ</t>
    </rPh>
    <rPh sb="5" eb="6">
      <t>マチ</t>
    </rPh>
    <phoneticPr fontId="2"/>
  </si>
  <si>
    <t>釜石市中妻町３-６-３</t>
    <rPh sb="0" eb="3">
      <t>カマイシシ</t>
    </rPh>
    <rPh sb="3" eb="5">
      <t>ナカツマ</t>
    </rPh>
    <rPh sb="5" eb="6">
      <t>マチ</t>
    </rPh>
    <phoneticPr fontId="2"/>
  </si>
  <si>
    <t>釜石市甲子町１０-１５９-２</t>
    <rPh sb="0" eb="3">
      <t>カマイシシ</t>
    </rPh>
    <rPh sb="3" eb="6">
      <t>カッシチョウ</t>
    </rPh>
    <phoneticPr fontId="2"/>
  </si>
  <si>
    <t>大槌町小鎚２７-３-４　シーサイドタウンマスト２F</t>
    <rPh sb="0" eb="2">
      <t>オオツチ</t>
    </rPh>
    <rPh sb="2" eb="3">
      <t>マチ</t>
    </rPh>
    <rPh sb="3" eb="4">
      <t>コ</t>
    </rPh>
    <rPh sb="4" eb="5">
      <t>ツチ</t>
    </rPh>
    <phoneticPr fontId="2"/>
  </si>
  <si>
    <t>宮古市保久田３-９</t>
    <rPh sb="0" eb="3">
      <t>ミヤコシ</t>
    </rPh>
    <rPh sb="3" eb="4">
      <t>ホ</t>
    </rPh>
    <rPh sb="4" eb="6">
      <t>ヒサダ</t>
    </rPh>
    <phoneticPr fontId="2"/>
  </si>
  <si>
    <t>宮古市栄町２-４　上田ビル１F</t>
    <rPh sb="0" eb="3">
      <t>ミヤコシ</t>
    </rPh>
    <rPh sb="3" eb="4">
      <t>サカエ</t>
    </rPh>
    <rPh sb="4" eb="5">
      <t>マチ</t>
    </rPh>
    <rPh sb="9" eb="11">
      <t>ウエダ</t>
    </rPh>
    <phoneticPr fontId="2"/>
  </si>
  <si>
    <t>宮古市田老字向新田１４８</t>
    <rPh sb="0" eb="3">
      <t>ミヤコシ</t>
    </rPh>
    <rPh sb="3" eb="5">
      <t>タロウ</t>
    </rPh>
    <rPh sb="5" eb="6">
      <t>アザ</t>
    </rPh>
    <rPh sb="6" eb="7">
      <t>ム</t>
    </rPh>
    <rPh sb="7" eb="9">
      <t>シンデン</t>
    </rPh>
    <phoneticPr fontId="2"/>
  </si>
  <si>
    <t>北上市立花１０-４８-７</t>
    <rPh sb="0" eb="3">
      <t>キタカミシ</t>
    </rPh>
    <rPh sb="3" eb="5">
      <t>タチバナ</t>
    </rPh>
    <phoneticPr fontId="2"/>
  </si>
  <si>
    <t>花巻市石鳥谷町八幡５-４７－２</t>
    <rPh sb="0" eb="3">
      <t>ハナマキシ</t>
    </rPh>
    <rPh sb="7" eb="9">
      <t>ハチマン</t>
    </rPh>
    <phoneticPr fontId="2"/>
  </si>
  <si>
    <t>花巻市二枚橋６-４９８-１</t>
    <rPh sb="0" eb="3">
      <t>ハナマキシ</t>
    </rPh>
    <rPh sb="3" eb="5">
      <t>ニマイ</t>
    </rPh>
    <rPh sb="5" eb="6">
      <t>ハシ</t>
    </rPh>
    <phoneticPr fontId="2"/>
  </si>
  <si>
    <t>岩手町大字江刈内１０-４９-１</t>
    <rPh sb="0" eb="2">
      <t>イワテ</t>
    </rPh>
    <rPh sb="2" eb="3">
      <t>マチ</t>
    </rPh>
    <rPh sb="3" eb="5">
      <t>オオアザ</t>
    </rPh>
    <rPh sb="5" eb="6">
      <t>エ</t>
    </rPh>
    <rPh sb="6" eb="7">
      <t>カリ</t>
    </rPh>
    <rPh sb="7" eb="8">
      <t>ナイ</t>
    </rPh>
    <phoneticPr fontId="2"/>
  </si>
  <si>
    <t>クラフト薬局盛岡青山店</t>
    <rPh sb="4" eb="6">
      <t>ヤッキョク</t>
    </rPh>
    <rPh sb="6" eb="8">
      <t>モリオカ</t>
    </rPh>
    <rPh sb="8" eb="10">
      <t>アオヤマ</t>
    </rPh>
    <rPh sb="10" eb="11">
      <t>テン</t>
    </rPh>
    <phoneticPr fontId="2"/>
  </si>
  <si>
    <t>020-0133</t>
    <phoneticPr fontId="2"/>
  </si>
  <si>
    <t>盛岡市青山１-２０-４２</t>
    <rPh sb="0" eb="3">
      <t>モリオカシ</t>
    </rPh>
    <rPh sb="3" eb="5">
      <t>アオヤマ</t>
    </rPh>
    <phoneticPr fontId="2"/>
  </si>
  <si>
    <t>南やはば薬局</t>
    <rPh sb="0" eb="1">
      <t>ミナミ</t>
    </rPh>
    <rPh sb="4" eb="6">
      <t>ヤッキョク</t>
    </rPh>
    <phoneticPr fontId="2"/>
  </si>
  <si>
    <t>028-3615</t>
    <phoneticPr fontId="2"/>
  </si>
  <si>
    <t>紫波郡矢巾町南矢幅７-４５３</t>
    <rPh sb="3" eb="6">
      <t>ヤハバチョウ</t>
    </rPh>
    <rPh sb="6" eb="7">
      <t>ミナミ</t>
    </rPh>
    <rPh sb="7" eb="9">
      <t>ヤハバ</t>
    </rPh>
    <phoneticPr fontId="2"/>
  </si>
  <si>
    <t>盛岡市上田１－３－１０　イースタンキャッスル１Ｆ</t>
    <rPh sb="0" eb="3">
      <t>モリオカシ</t>
    </rPh>
    <rPh sb="3" eb="5">
      <t>ウエダ</t>
    </rPh>
    <phoneticPr fontId="2"/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</si>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</sst>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e\.m\.d;@"/>
    <numFmt numFmtId="177" formatCode="[$-F800]dddd\,\ mmmm\ dd\,\ yyyy"/>
    <numFmt numFmtId="178" formatCode="yyyy/m/d;@"/>
    <numFmt numFmtId="179" formatCode="[$-800411]ggge&quot;年&quot;m&quot;月&quot;d&quot;日&quot;;@"/>
    <numFmt numFmtId="180" formatCode="[$-411]ggge&quot;年&quot;m&quot;月&quot;d&quot;日&quot;;@"/>
    <numFmt numFmtId="181" formatCode="#,##0_ ;[Red]\-#,##0\ "/>
    <numFmt numFmtId="182" formatCode="#,##0_);[Red]\(#,##0\)"/>
    <numFmt numFmtId="183" formatCode="[$-411]gee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F5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left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left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8" fontId="0" fillId="5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76" fontId="0" fillId="4" borderId="1" xfId="0" applyNumberFormat="1" applyFill="1" applyBorder="1" applyAlignment="1">
      <alignment horizontal="left" vertical="center"/>
    </xf>
    <xf numFmtId="177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57" fontId="0" fillId="0" borderId="1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76" fontId="1" fillId="7" borderId="1" xfId="0" applyNumberFormat="1" applyFont="1" applyFill="1" applyBorder="1" applyAlignment="1">
      <alignment horizontal="left" vertical="center"/>
    </xf>
    <xf numFmtId="177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left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>
      <alignment vertical="center"/>
    </xf>
    <xf numFmtId="179" fontId="3" fillId="0" borderId="1" xfId="0" applyNumberFormat="1" applyFont="1" applyFill="1" applyBorder="1" applyAlignment="1">
      <alignment horizontal="left" vertical="center"/>
    </xf>
    <xf numFmtId="179" fontId="1" fillId="0" borderId="0" xfId="0" applyNumberFormat="1" applyFont="1" applyFill="1" applyBorder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left" vertical="center"/>
    </xf>
    <xf numFmtId="176" fontId="1" fillId="9" borderId="1" xfId="0" applyNumberFormat="1" applyFont="1" applyFill="1" applyBorder="1" applyAlignment="1">
      <alignment horizontal="left" vertical="center"/>
    </xf>
    <xf numFmtId="179" fontId="1" fillId="9" borderId="1" xfId="0" applyNumberFormat="1" applyFont="1" applyFill="1" applyBorder="1" applyAlignment="1">
      <alignment horizontal="left" vertical="center"/>
    </xf>
    <xf numFmtId="177" fontId="1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80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right" vertical="center"/>
    </xf>
    <xf numFmtId="180" fontId="0" fillId="4" borderId="1" xfId="0" applyNumberFormat="1" applyFill="1" applyBorder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57" fontId="0" fillId="0" borderId="1" xfId="0" applyNumberForma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181" fontId="0" fillId="0" borderId="0" xfId="0" applyNumberFormat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8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81" fontId="0" fillId="0" borderId="5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176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57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0" fontId="0" fillId="10" borderId="1" xfId="0" applyFill="1" applyBorder="1" applyAlignment="1">
      <alignment horizontal="left" vertical="center" shrinkToFit="1"/>
    </xf>
    <xf numFmtId="49" fontId="0" fillId="10" borderId="1" xfId="0" applyNumberFormat="1" applyFill="1" applyBorder="1" applyAlignment="1">
      <alignment horizontal="center" vertical="center"/>
    </xf>
    <xf numFmtId="176" fontId="0" fillId="10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left" vertical="center"/>
    </xf>
    <xf numFmtId="10" fontId="0" fillId="0" borderId="1" xfId="0" applyNumberForma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left" vertical="center"/>
    </xf>
    <xf numFmtId="177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center" vertical="center"/>
    </xf>
    <xf numFmtId="56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left"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10" fontId="1" fillId="5" borderId="1" xfId="0" applyNumberFormat="1" applyFont="1" applyFill="1" applyBorder="1" applyAlignment="1">
      <alignment horizontal="left" vertical="center"/>
    </xf>
    <xf numFmtId="10" fontId="0" fillId="5" borderId="1" xfId="0" applyNumberForma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left" vertical="center"/>
    </xf>
    <xf numFmtId="177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left" vertical="center"/>
    </xf>
    <xf numFmtId="177" fontId="3" fillId="6" borderId="1" xfId="0" applyNumberFormat="1" applyFon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left" vertical="center"/>
    </xf>
    <xf numFmtId="177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181" fontId="0" fillId="2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183" fontId="0" fillId="2" borderId="1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 shrinkToFit="1"/>
    </xf>
    <xf numFmtId="183" fontId="0" fillId="0" borderId="0" xfId="0" applyNumberForma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83" fontId="0" fillId="0" borderId="1" xfId="0" applyNumberFormat="1" applyFill="1" applyBorder="1" applyAlignment="1">
      <alignment horizontal="left" vertical="center"/>
    </xf>
    <xf numFmtId="183" fontId="0" fillId="0" borderId="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left" vertical="center" shrinkToFit="1"/>
    </xf>
    <xf numFmtId="2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8F5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6;&#12540;&#12488;&#12461;&#12540;&#12497;&#12540;&#35469;&#23450;&#21046;&#24230;/&#12466;&#12540;&#12488;&#12461;&#12540;&#12497;&#12540;&#35469;&#23450;&#36039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21729;&#31649;&#29702;&#38306;&#20418;&#26989;&#21209;&#29992;&#12288;H27&#24180;1&#26376;&#65374;/M_&#20250;&#21729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者ﾘｽﾄ"/>
      <sheetName val="認定更新"/>
      <sheetName val=" 認定者ﾘｽﾄ"/>
      <sheetName val="2016.3候補 "/>
      <sheetName val="2015.10認定"/>
      <sheetName val="2015.10候補"/>
      <sheetName val="2015.4認定"/>
      <sheetName val="2015.3候補"/>
      <sheetName val="2014.10 認定"/>
      <sheetName val="2014.10候補"/>
      <sheetName val="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0</v>
          </cell>
          <cell r="B2" t="str">
            <v>県薬</v>
          </cell>
        </row>
        <row r="3">
          <cell r="A3">
            <v>1</v>
          </cell>
          <cell r="B3" t="str">
            <v>盛岡</v>
          </cell>
        </row>
        <row r="4">
          <cell r="A4">
            <v>2</v>
          </cell>
          <cell r="B4" t="str">
            <v>花巻</v>
          </cell>
        </row>
        <row r="5">
          <cell r="A5">
            <v>3</v>
          </cell>
          <cell r="B5" t="str">
            <v>北上</v>
          </cell>
        </row>
        <row r="6">
          <cell r="A6">
            <v>4</v>
          </cell>
          <cell r="B6" t="str">
            <v>奥州</v>
          </cell>
        </row>
        <row r="7">
          <cell r="A7">
            <v>5</v>
          </cell>
          <cell r="B7" t="str">
            <v>一関</v>
          </cell>
        </row>
        <row r="8">
          <cell r="A8">
            <v>6</v>
          </cell>
          <cell r="B8" t="str">
            <v>気仙</v>
          </cell>
        </row>
        <row r="9">
          <cell r="A9">
            <v>7</v>
          </cell>
          <cell r="B9" t="str">
            <v>遠野</v>
          </cell>
        </row>
        <row r="10">
          <cell r="A10">
            <v>8</v>
          </cell>
          <cell r="B10" t="str">
            <v>釜石</v>
          </cell>
        </row>
        <row r="11">
          <cell r="A11">
            <v>9</v>
          </cell>
          <cell r="B11" t="str">
            <v>宮古</v>
          </cell>
        </row>
        <row r="12">
          <cell r="A12">
            <v>10</v>
          </cell>
          <cell r="B12" t="str">
            <v>久慈</v>
          </cell>
        </row>
        <row r="13">
          <cell r="A13">
            <v>11</v>
          </cell>
          <cell r="B13" t="str">
            <v>二戸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_会員情報"/>
      <sheetName val="退会　M_会員情報"/>
    </sheetNames>
    <sheetDataSet>
      <sheetData sheetId="0">
        <row r="1">
          <cell r="E1" t="str">
            <v>氏名_漢字</v>
          </cell>
          <cell r="F1" t="str">
            <v>氏名_フリガナ</v>
          </cell>
          <cell r="G1" t="str">
            <v>性別</v>
          </cell>
          <cell r="H1" t="str">
            <v>生年月日</v>
          </cell>
          <cell r="I1" t="str">
            <v>薬剤師番号</v>
          </cell>
          <cell r="J1" t="str">
            <v>出身校コード</v>
          </cell>
          <cell r="K1" t="str">
            <v>卒業年度</v>
          </cell>
          <cell r="L1" t="str">
            <v>勤務先郵便番号</v>
          </cell>
          <cell r="M1" t="str">
            <v>勤務先都道府県</v>
          </cell>
          <cell r="N1" t="str">
            <v>勤務先所在地</v>
          </cell>
          <cell r="O1" t="str">
            <v>勤務先建物号室</v>
          </cell>
          <cell r="P1" t="str">
            <v>勤務先名</v>
          </cell>
          <cell r="Q1" t="str">
            <v>法人名</v>
          </cell>
          <cell r="R1" t="str">
            <v>開設法人代表者氏名</v>
          </cell>
          <cell r="S1" t="str">
            <v>勤務先TEL</v>
          </cell>
          <cell r="T1" t="str">
            <v>勤務先FAX</v>
          </cell>
        </row>
        <row r="2">
          <cell r="E2" t="str">
            <v>関　真知子</v>
          </cell>
          <cell r="F2" t="str">
            <v>ｾｷ ﾏﾁｺ</v>
          </cell>
          <cell r="G2" t="str">
            <v>F</v>
          </cell>
          <cell r="H2">
            <v>25645</v>
          </cell>
          <cell r="I2">
            <v>316579</v>
          </cell>
          <cell r="J2" t="str">
            <v>005</v>
          </cell>
          <cell r="K2">
            <v>34029</v>
          </cell>
          <cell r="L2" t="str">
            <v>024-0071</v>
          </cell>
          <cell r="M2" t="str">
            <v>岩手県</v>
          </cell>
          <cell r="N2" t="str">
            <v>北上市上江釣子１６－１５１－１</v>
          </cell>
          <cell r="P2" t="str">
            <v>くるみ薬局</v>
          </cell>
          <cell r="Q2" t="str">
            <v>㈱アークファクトリー</v>
          </cell>
          <cell r="R2" t="str">
            <v>大向　逸渡</v>
          </cell>
          <cell r="S2" t="str">
            <v>0197-72-5017</v>
          </cell>
          <cell r="T2" t="str">
            <v>0197-77-5534</v>
          </cell>
        </row>
        <row r="3">
          <cell r="E3" t="str">
            <v>中目　直子</v>
          </cell>
          <cell r="F3" t="str">
            <v>ﾅｶﾉﾒ ﾅｵｺ</v>
          </cell>
          <cell r="G3" t="str">
            <v>F</v>
          </cell>
          <cell r="H3">
            <v>22949</v>
          </cell>
          <cell r="I3">
            <v>225956</v>
          </cell>
          <cell r="J3" t="str">
            <v>008</v>
          </cell>
          <cell r="K3">
            <v>30742</v>
          </cell>
          <cell r="L3" t="str">
            <v>023-0054</v>
          </cell>
          <cell r="M3" t="str">
            <v>岩手県</v>
          </cell>
          <cell r="N3" t="str">
            <v>奥州市水沢区吉小路４６－１</v>
          </cell>
          <cell r="P3" t="str">
            <v>ナカノメ薬局</v>
          </cell>
          <cell r="Q3" t="str">
            <v>㈱ナカノメ</v>
          </cell>
          <cell r="R3" t="str">
            <v>中目　祐幸</v>
          </cell>
          <cell r="S3" t="str">
            <v>0197-23-2624</v>
          </cell>
          <cell r="T3" t="str">
            <v>0197-22-5510</v>
          </cell>
        </row>
        <row r="4">
          <cell r="E4" t="str">
            <v>中目　祐幸</v>
          </cell>
          <cell r="F4" t="str">
            <v>ﾅｶﾉﾒ ﾋﾛﾕｷ</v>
          </cell>
          <cell r="G4" t="str">
            <v>M</v>
          </cell>
          <cell r="H4">
            <v>21430</v>
          </cell>
          <cell r="I4">
            <v>243412</v>
          </cell>
          <cell r="J4" t="str">
            <v>013</v>
          </cell>
          <cell r="K4">
            <v>29646</v>
          </cell>
          <cell r="L4" t="str">
            <v>023-0054</v>
          </cell>
          <cell r="M4" t="str">
            <v>岩手県</v>
          </cell>
          <cell r="N4" t="str">
            <v>奥州市水沢区吉小路４６－２</v>
          </cell>
          <cell r="P4" t="str">
            <v>㈱ナカノメ</v>
          </cell>
          <cell r="Q4" t="str">
            <v>㈱ナカノメ</v>
          </cell>
          <cell r="R4" t="str">
            <v>中目　祐幸</v>
          </cell>
          <cell r="S4" t="str">
            <v>0197-22-2047</v>
          </cell>
          <cell r="T4" t="str">
            <v>0197-22-5510</v>
          </cell>
        </row>
        <row r="5">
          <cell r="E5" t="str">
            <v>小原　孝紀</v>
          </cell>
          <cell r="F5" t="str">
            <v>ｵﾊﾞﾗ ﾀｶﾉﾘ</v>
          </cell>
          <cell r="G5" t="str">
            <v>M</v>
          </cell>
          <cell r="H5">
            <v>19083</v>
          </cell>
          <cell r="I5">
            <v>147213</v>
          </cell>
          <cell r="J5" t="str">
            <v>028</v>
          </cell>
          <cell r="K5">
            <v>26724</v>
          </cell>
          <cell r="L5" t="str">
            <v>025-0003</v>
          </cell>
          <cell r="M5" t="str">
            <v>岩手県</v>
          </cell>
          <cell r="N5" t="str">
            <v>花巻市東宮野目１３－１０５－４</v>
          </cell>
          <cell r="P5" t="str">
            <v>あおば薬局</v>
          </cell>
          <cell r="Q5" t="str">
            <v>㈲和光</v>
          </cell>
          <cell r="R5" t="str">
            <v>小原　孝紀</v>
          </cell>
          <cell r="S5" t="str">
            <v>0198-23-1221</v>
          </cell>
          <cell r="T5" t="str">
            <v>0198-23-1251</v>
          </cell>
        </row>
        <row r="6">
          <cell r="E6" t="str">
            <v>小原　隆子</v>
          </cell>
          <cell r="F6" t="str">
            <v>ｵﾊﾞﾗ ﾘｭｳｺ</v>
          </cell>
          <cell r="G6" t="str">
            <v>F</v>
          </cell>
          <cell r="H6">
            <v>28139</v>
          </cell>
          <cell r="I6">
            <v>340491</v>
          </cell>
          <cell r="J6" t="str">
            <v>001</v>
          </cell>
          <cell r="K6">
            <v>35490</v>
          </cell>
          <cell r="L6" t="str">
            <v>024-0094</v>
          </cell>
          <cell r="M6" t="str">
            <v>岩手県</v>
          </cell>
          <cell r="N6" t="str">
            <v>北上市本通り１－５－４</v>
          </cell>
          <cell r="P6" t="str">
            <v>かえで薬局</v>
          </cell>
          <cell r="Q6" t="str">
            <v>㈲クラス</v>
          </cell>
          <cell r="R6" t="str">
            <v>髙橋　稔</v>
          </cell>
          <cell r="S6" t="str">
            <v>0197-65-3361</v>
          </cell>
          <cell r="T6" t="str">
            <v>0197-65-3361</v>
          </cell>
        </row>
        <row r="7">
          <cell r="E7" t="str">
            <v>玉川　範江</v>
          </cell>
          <cell r="F7" t="str">
            <v>ﾀﾏｶﾞﾜ ﾉﾘｴ</v>
          </cell>
          <cell r="G7" t="str">
            <v>F</v>
          </cell>
          <cell r="H7">
            <v>25470</v>
          </cell>
          <cell r="I7">
            <v>281212</v>
          </cell>
          <cell r="J7" t="str">
            <v>001</v>
          </cell>
          <cell r="K7">
            <v>33298</v>
          </cell>
          <cell r="L7" t="str">
            <v>028-0082</v>
          </cell>
          <cell r="M7" t="str">
            <v>岩手県</v>
          </cell>
          <cell r="N7" t="str">
            <v>久慈市川貫９－１４</v>
          </cell>
          <cell r="P7" t="str">
            <v>㈱バイタルネット久慈支店</v>
          </cell>
          <cell r="Q7" t="str">
            <v>㈱バイタルネット</v>
          </cell>
          <cell r="R7" t="str">
            <v>一條　武</v>
          </cell>
          <cell r="S7" t="str">
            <v>0194-52-3611</v>
          </cell>
          <cell r="T7" t="str">
            <v>0194-52-3952</v>
          </cell>
        </row>
        <row r="8">
          <cell r="E8" t="str">
            <v>川又　貞子</v>
          </cell>
          <cell r="F8" t="str">
            <v>ｶﾜﾏﾀ ﾃｲｺ</v>
          </cell>
          <cell r="G8" t="str">
            <v>F</v>
          </cell>
          <cell r="H8">
            <v>23196</v>
          </cell>
          <cell r="I8">
            <v>228177</v>
          </cell>
          <cell r="J8" t="str">
            <v>005</v>
          </cell>
          <cell r="K8">
            <v>31107</v>
          </cell>
        </row>
        <row r="9">
          <cell r="E9" t="str">
            <v>中村　ちあき</v>
          </cell>
          <cell r="F9" t="str">
            <v>ﾅｶﾑﾗ ﾁｱｷ</v>
          </cell>
          <cell r="G9" t="str">
            <v>F</v>
          </cell>
          <cell r="H9">
            <v>26956</v>
          </cell>
          <cell r="I9">
            <v>325184</v>
          </cell>
          <cell r="J9" t="str">
            <v>005</v>
          </cell>
          <cell r="K9">
            <v>35125</v>
          </cell>
          <cell r="L9" t="str">
            <v>021-0021</v>
          </cell>
          <cell r="M9" t="str">
            <v>岩手県</v>
          </cell>
          <cell r="N9" t="str">
            <v>一関市中央町１－１０－２２</v>
          </cell>
          <cell r="P9" t="str">
            <v>中央薬局</v>
          </cell>
          <cell r="R9" t="str">
            <v>長尾　幸夫</v>
          </cell>
          <cell r="S9" t="str">
            <v>0191-23-2456</v>
          </cell>
          <cell r="T9" t="str">
            <v>0191-21-2262</v>
          </cell>
        </row>
        <row r="10">
          <cell r="E10" t="str">
            <v>西村　宣俊</v>
          </cell>
          <cell r="F10" t="str">
            <v>ﾆｼﾑﾗ ﾉﾌﾞﾄｼ</v>
          </cell>
          <cell r="G10" t="str">
            <v>M</v>
          </cell>
          <cell r="H10">
            <v>26847</v>
          </cell>
          <cell r="I10">
            <v>331567</v>
          </cell>
          <cell r="J10" t="str">
            <v>005</v>
          </cell>
          <cell r="K10">
            <v>35125</v>
          </cell>
          <cell r="L10" t="str">
            <v>020-0824</v>
          </cell>
          <cell r="M10" t="str">
            <v>岩手県</v>
          </cell>
          <cell r="N10" t="str">
            <v>盛岡市東安庭１－２３－６３</v>
          </cell>
          <cell r="P10" t="str">
            <v>アロハ調剤薬局</v>
          </cell>
          <cell r="R10" t="str">
            <v>小笠原　学</v>
          </cell>
          <cell r="S10" t="str">
            <v>019-656-1611</v>
          </cell>
          <cell r="T10" t="str">
            <v>019-656-1613</v>
          </cell>
        </row>
        <row r="11">
          <cell r="E11" t="str">
            <v>高橋　理香</v>
          </cell>
          <cell r="F11" t="str">
            <v>ﾀｶﾊｼ ﾘｶ</v>
          </cell>
          <cell r="G11" t="str">
            <v>F</v>
          </cell>
          <cell r="H11">
            <v>27581</v>
          </cell>
          <cell r="I11">
            <v>328009</v>
          </cell>
          <cell r="J11" t="str">
            <v>005</v>
          </cell>
          <cell r="K11">
            <v>35490</v>
          </cell>
          <cell r="L11" t="str">
            <v>029-0131</v>
          </cell>
          <cell r="M11" t="str">
            <v>岩手県</v>
          </cell>
          <cell r="N11" t="str">
            <v>一関市狐禅寺字大平１７</v>
          </cell>
          <cell r="P11" t="str">
            <v>岩手県立南光病院</v>
          </cell>
          <cell r="S11" t="str">
            <v>0191-23-3655</v>
          </cell>
          <cell r="T11" t="str">
            <v>0191-23-9690</v>
          </cell>
        </row>
        <row r="12">
          <cell r="E12" t="str">
            <v>鈴木　典子</v>
          </cell>
          <cell r="F12" t="str">
            <v>ｽｽﾞｷ ﾉﾘｺ</v>
          </cell>
          <cell r="G12" t="str">
            <v>F</v>
          </cell>
          <cell r="H12">
            <v>23111</v>
          </cell>
          <cell r="I12">
            <v>255483</v>
          </cell>
          <cell r="J12" t="str">
            <v>002</v>
          </cell>
          <cell r="K12">
            <v>32203</v>
          </cell>
          <cell r="L12" t="str">
            <v>020-0034</v>
          </cell>
          <cell r="M12" t="str">
            <v>岩手県</v>
          </cell>
          <cell r="N12" t="str">
            <v>盛岡市盛岡駅前通１５－２０</v>
          </cell>
          <cell r="O12" t="str">
            <v>東日本不動産盛岡駅前ビル４Ｆ</v>
          </cell>
          <cell r="P12" t="str">
            <v>帝人ファーマ株式会社</v>
          </cell>
          <cell r="S12" t="str">
            <v>019-653-7775</v>
          </cell>
          <cell r="T12" t="str">
            <v>019-653-7712</v>
          </cell>
        </row>
        <row r="13">
          <cell r="E13" t="str">
            <v>戸田　英典</v>
          </cell>
          <cell r="F13" t="str">
            <v>ﾄﾀﾞ ﾋﾃﾞﾉﾘ</v>
          </cell>
          <cell r="G13" t="str">
            <v>M</v>
          </cell>
          <cell r="H13">
            <v>26007</v>
          </cell>
          <cell r="I13">
            <v>306736</v>
          </cell>
          <cell r="J13" t="str">
            <v>073</v>
          </cell>
          <cell r="K13">
            <v>34394</v>
          </cell>
          <cell r="L13" t="str">
            <v>020-0064</v>
          </cell>
          <cell r="M13" t="str">
            <v>岩手県</v>
          </cell>
          <cell r="N13" t="str">
            <v>盛岡市梨木町２－１４</v>
          </cell>
          <cell r="P13" t="str">
            <v>ぺんぎん薬局</v>
          </cell>
          <cell r="Q13" t="str">
            <v>㈱アオキファーマシー</v>
          </cell>
          <cell r="R13" t="str">
            <v>青木　泰樹</v>
          </cell>
          <cell r="S13" t="str">
            <v>019-652-3345</v>
          </cell>
          <cell r="T13" t="str">
            <v>019-652-4060</v>
          </cell>
        </row>
        <row r="14">
          <cell r="E14" t="str">
            <v>小向　毅</v>
          </cell>
          <cell r="F14" t="str">
            <v>ｺﾑｶｲ ﾀｹｼ</v>
          </cell>
          <cell r="G14" t="str">
            <v>M</v>
          </cell>
          <cell r="H14">
            <v>26161</v>
          </cell>
          <cell r="I14">
            <v>339251</v>
          </cell>
          <cell r="J14" t="str">
            <v>005</v>
          </cell>
          <cell r="K14">
            <v>35125</v>
          </cell>
          <cell r="L14" t="str">
            <v>028-0041</v>
          </cell>
          <cell r="M14" t="str">
            <v>岩手県</v>
          </cell>
          <cell r="N14" t="str">
            <v>久慈市長内町２４－１４７－２</v>
          </cell>
          <cell r="P14" t="str">
            <v>サンケア薬局長内店</v>
          </cell>
          <cell r="Q14" t="str">
            <v>㈲サン・ケア</v>
          </cell>
          <cell r="R14" t="str">
            <v>三上　章</v>
          </cell>
          <cell r="S14" t="str">
            <v>0194-61-3300</v>
          </cell>
          <cell r="T14" t="str">
            <v>0194-61-3301</v>
          </cell>
        </row>
        <row r="15">
          <cell r="E15" t="str">
            <v>村上　正美</v>
          </cell>
          <cell r="F15" t="str">
            <v>ﾑﾗｶﾐ ﾏｻﾐ</v>
          </cell>
          <cell r="G15" t="str">
            <v>M</v>
          </cell>
          <cell r="H15">
            <v>27332</v>
          </cell>
          <cell r="I15">
            <v>334203</v>
          </cell>
          <cell r="J15" t="str">
            <v>077</v>
          </cell>
          <cell r="K15">
            <v>35490</v>
          </cell>
          <cell r="L15" t="str">
            <v>029-0192</v>
          </cell>
          <cell r="M15" t="str">
            <v>岩手県</v>
          </cell>
          <cell r="N15" t="str">
            <v>一関市狐禅寺字大平１７</v>
          </cell>
          <cell r="P15" t="str">
            <v>岩手県立磐井病院薬剤科</v>
          </cell>
          <cell r="S15" t="str">
            <v>0191-23-3452</v>
          </cell>
          <cell r="T15" t="str">
            <v>0191-23-9691</v>
          </cell>
        </row>
        <row r="16">
          <cell r="E16" t="str">
            <v>木村　裕子</v>
          </cell>
          <cell r="F16" t="str">
            <v>ｷﾑﾗ ﾕｳｺ</v>
          </cell>
          <cell r="G16" t="str">
            <v>F</v>
          </cell>
          <cell r="H16">
            <v>22095</v>
          </cell>
          <cell r="I16">
            <v>235101</v>
          </cell>
          <cell r="J16" t="str">
            <v>006</v>
          </cell>
          <cell r="K16">
            <v>31107</v>
          </cell>
          <cell r="L16" t="str">
            <v>024-0051</v>
          </cell>
          <cell r="M16" t="str">
            <v>岩手県</v>
          </cell>
          <cell r="N16" t="str">
            <v>北上市相去町西裏６３－２７</v>
          </cell>
          <cell r="P16" t="str">
            <v>㈱小田島岩手中央支店</v>
          </cell>
          <cell r="S16" t="str">
            <v>0197-81-5188</v>
          </cell>
          <cell r="T16" t="str">
            <v>0197-67-0400</v>
          </cell>
        </row>
        <row r="17">
          <cell r="E17" t="str">
            <v>佐藤　洋充</v>
          </cell>
          <cell r="F17" t="str">
            <v>ｻﾄｳ ﾋﾛﾐﾁ</v>
          </cell>
          <cell r="G17" t="str">
            <v>M</v>
          </cell>
          <cell r="H17">
            <v>28406</v>
          </cell>
          <cell r="I17">
            <v>347583</v>
          </cell>
          <cell r="J17" t="str">
            <v>029</v>
          </cell>
          <cell r="K17">
            <v>36220</v>
          </cell>
          <cell r="L17" t="str">
            <v>026-0052</v>
          </cell>
          <cell r="M17" t="str">
            <v>岩手県</v>
          </cell>
          <cell r="N17" t="str">
            <v>釜石市小佐野町４－３－７</v>
          </cell>
          <cell r="P17" t="str">
            <v>医療法人楽山会せいてつ記念病院</v>
          </cell>
          <cell r="S17" t="str">
            <v>0193-23-2030</v>
          </cell>
          <cell r="T17" t="str">
            <v>0193-23-8838</v>
          </cell>
        </row>
        <row r="18">
          <cell r="E18" t="str">
            <v>八木　健彰</v>
          </cell>
          <cell r="F18" t="str">
            <v>ﾔｷﾞ ﾀｹｱｷ</v>
          </cell>
          <cell r="G18" t="str">
            <v>M</v>
          </cell>
          <cell r="H18">
            <v>27992</v>
          </cell>
          <cell r="I18">
            <v>347571</v>
          </cell>
          <cell r="J18" t="str">
            <v>005</v>
          </cell>
          <cell r="K18">
            <v>36220</v>
          </cell>
          <cell r="L18" t="str">
            <v>025-0087</v>
          </cell>
          <cell r="M18" t="str">
            <v>岩手県</v>
          </cell>
          <cell r="N18" t="str">
            <v>花巻市上町２－１５</v>
          </cell>
          <cell r="P18" t="str">
            <v>八木薬局</v>
          </cell>
          <cell r="Q18" t="str">
            <v>㈲八木薬局</v>
          </cell>
          <cell r="R18" t="str">
            <v>八木　由紀雄</v>
          </cell>
          <cell r="S18" t="str">
            <v>0198-24-6177</v>
          </cell>
          <cell r="T18" t="str">
            <v>0198-22-7676</v>
          </cell>
        </row>
        <row r="19">
          <cell r="E19" t="str">
            <v>和久井　珠里</v>
          </cell>
          <cell r="F19" t="str">
            <v>ﾜｸｲ ｼﾞｭﾘ</v>
          </cell>
          <cell r="G19" t="str">
            <v>F</v>
          </cell>
          <cell r="H19">
            <v>28303</v>
          </cell>
          <cell r="I19">
            <v>350988</v>
          </cell>
          <cell r="J19" t="str">
            <v>005</v>
          </cell>
          <cell r="K19">
            <v>36220</v>
          </cell>
          <cell r="L19" t="str">
            <v>020-8505</v>
          </cell>
          <cell r="M19" t="str">
            <v>岩手県</v>
          </cell>
          <cell r="N19" t="str">
            <v>盛岡市内丸１９－１</v>
          </cell>
          <cell r="P19" t="str">
            <v>岩手医科大学附属病院薬剤部</v>
          </cell>
          <cell r="S19" t="str">
            <v>019-651-5111</v>
          </cell>
          <cell r="T19" t="str">
            <v>019-654-7560</v>
          </cell>
        </row>
        <row r="20">
          <cell r="E20" t="str">
            <v>湊谷　泉</v>
          </cell>
          <cell r="F20" t="str">
            <v>ﾐﾅﾄﾔ ｲｽﾞﾐ</v>
          </cell>
          <cell r="G20" t="str">
            <v>F</v>
          </cell>
          <cell r="H20">
            <v>22648</v>
          </cell>
          <cell r="I20">
            <v>227285</v>
          </cell>
          <cell r="J20" t="str">
            <v>029</v>
          </cell>
          <cell r="K20">
            <v>30742</v>
          </cell>
          <cell r="L20" t="str">
            <v>027-0083</v>
          </cell>
          <cell r="M20" t="str">
            <v>岩手県</v>
          </cell>
          <cell r="N20" t="str">
            <v>宮古市大通１－５－３</v>
          </cell>
          <cell r="P20" t="str">
            <v>みなとや調剤薬局</v>
          </cell>
          <cell r="Q20" t="str">
            <v>㈱みなとや薬局</v>
          </cell>
          <cell r="R20" t="str">
            <v>湊谷　寿邦</v>
          </cell>
          <cell r="S20" t="str">
            <v>0193-71-2033</v>
          </cell>
          <cell r="T20" t="str">
            <v>0193-71-2065</v>
          </cell>
        </row>
        <row r="21">
          <cell r="E21" t="str">
            <v>高濱　志保</v>
          </cell>
          <cell r="F21" t="str">
            <v>ﾀｶﾊﾏ ｼﾎ</v>
          </cell>
          <cell r="G21" t="str">
            <v>F</v>
          </cell>
          <cell r="H21">
            <v>28243</v>
          </cell>
          <cell r="I21">
            <v>347575</v>
          </cell>
          <cell r="J21" t="str">
            <v>022</v>
          </cell>
          <cell r="K21">
            <v>36220</v>
          </cell>
          <cell r="L21" t="str">
            <v>028-1352</v>
          </cell>
          <cell r="M21" t="str">
            <v>岩手県</v>
          </cell>
          <cell r="N21" t="str">
            <v>下閉伊郡山田町飯岡１－２１－１</v>
          </cell>
          <cell r="P21" t="str">
            <v>岩手県立山田病院　薬剤科</v>
          </cell>
          <cell r="S21" t="str">
            <v>0193-82-2111</v>
          </cell>
          <cell r="T21" t="str">
            <v>0193-82-0074</v>
          </cell>
        </row>
        <row r="22">
          <cell r="E22" t="str">
            <v>町田　才之丞</v>
          </cell>
          <cell r="F22" t="str">
            <v>ﾏﾁﾀﾞ ｻｲﾉｼﾞｮｳ</v>
          </cell>
          <cell r="G22" t="str">
            <v>M</v>
          </cell>
          <cell r="H22">
            <v>17577</v>
          </cell>
          <cell r="I22">
            <v>121295</v>
          </cell>
          <cell r="J22" t="str">
            <v>023</v>
          </cell>
          <cell r="K22">
            <v>25263</v>
          </cell>
          <cell r="L22" t="str">
            <v>024-0035</v>
          </cell>
          <cell r="M22" t="str">
            <v>岩手県</v>
          </cell>
          <cell r="N22" t="str">
            <v>北上市花園町１－６－１１</v>
          </cell>
          <cell r="P22" t="str">
            <v>テルス調剤薬局</v>
          </cell>
          <cell r="Q22" t="str">
            <v>㈱アグリシティ</v>
          </cell>
          <cell r="R22" t="str">
            <v>町田　才之丞</v>
          </cell>
          <cell r="S22" t="str">
            <v>0197-61-3757</v>
          </cell>
          <cell r="T22" t="str">
            <v>0197-61-3758</v>
          </cell>
        </row>
        <row r="23">
          <cell r="E23" t="str">
            <v>小笠原　瞳</v>
          </cell>
          <cell r="F23" t="str">
            <v>ｵｶﾞｻﾜﾗ ﾋﾄﾐ</v>
          </cell>
          <cell r="G23" t="str">
            <v>F</v>
          </cell>
          <cell r="H23">
            <v>28482</v>
          </cell>
          <cell r="I23">
            <v>347579</v>
          </cell>
          <cell r="J23" t="str">
            <v>013</v>
          </cell>
          <cell r="K23">
            <v>36220</v>
          </cell>
          <cell r="L23" t="str">
            <v>020-0066</v>
          </cell>
          <cell r="M23" t="str">
            <v>岩手県</v>
          </cell>
          <cell r="N23" t="str">
            <v>盛岡市上田１－４－１</v>
          </cell>
          <cell r="P23" t="str">
            <v>岩手県立中央病院</v>
          </cell>
          <cell r="S23" t="str">
            <v>019-653-1151</v>
          </cell>
          <cell r="T23" t="str">
            <v>019-653-2528</v>
          </cell>
        </row>
        <row r="24">
          <cell r="E24" t="str">
            <v>金澤　悟</v>
          </cell>
          <cell r="F24" t="str">
            <v>ｶﾅｻﾞﾜ ｻﾄﾙ</v>
          </cell>
          <cell r="G24" t="str">
            <v>M</v>
          </cell>
          <cell r="H24">
            <v>21379</v>
          </cell>
          <cell r="I24">
            <v>212145</v>
          </cell>
          <cell r="J24" t="str">
            <v>005</v>
          </cell>
          <cell r="K24">
            <v>30011</v>
          </cell>
          <cell r="L24" t="str">
            <v>028-6105</v>
          </cell>
          <cell r="M24" t="str">
            <v>岩手県</v>
          </cell>
          <cell r="N24" t="str">
            <v>二戸市堀野字大川原毛８９－１</v>
          </cell>
          <cell r="P24" t="str">
            <v>堀野調剤薬局</v>
          </cell>
          <cell r="Q24" t="str">
            <v>㈲堀野調剤薬局</v>
          </cell>
          <cell r="R24" t="str">
            <v>金澤　貴子</v>
          </cell>
          <cell r="S24" t="str">
            <v>0195-25-5016</v>
          </cell>
          <cell r="T24" t="str">
            <v>0195-25-5017</v>
          </cell>
        </row>
        <row r="25">
          <cell r="E25" t="str">
            <v>三上　章</v>
          </cell>
          <cell r="F25" t="str">
            <v>ﾐｶﾐ ｱｷﾗ</v>
          </cell>
          <cell r="G25" t="str">
            <v>M</v>
          </cell>
          <cell r="H25">
            <v>20515</v>
          </cell>
          <cell r="I25">
            <v>204670</v>
          </cell>
          <cell r="J25" t="str">
            <v>003</v>
          </cell>
          <cell r="K25">
            <v>28185</v>
          </cell>
          <cell r="L25" t="str">
            <v>030-0843</v>
          </cell>
          <cell r="M25" t="str">
            <v>青森県</v>
          </cell>
          <cell r="N25" t="str">
            <v>青森市浜田１－２－２</v>
          </cell>
          <cell r="P25" t="str">
            <v>サングループ本部</v>
          </cell>
          <cell r="Q25" t="str">
            <v>㈲サン・ケア</v>
          </cell>
          <cell r="R25" t="str">
            <v>三上　章</v>
          </cell>
          <cell r="S25" t="str">
            <v>017-729-0330</v>
          </cell>
          <cell r="T25" t="str">
            <v>017-729-1220</v>
          </cell>
        </row>
        <row r="26">
          <cell r="E26" t="str">
            <v>佐藤　和子</v>
          </cell>
          <cell r="F26" t="str">
            <v>ｻﾄｳ ｶｽﾞｺ</v>
          </cell>
          <cell r="G26" t="str">
            <v>F</v>
          </cell>
          <cell r="H26">
            <v>22935</v>
          </cell>
          <cell r="I26">
            <v>220527</v>
          </cell>
          <cell r="J26" t="str">
            <v>005</v>
          </cell>
          <cell r="K26">
            <v>30742</v>
          </cell>
          <cell r="L26" t="str">
            <v>028-3603</v>
          </cell>
          <cell r="M26" t="str">
            <v>岩手県</v>
          </cell>
          <cell r="N26" t="str">
            <v>紫波郡矢巾町大字西徳田６－１４４</v>
          </cell>
          <cell r="P26" t="str">
            <v>薬王堂薬局西徳田店</v>
          </cell>
          <cell r="Q26" t="str">
            <v>㈱薬王堂</v>
          </cell>
          <cell r="R26" t="str">
            <v>西郷　辰弘</v>
          </cell>
          <cell r="S26" t="str">
            <v>019-681-7361</v>
          </cell>
          <cell r="T26" t="str">
            <v>019-681-7362</v>
          </cell>
        </row>
        <row r="27">
          <cell r="E27" t="str">
            <v>高橋　義利</v>
          </cell>
          <cell r="F27" t="str">
            <v>ﾀｶﾊｼ ﾖｼﾄ</v>
          </cell>
          <cell r="G27" t="str">
            <v>M</v>
          </cell>
          <cell r="L27" t="str">
            <v>020-0573</v>
          </cell>
          <cell r="M27" t="str">
            <v>岩手県</v>
          </cell>
          <cell r="N27" t="str">
            <v>岩手郡雫石町南畑３１地割字深沢９２－１６</v>
          </cell>
          <cell r="P27" t="str">
            <v>南畑薬局</v>
          </cell>
          <cell r="Q27" t="str">
            <v>㈲タカ・コーポレーション</v>
          </cell>
          <cell r="R27" t="str">
            <v>高橋　義利</v>
          </cell>
          <cell r="S27" t="str">
            <v>019-691-8110</v>
          </cell>
          <cell r="T27" t="str">
            <v>019-691-8122</v>
          </cell>
        </row>
        <row r="28">
          <cell r="E28" t="str">
            <v>氏家　知香</v>
          </cell>
          <cell r="F28" t="str">
            <v>ｳｼﾞｲｴ ﾁｶ</v>
          </cell>
          <cell r="G28" t="str">
            <v>F</v>
          </cell>
          <cell r="H28">
            <v>23694</v>
          </cell>
          <cell r="I28">
            <v>243405</v>
          </cell>
          <cell r="J28" t="str">
            <v>028</v>
          </cell>
          <cell r="K28">
            <v>31837</v>
          </cell>
          <cell r="L28" t="str">
            <v>026-1121</v>
          </cell>
          <cell r="M28" t="str">
            <v>岩手県</v>
          </cell>
          <cell r="N28" t="str">
            <v>上閉伊郡大槌町小鎚２３地割字寺野１番地１</v>
          </cell>
          <cell r="P28" t="str">
            <v>岩手県立大槌病院</v>
          </cell>
          <cell r="S28" t="str">
            <v>0193-42-2121</v>
          </cell>
          <cell r="T28" t="str">
            <v>0193-42-3148</v>
          </cell>
        </row>
        <row r="29">
          <cell r="E29" t="str">
            <v>横井　舞</v>
          </cell>
          <cell r="F29" t="str">
            <v>ﾖｺｲ ﾏｲ</v>
          </cell>
          <cell r="G29" t="str">
            <v>F</v>
          </cell>
          <cell r="H29">
            <v>28328</v>
          </cell>
          <cell r="I29">
            <v>347586</v>
          </cell>
          <cell r="J29" t="str">
            <v>005</v>
          </cell>
          <cell r="K29">
            <v>36220</v>
          </cell>
          <cell r="L29" t="str">
            <v>023-0856</v>
          </cell>
          <cell r="M29" t="str">
            <v>岩手県</v>
          </cell>
          <cell r="N29" t="str">
            <v>奥州市水沢区西上野町４番４号</v>
          </cell>
          <cell r="P29" t="str">
            <v>みどり薬局公園通り店</v>
          </cell>
          <cell r="Q29" t="str">
            <v>㈱みどり薬局</v>
          </cell>
          <cell r="R29" t="str">
            <v>安藤　早苗</v>
          </cell>
          <cell r="S29" t="str">
            <v>0197-47-3474</v>
          </cell>
          <cell r="T29" t="str">
            <v>0197-47-3475</v>
          </cell>
        </row>
        <row r="30">
          <cell r="E30" t="str">
            <v>堀籠　穆</v>
          </cell>
          <cell r="F30" t="str">
            <v>ﾎﾘｺﾞﾒ ｱﾂｼ</v>
          </cell>
          <cell r="G30" t="str">
            <v>M</v>
          </cell>
          <cell r="H30">
            <v>14920</v>
          </cell>
          <cell r="I30">
            <v>99412</v>
          </cell>
          <cell r="J30" t="str">
            <v>005</v>
          </cell>
          <cell r="K30">
            <v>23802</v>
          </cell>
          <cell r="L30" t="str">
            <v>023-0003</v>
          </cell>
          <cell r="M30" t="str">
            <v>岩手県</v>
          </cell>
          <cell r="N30" t="str">
            <v>奥州市水沢区佐倉河字東広町８３－１</v>
          </cell>
          <cell r="P30" t="str">
            <v>フラワー薬局</v>
          </cell>
          <cell r="Q30" t="str">
            <v>アイワ薬品㈱</v>
          </cell>
          <cell r="R30" t="str">
            <v>遠藤　大輔</v>
          </cell>
          <cell r="S30" t="str">
            <v>0197-23-2134</v>
          </cell>
          <cell r="T30" t="str">
            <v>0197-51-1311</v>
          </cell>
        </row>
        <row r="31">
          <cell r="E31" t="str">
            <v>髙野　恵</v>
          </cell>
          <cell r="F31" t="str">
            <v>ﾀｶﾉ ﾒｸﾞﾐ</v>
          </cell>
          <cell r="G31" t="str">
            <v>F</v>
          </cell>
          <cell r="H31">
            <v>27081</v>
          </cell>
          <cell r="I31">
            <v>347588</v>
          </cell>
          <cell r="J31" t="str">
            <v>001</v>
          </cell>
          <cell r="K31">
            <v>36220</v>
          </cell>
          <cell r="L31" t="str">
            <v>020-0133</v>
          </cell>
          <cell r="M31" t="str">
            <v>岩手県</v>
          </cell>
          <cell r="N31" t="str">
            <v>盛岡市青山２－２４－３</v>
          </cell>
          <cell r="P31" t="str">
            <v>薬局ポラリス</v>
          </cell>
          <cell r="Q31" t="str">
            <v>Ｈ２㈲</v>
          </cell>
          <cell r="R31" t="str">
            <v>四倉　曉子</v>
          </cell>
          <cell r="S31" t="str">
            <v>019-656-8500</v>
          </cell>
          <cell r="T31" t="str">
            <v>019-601-1551</v>
          </cell>
        </row>
        <row r="32">
          <cell r="E32" t="str">
            <v>河野　紋子</v>
          </cell>
          <cell r="F32" t="str">
            <v>ｺｳﾉ ｱﾔｺ</v>
          </cell>
          <cell r="G32" t="str">
            <v>F</v>
          </cell>
          <cell r="H32">
            <v>27198</v>
          </cell>
          <cell r="I32">
            <v>347574</v>
          </cell>
          <cell r="J32" t="str">
            <v>005</v>
          </cell>
          <cell r="K32">
            <v>35855</v>
          </cell>
          <cell r="L32" t="str">
            <v>020-0117</v>
          </cell>
          <cell r="M32" t="str">
            <v>岩手県</v>
          </cell>
          <cell r="N32" t="str">
            <v>盛岡市緑が丘３－１８－２</v>
          </cell>
          <cell r="P32" t="str">
            <v>かえで薬局</v>
          </cell>
          <cell r="Q32" t="str">
            <v>㈲こうの薬局</v>
          </cell>
          <cell r="R32" t="str">
            <v>河野　多計士</v>
          </cell>
          <cell r="S32" t="str">
            <v>019-656-1493</v>
          </cell>
          <cell r="T32" t="str">
            <v>019-656-1494</v>
          </cell>
        </row>
        <row r="33">
          <cell r="E33" t="str">
            <v>福盛田　新</v>
          </cell>
          <cell r="F33" t="str">
            <v>ﾌｸﾓﾘﾀ ｱﾗﾀ</v>
          </cell>
          <cell r="G33" t="str">
            <v>M</v>
          </cell>
          <cell r="H33">
            <v>26571</v>
          </cell>
          <cell r="I33">
            <v>332081</v>
          </cell>
          <cell r="J33" t="str">
            <v>005</v>
          </cell>
          <cell r="K33">
            <v>35125</v>
          </cell>
          <cell r="L33" t="str">
            <v>024-0004</v>
          </cell>
          <cell r="M33" t="str">
            <v>岩手県</v>
          </cell>
          <cell r="N33" t="str">
            <v>北上市村崎野１７－１６７－１</v>
          </cell>
          <cell r="P33" t="str">
            <v>サンケア薬局県立中部病院前店</v>
          </cell>
          <cell r="Q33" t="str">
            <v>㈲サン・ケア</v>
          </cell>
          <cell r="R33" t="str">
            <v>三上　章</v>
          </cell>
          <cell r="S33" t="str">
            <v>0197-62-3331</v>
          </cell>
          <cell r="T33" t="str">
            <v>0197-62-3332</v>
          </cell>
        </row>
        <row r="34">
          <cell r="E34" t="str">
            <v>追久保　敦子</v>
          </cell>
          <cell r="F34" t="str">
            <v>ｵｲｸﾎﾞ ｱﾂｺ</v>
          </cell>
          <cell r="G34" t="str">
            <v>F</v>
          </cell>
          <cell r="H34">
            <v>19981</v>
          </cell>
          <cell r="I34">
            <v>160502</v>
          </cell>
          <cell r="J34" t="str">
            <v>005</v>
          </cell>
          <cell r="K34">
            <v>28185</v>
          </cell>
          <cell r="L34" t="str">
            <v>020-0668</v>
          </cell>
          <cell r="M34" t="str">
            <v>岩手県</v>
          </cell>
          <cell r="N34" t="str">
            <v>滝沢市鵜飼狐洞１－３０３</v>
          </cell>
          <cell r="P34" t="str">
            <v>滝沢調剤薬局</v>
          </cell>
          <cell r="Q34" t="str">
            <v>㈲滝沢調剤薬局</v>
          </cell>
          <cell r="R34" t="str">
            <v>追久保　歳一</v>
          </cell>
          <cell r="S34" t="str">
            <v>019-687-5711</v>
          </cell>
          <cell r="T34" t="str">
            <v>019-687-5712</v>
          </cell>
        </row>
        <row r="35">
          <cell r="E35" t="str">
            <v>大橋　秀一</v>
          </cell>
          <cell r="F35" t="str">
            <v>ｵｵﾊｼ ｼｭｳｲﾁ</v>
          </cell>
          <cell r="G35" t="str">
            <v>M</v>
          </cell>
          <cell r="H35">
            <v>26632</v>
          </cell>
          <cell r="I35">
            <v>304170</v>
          </cell>
          <cell r="J35" t="str">
            <v>077</v>
          </cell>
          <cell r="K35">
            <v>34759</v>
          </cell>
          <cell r="L35" t="str">
            <v>020-0034</v>
          </cell>
          <cell r="M35" t="str">
            <v>岩手県</v>
          </cell>
          <cell r="N35" t="str">
            <v>盛岡市盛岡駅前通９－１０</v>
          </cell>
          <cell r="P35" t="str">
            <v>こまち薬局</v>
          </cell>
          <cell r="Q35" t="str">
            <v>㈲こまち薬局</v>
          </cell>
          <cell r="R35" t="str">
            <v>高橋　徳行</v>
          </cell>
          <cell r="S35" t="str">
            <v>019-652-7581</v>
          </cell>
          <cell r="T35" t="str">
            <v>019-652-7582</v>
          </cell>
        </row>
        <row r="36">
          <cell r="E36" t="str">
            <v>中舘　貴枝子</v>
          </cell>
          <cell r="F36" t="str">
            <v>ﾅｶﾀﾞﾃ ｷｴｺ</v>
          </cell>
          <cell r="G36" t="str">
            <v>F</v>
          </cell>
          <cell r="H36">
            <v>22188</v>
          </cell>
          <cell r="I36">
            <v>226099</v>
          </cell>
          <cell r="J36" t="str">
            <v>027</v>
          </cell>
          <cell r="K36">
            <v>30376</v>
          </cell>
          <cell r="L36" t="str">
            <v>020-0034</v>
          </cell>
          <cell r="M36" t="str">
            <v>岩手県</v>
          </cell>
          <cell r="N36" t="str">
            <v>盛岡市盛岡駅前通１４－２１</v>
          </cell>
          <cell r="P36" t="str">
            <v>ひまわり薬局</v>
          </cell>
          <cell r="Q36" t="str">
            <v>㈲ひまわり薬局</v>
          </cell>
          <cell r="R36" t="str">
            <v>高橋　徳行</v>
          </cell>
          <cell r="S36" t="str">
            <v>019-654-6019</v>
          </cell>
          <cell r="T36" t="str">
            <v>019-654-6029</v>
          </cell>
        </row>
        <row r="37">
          <cell r="E37" t="str">
            <v>黄川田　純子</v>
          </cell>
          <cell r="F37" t="str">
            <v>ｷｶﾜﾀﾞ ｼﾞｭﾝｺ</v>
          </cell>
          <cell r="G37" t="str">
            <v>F</v>
          </cell>
          <cell r="H37">
            <v>21530</v>
          </cell>
          <cell r="I37">
            <v>203626</v>
          </cell>
          <cell r="J37" t="str">
            <v>013</v>
          </cell>
          <cell r="K37">
            <v>29646</v>
          </cell>
          <cell r="L37" t="str">
            <v>020-0024</v>
          </cell>
          <cell r="M37" t="str">
            <v>岩手県</v>
          </cell>
          <cell r="N37" t="str">
            <v>盛岡市菜園１－５－２５</v>
          </cell>
          <cell r="P37" t="str">
            <v>菜園薬局</v>
          </cell>
          <cell r="Q37" t="str">
            <v>㈲サフラン商会</v>
          </cell>
          <cell r="R37" t="str">
            <v>久保　美江</v>
          </cell>
          <cell r="S37" t="str">
            <v>019-625-7521</v>
          </cell>
          <cell r="T37" t="str">
            <v>019-653-1695</v>
          </cell>
        </row>
        <row r="38">
          <cell r="E38" t="str">
            <v>清水　祐実</v>
          </cell>
          <cell r="F38" t="str">
            <v>ｼﾐｽﾞ ﾕﾐ</v>
          </cell>
          <cell r="G38" t="str">
            <v>F</v>
          </cell>
          <cell r="H38">
            <v>25976</v>
          </cell>
          <cell r="I38">
            <v>301843</v>
          </cell>
          <cell r="J38" t="str">
            <v>077</v>
          </cell>
          <cell r="K38">
            <v>34394</v>
          </cell>
          <cell r="L38" t="str">
            <v>020-0066</v>
          </cell>
          <cell r="M38" t="str">
            <v>岩手県</v>
          </cell>
          <cell r="N38" t="str">
            <v>盛岡市上田１－３－１０</v>
          </cell>
          <cell r="O38" t="str">
            <v>イースタンキャッスル１Ｆ</v>
          </cell>
          <cell r="P38" t="str">
            <v>リード薬局</v>
          </cell>
          <cell r="Q38" t="str">
            <v>㈲メディワークス盛岡</v>
          </cell>
          <cell r="R38" t="str">
            <v>東　透</v>
          </cell>
          <cell r="S38" t="str">
            <v>019-622-9700</v>
          </cell>
          <cell r="T38" t="str">
            <v>019-622-9701</v>
          </cell>
        </row>
        <row r="39">
          <cell r="E39" t="str">
            <v>三塚　睦博</v>
          </cell>
          <cell r="F39" t="str">
            <v>ﾐﾂﾂﾞｶ ﾑﾂﾋﾛ</v>
          </cell>
          <cell r="G39" t="str">
            <v>M</v>
          </cell>
          <cell r="H39">
            <v>24267</v>
          </cell>
          <cell r="I39">
            <v>257695</v>
          </cell>
          <cell r="J39" t="str">
            <v>005</v>
          </cell>
          <cell r="K39">
            <v>32203</v>
          </cell>
          <cell r="L39" t="str">
            <v>029-4503</v>
          </cell>
          <cell r="M39" t="str">
            <v>岩手県</v>
          </cell>
          <cell r="N39" t="str">
            <v>胆沢郡金ケ崎町西根鑓水１８０－５</v>
          </cell>
          <cell r="P39" t="str">
            <v>オレンジ薬局金ケ崎店</v>
          </cell>
          <cell r="Q39" t="str">
            <v>㈱トライアード</v>
          </cell>
          <cell r="R39" t="str">
            <v>相原　寿和</v>
          </cell>
          <cell r="S39" t="str">
            <v>0197-41-1977</v>
          </cell>
          <cell r="T39" t="str">
            <v>0197-41-1978</v>
          </cell>
        </row>
        <row r="40">
          <cell r="E40" t="str">
            <v>野中　由里子</v>
          </cell>
          <cell r="F40" t="str">
            <v>ﾉﾅｶ ﾕﾘｺ</v>
          </cell>
          <cell r="G40" t="str">
            <v>F</v>
          </cell>
          <cell r="H40">
            <v>28382</v>
          </cell>
          <cell r="I40">
            <v>347585</v>
          </cell>
          <cell r="J40" t="str">
            <v>005</v>
          </cell>
          <cell r="K40">
            <v>36220</v>
          </cell>
          <cell r="L40" t="str">
            <v>028-6193</v>
          </cell>
          <cell r="M40" t="str">
            <v>岩手県</v>
          </cell>
          <cell r="N40" t="str">
            <v>二戸市堀野字大川原毛３８－２</v>
          </cell>
          <cell r="P40" t="str">
            <v>岩手県立二戸病院</v>
          </cell>
          <cell r="S40" t="str">
            <v>0195-23-2191</v>
          </cell>
          <cell r="T40" t="str">
            <v>0195-23-2834</v>
          </cell>
        </row>
        <row r="41">
          <cell r="E41" t="str">
            <v>井上　和裕</v>
          </cell>
          <cell r="F41" t="str">
            <v>ｲﾉｳｴ ｶｽﾞﾋﾛ</v>
          </cell>
          <cell r="G41" t="str">
            <v>M</v>
          </cell>
          <cell r="H41">
            <v>17083</v>
          </cell>
          <cell r="I41">
            <v>121677</v>
          </cell>
          <cell r="J41" t="str">
            <v>013</v>
          </cell>
          <cell r="K41">
            <v>25263</v>
          </cell>
        </row>
        <row r="42">
          <cell r="E42" t="str">
            <v>本田　智江</v>
          </cell>
          <cell r="F42" t="str">
            <v>ﾎﾝﾀﾞ ｻﾄｴ</v>
          </cell>
          <cell r="G42" t="str">
            <v>F</v>
          </cell>
          <cell r="H42">
            <v>24684</v>
          </cell>
          <cell r="I42">
            <v>267169</v>
          </cell>
          <cell r="J42" t="str">
            <v>005</v>
          </cell>
          <cell r="K42">
            <v>32933</v>
          </cell>
          <cell r="L42" t="str">
            <v>020-0102</v>
          </cell>
          <cell r="M42" t="str">
            <v>岩手県</v>
          </cell>
          <cell r="N42" t="str">
            <v>盛岡市上田松屋敷１１－１４</v>
          </cell>
          <cell r="P42" t="str">
            <v>もりおかこども病院</v>
          </cell>
          <cell r="S42" t="str">
            <v>019-662-5656</v>
          </cell>
        </row>
        <row r="43">
          <cell r="E43" t="str">
            <v>小田島　幸子</v>
          </cell>
          <cell r="F43" t="str">
            <v>ｵﾀﾞｼﾏ ｻﾁｺ</v>
          </cell>
          <cell r="G43" t="str">
            <v>F</v>
          </cell>
          <cell r="H43">
            <v>26835</v>
          </cell>
          <cell r="I43">
            <v>347582</v>
          </cell>
          <cell r="J43" t="str">
            <v>001</v>
          </cell>
          <cell r="K43">
            <v>36220</v>
          </cell>
          <cell r="L43" t="str">
            <v>020-0066</v>
          </cell>
          <cell r="M43" t="str">
            <v>岩手県</v>
          </cell>
          <cell r="N43" t="str">
            <v>盛岡市上田４－２０－６０</v>
          </cell>
          <cell r="P43" t="str">
            <v>あおい薬局</v>
          </cell>
          <cell r="Q43" t="str">
            <v>㈲こなん薬局</v>
          </cell>
          <cell r="R43" t="str">
            <v>工藤　裕子</v>
          </cell>
          <cell r="S43" t="str">
            <v>019-604-7103</v>
          </cell>
          <cell r="T43" t="str">
            <v>019-604-7104</v>
          </cell>
        </row>
        <row r="44">
          <cell r="E44" t="str">
            <v>高見　秀和</v>
          </cell>
          <cell r="F44" t="str">
            <v>ﾀｶﾐ ﾋﾃﾞｶｽﾞ</v>
          </cell>
          <cell r="G44" t="str">
            <v>M</v>
          </cell>
          <cell r="H44">
            <v>27335</v>
          </cell>
          <cell r="I44">
            <v>340498</v>
          </cell>
          <cell r="J44" t="str">
            <v>005</v>
          </cell>
          <cell r="K44">
            <v>35490</v>
          </cell>
          <cell r="L44" t="str">
            <v>020-0016</v>
          </cell>
          <cell r="M44" t="str">
            <v>岩手県</v>
          </cell>
          <cell r="N44" t="str">
            <v>盛岡市名須川町２７－４２</v>
          </cell>
          <cell r="P44" t="str">
            <v>ポプラ薬局</v>
          </cell>
          <cell r="Q44" t="str">
            <v>㈱エンデバー</v>
          </cell>
          <cell r="R44" t="str">
            <v>野舘　忠治</v>
          </cell>
          <cell r="S44" t="str">
            <v>019-652-3010</v>
          </cell>
          <cell r="T44" t="str">
            <v>019-652-9025</v>
          </cell>
        </row>
        <row r="45">
          <cell r="E45" t="str">
            <v>相場　晋</v>
          </cell>
          <cell r="F45" t="str">
            <v>ｱｲﾊﾞ ｼﾝ</v>
          </cell>
          <cell r="G45" t="str">
            <v>M</v>
          </cell>
          <cell r="H45">
            <v>27032</v>
          </cell>
          <cell r="I45">
            <v>313047</v>
          </cell>
          <cell r="J45" t="str">
            <v>005</v>
          </cell>
          <cell r="K45">
            <v>34759</v>
          </cell>
          <cell r="L45" t="str">
            <v>024-0083</v>
          </cell>
          <cell r="M45" t="str">
            <v>岩手県</v>
          </cell>
          <cell r="N45" t="str">
            <v>北上市柳原町４－１５－８</v>
          </cell>
          <cell r="P45" t="str">
            <v>まちぶん調剤薬局</v>
          </cell>
          <cell r="Q45" t="str">
            <v>㈱ライフファーマ</v>
          </cell>
          <cell r="R45" t="str">
            <v>山口　文夫</v>
          </cell>
          <cell r="S45" t="str">
            <v>0197-65-7810</v>
          </cell>
          <cell r="T45" t="str">
            <v>0197-65-7820</v>
          </cell>
        </row>
        <row r="46">
          <cell r="E46" t="str">
            <v>及川　由美子</v>
          </cell>
          <cell r="F46" t="str">
            <v>ｵｲｶﾜ ﾕﾐｺ</v>
          </cell>
          <cell r="G46" t="str">
            <v>F</v>
          </cell>
          <cell r="H46">
            <v>23045</v>
          </cell>
          <cell r="I46">
            <v>221049</v>
          </cell>
          <cell r="J46" t="str">
            <v>005</v>
          </cell>
          <cell r="K46">
            <v>30742</v>
          </cell>
        </row>
        <row r="47">
          <cell r="E47" t="str">
            <v>八重樫　裕司</v>
          </cell>
          <cell r="F47" t="str">
            <v>ﾔｴｶﾞｼ ﾕｳｼﾞ</v>
          </cell>
          <cell r="G47" t="str">
            <v>M</v>
          </cell>
          <cell r="H47">
            <v>26421</v>
          </cell>
          <cell r="I47">
            <v>323726</v>
          </cell>
          <cell r="J47" t="str">
            <v>005</v>
          </cell>
          <cell r="K47">
            <v>34759</v>
          </cell>
          <cell r="L47" t="str">
            <v>027-0076</v>
          </cell>
          <cell r="M47" t="str">
            <v>岩手県</v>
          </cell>
          <cell r="N47" t="str">
            <v>宮古市栄町２－４</v>
          </cell>
          <cell r="O47" t="str">
            <v>上田ビル　１Ｆ</v>
          </cell>
          <cell r="P47" t="str">
            <v>健康堂薬局駅前店</v>
          </cell>
          <cell r="Q47" t="str">
            <v>（資）健康堂薬局</v>
          </cell>
          <cell r="R47" t="str">
            <v>舩越　祐子</v>
          </cell>
          <cell r="S47" t="str">
            <v>0193-63-8181</v>
          </cell>
          <cell r="T47" t="str">
            <v>0193-64-6979</v>
          </cell>
        </row>
        <row r="48">
          <cell r="E48" t="str">
            <v>横澤　由紀</v>
          </cell>
          <cell r="F48" t="str">
            <v>ﾖｺｻﾜ ﾕｷ</v>
          </cell>
          <cell r="G48" t="str">
            <v>F</v>
          </cell>
          <cell r="H48">
            <v>27101</v>
          </cell>
          <cell r="I48">
            <v>314705</v>
          </cell>
          <cell r="J48" t="str">
            <v>077</v>
          </cell>
          <cell r="K48">
            <v>34759</v>
          </cell>
          <cell r="L48" t="str">
            <v>020-0133</v>
          </cell>
          <cell r="M48" t="str">
            <v>岩手県</v>
          </cell>
          <cell r="N48" t="str">
            <v>盛岡市青山３－６－２</v>
          </cell>
          <cell r="P48" t="str">
            <v>スタイル薬局</v>
          </cell>
          <cell r="Q48" t="str">
            <v>㈲スタイル薬局</v>
          </cell>
          <cell r="R48" t="str">
            <v>平山　正美</v>
          </cell>
          <cell r="S48" t="str">
            <v>019-646-5757</v>
          </cell>
          <cell r="T48" t="str">
            <v>019-641-7055</v>
          </cell>
        </row>
        <row r="49">
          <cell r="E49" t="str">
            <v>濱田　るり子</v>
          </cell>
          <cell r="F49" t="str">
            <v>ﾊﾏﾀﾞ ﾙﾘｺ</v>
          </cell>
          <cell r="G49" t="str">
            <v>F</v>
          </cell>
          <cell r="H49">
            <v>21643</v>
          </cell>
          <cell r="I49">
            <v>206701</v>
          </cell>
          <cell r="J49" t="str">
            <v>005</v>
          </cell>
          <cell r="K49">
            <v>30011</v>
          </cell>
          <cell r="L49" t="str">
            <v>023-0865</v>
          </cell>
          <cell r="M49" t="str">
            <v>岩手県</v>
          </cell>
          <cell r="N49" t="str">
            <v>奥州市水沢区字桜屋敷２８２</v>
          </cell>
          <cell r="P49" t="str">
            <v>薬王堂桜屋敷店</v>
          </cell>
          <cell r="Q49" t="str">
            <v>㈱薬王堂</v>
          </cell>
          <cell r="R49" t="str">
            <v>西郷　辰弘</v>
          </cell>
          <cell r="S49" t="str">
            <v>0197-22-8130</v>
          </cell>
          <cell r="T49" t="str">
            <v>0197-51-1733</v>
          </cell>
        </row>
        <row r="50">
          <cell r="E50" t="str">
            <v>家本　浩一</v>
          </cell>
          <cell r="F50" t="str">
            <v>ｲｴﾓﾄ ｺｳｲﾁ</v>
          </cell>
          <cell r="G50" t="str">
            <v>M</v>
          </cell>
          <cell r="H50">
            <v>23354</v>
          </cell>
          <cell r="I50">
            <v>228021</v>
          </cell>
          <cell r="J50" t="str">
            <v>019</v>
          </cell>
          <cell r="K50">
            <v>31107</v>
          </cell>
          <cell r="L50" t="str">
            <v>029-0803</v>
          </cell>
          <cell r="M50" t="str">
            <v>岩手県</v>
          </cell>
          <cell r="N50" t="str">
            <v>一関市千厩町千厩字上駒場１－１０</v>
          </cell>
          <cell r="P50" t="str">
            <v>萩の森調剤薬局</v>
          </cell>
          <cell r="Q50" t="str">
            <v>㈱メディラック</v>
          </cell>
          <cell r="R50" t="str">
            <v>吉田　弘</v>
          </cell>
          <cell r="S50" t="str">
            <v>0191-51-3060</v>
          </cell>
          <cell r="T50" t="str">
            <v>0191-51-3061</v>
          </cell>
        </row>
        <row r="51">
          <cell r="E51" t="str">
            <v>金野　宏美</v>
          </cell>
          <cell r="F51" t="str">
            <v>ｺﾝﾉ ﾋﾛﾐ</v>
          </cell>
          <cell r="G51" t="str">
            <v>F</v>
          </cell>
          <cell r="H51">
            <v>27794</v>
          </cell>
          <cell r="I51">
            <v>329108</v>
          </cell>
          <cell r="J51" t="str">
            <v>028</v>
          </cell>
          <cell r="K51">
            <v>35490</v>
          </cell>
          <cell r="L51" t="str">
            <v>026-0052</v>
          </cell>
          <cell r="M51" t="str">
            <v>岩手県</v>
          </cell>
          <cell r="N51" t="str">
            <v>釜石市小佐野町４－２－４５</v>
          </cell>
          <cell r="P51" t="str">
            <v>中田薬局小佐野店</v>
          </cell>
          <cell r="Q51" t="str">
            <v>㈲中田薬局</v>
          </cell>
          <cell r="R51" t="str">
            <v>中田　義仁</v>
          </cell>
          <cell r="S51" t="str">
            <v>0193-21-3355</v>
          </cell>
          <cell r="T51" t="str">
            <v>0193-21-3221</v>
          </cell>
        </row>
        <row r="52">
          <cell r="E52" t="str">
            <v>船越　憲治</v>
          </cell>
          <cell r="F52" t="str">
            <v>ﾌﾅｺｼ ｹﾝｼﾞ</v>
          </cell>
          <cell r="G52" t="str">
            <v>M</v>
          </cell>
          <cell r="H52">
            <v>16868</v>
          </cell>
          <cell r="I52">
            <v>111298</v>
          </cell>
          <cell r="J52" t="str">
            <v>005</v>
          </cell>
          <cell r="K52">
            <v>24532</v>
          </cell>
          <cell r="L52" t="str">
            <v>027-0083</v>
          </cell>
          <cell r="M52" t="str">
            <v>岩手県</v>
          </cell>
          <cell r="N52" t="str">
            <v>宮古市大通３－１－２４</v>
          </cell>
          <cell r="P52" t="str">
            <v>船越薬局</v>
          </cell>
          <cell r="R52" t="str">
            <v>船越　憲治</v>
          </cell>
          <cell r="S52" t="str">
            <v>0193-63-8444</v>
          </cell>
          <cell r="T52" t="str">
            <v>0193-63-8444</v>
          </cell>
        </row>
        <row r="53">
          <cell r="E53" t="str">
            <v>藤崎　秀紀</v>
          </cell>
          <cell r="F53" t="str">
            <v>ﾌｼﾞｻｷ ﾋﾃﾞﾉﾘ</v>
          </cell>
          <cell r="G53" t="str">
            <v>M</v>
          </cell>
          <cell r="H53">
            <v>24403</v>
          </cell>
          <cell r="I53">
            <v>253370</v>
          </cell>
          <cell r="J53" t="str">
            <v>005</v>
          </cell>
          <cell r="K53">
            <v>32203</v>
          </cell>
          <cell r="L53" t="str">
            <v>028-0014</v>
          </cell>
          <cell r="M53" t="str">
            <v>岩手県</v>
          </cell>
          <cell r="N53" t="str">
            <v>久慈市旭町第１０地割３２－７</v>
          </cell>
          <cell r="O53" t="str">
            <v>リーベンハイムササキ１Ｆ</v>
          </cell>
          <cell r="P53" t="str">
            <v>みどり薬局</v>
          </cell>
          <cell r="Q53" t="str">
            <v>㈲コミュニティーファーマシー</v>
          </cell>
          <cell r="R53" t="str">
            <v>藤崎　秀紀</v>
          </cell>
          <cell r="S53" t="str">
            <v>0194-61-3911</v>
          </cell>
          <cell r="T53" t="str">
            <v>0194-61-3918</v>
          </cell>
        </row>
        <row r="54">
          <cell r="E54" t="str">
            <v>村井　伸亮</v>
          </cell>
          <cell r="F54" t="str">
            <v>ﾑﾗｲ ﾉﾌﾞｱｷ</v>
          </cell>
          <cell r="G54" t="str">
            <v>M</v>
          </cell>
          <cell r="H54">
            <v>26125</v>
          </cell>
          <cell r="I54">
            <v>358861</v>
          </cell>
          <cell r="J54" t="str">
            <v>005</v>
          </cell>
          <cell r="K54">
            <v>35855</v>
          </cell>
          <cell r="L54" t="str">
            <v>020-0015</v>
          </cell>
          <cell r="M54" t="str">
            <v>岩手県</v>
          </cell>
          <cell r="N54" t="str">
            <v>盛岡市本町通１－６－３１</v>
          </cell>
          <cell r="P54" t="str">
            <v>下小路薬局</v>
          </cell>
          <cell r="Q54" t="str">
            <v>㈱ユニオン薬局</v>
          </cell>
          <cell r="R54" t="str">
            <v>村井　利昭</v>
          </cell>
          <cell r="S54" t="str">
            <v>019-604-9101</v>
          </cell>
          <cell r="T54" t="str">
            <v>019-604-9102</v>
          </cell>
        </row>
        <row r="55">
          <cell r="E55" t="str">
            <v>伊藤　ヨネ子</v>
          </cell>
          <cell r="F55" t="str">
            <v>ｲﾄｳ ﾖﾈｺ</v>
          </cell>
          <cell r="G55" t="str">
            <v>F</v>
          </cell>
          <cell r="H55">
            <v>8498</v>
          </cell>
          <cell r="L55" t="str">
            <v>029-0302</v>
          </cell>
          <cell r="M55" t="str">
            <v>岩手県</v>
          </cell>
          <cell r="N55" t="str">
            <v>一関市東山町長坂字西本町１２０－１</v>
          </cell>
          <cell r="P55" t="str">
            <v>ひがし薬局</v>
          </cell>
          <cell r="R55" t="str">
            <v>伊藤　ヨネ子</v>
          </cell>
          <cell r="S55" t="str">
            <v>0191-47-3873</v>
          </cell>
          <cell r="T55" t="str">
            <v>0191-47-3873</v>
          </cell>
        </row>
        <row r="56">
          <cell r="E56" t="str">
            <v>高津　光輝</v>
          </cell>
          <cell r="F56" t="str">
            <v>ﾀｶﾂ ｺｳｷ</v>
          </cell>
          <cell r="G56" t="str">
            <v>M</v>
          </cell>
          <cell r="H56">
            <v>27415</v>
          </cell>
          <cell r="I56">
            <v>351105</v>
          </cell>
          <cell r="J56" t="str">
            <v>036</v>
          </cell>
          <cell r="K56">
            <v>35855</v>
          </cell>
          <cell r="L56" t="str">
            <v>024-0024</v>
          </cell>
          <cell r="M56" t="str">
            <v>岩手県</v>
          </cell>
          <cell r="N56" t="str">
            <v>北上市中野町１－１０－２９</v>
          </cell>
          <cell r="P56" t="str">
            <v>ニコニコ薬局</v>
          </cell>
          <cell r="Q56" t="str">
            <v>㈱ＡＣＴＲＡＩＺ</v>
          </cell>
          <cell r="R56" t="str">
            <v>高津　光輝</v>
          </cell>
          <cell r="S56" t="str">
            <v>0197-65-5551</v>
          </cell>
          <cell r="T56" t="str">
            <v>0197-65-4400</v>
          </cell>
        </row>
        <row r="57">
          <cell r="E57" t="str">
            <v>白石　知子</v>
          </cell>
          <cell r="F57" t="str">
            <v>ｼﾗｲｼ ﾄﾓｺ</v>
          </cell>
          <cell r="G57" t="str">
            <v>F</v>
          </cell>
          <cell r="H57">
            <v>20698</v>
          </cell>
          <cell r="I57">
            <v>176349</v>
          </cell>
          <cell r="J57" t="str">
            <v>005</v>
          </cell>
          <cell r="K57">
            <v>28550</v>
          </cell>
          <cell r="L57" t="str">
            <v>020-0807</v>
          </cell>
          <cell r="M57" t="str">
            <v>岩手県</v>
          </cell>
          <cell r="N57" t="str">
            <v>盛岡市加賀野３－１２－２１</v>
          </cell>
          <cell r="P57" t="str">
            <v>かがの調剤薬局</v>
          </cell>
          <cell r="Q57" t="str">
            <v>㈱ファーマみらい</v>
          </cell>
          <cell r="R57" t="str">
            <v>佃　敏之</v>
          </cell>
          <cell r="S57" t="str">
            <v>019-604-2125</v>
          </cell>
          <cell r="T57" t="str">
            <v>019-604-2126</v>
          </cell>
        </row>
        <row r="58">
          <cell r="E58" t="str">
            <v>山本　千絵</v>
          </cell>
          <cell r="F58" t="str">
            <v>ﾔﾏﾓﾄ ﾁｴ</v>
          </cell>
          <cell r="G58" t="str">
            <v>F</v>
          </cell>
          <cell r="H58">
            <v>24543</v>
          </cell>
          <cell r="I58">
            <v>253376</v>
          </cell>
          <cell r="J58" t="str">
            <v>005</v>
          </cell>
          <cell r="K58">
            <v>32203</v>
          </cell>
          <cell r="L58" t="str">
            <v>020-0066</v>
          </cell>
          <cell r="M58" t="str">
            <v>岩手県</v>
          </cell>
          <cell r="N58" t="str">
            <v>盛岡市上田１－３－２６</v>
          </cell>
          <cell r="P58" t="str">
            <v>調剤薬局ツルハドラッグ上田店</v>
          </cell>
          <cell r="Q58" t="str">
            <v>㈱ツルハ</v>
          </cell>
          <cell r="R58" t="str">
            <v>鶴羽　順</v>
          </cell>
          <cell r="S58" t="str">
            <v>019-624-8489</v>
          </cell>
          <cell r="T58" t="str">
            <v>019-624-8577</v>
          </cell>
        </row>
        <row r="59">
          <cell r="E59" t="str">
            <v>穴久保　圭子</v>
          </cell>
          <cell r="F59" t="str">
            <v>ｱﾅｸﾎﾞ ｹｲｺ</v>
          </cell>
          <cell r="G59" t="str">
            <v>F</v>
          </cell>
          <cell r="H59">
            <v>28848</v>
          </cell>
          <cell r="I59">
            <v>356046</v>
          </cell>
          <cell r="J59" t="str">
            <v>005</v>
          </cell>
          <cell r="K59">
            <v>36586</v>
          </cell>
          <cell r="L59" t="str">
            <v>028-5312</v>
          </cell>
          <cell r="M59" t="str">
            <v>岩手県</v>
          </cell>
          <cell r="N59" t="str">
            <v>二戸郡一戸町一戸字向町１０９</v>
          </cell>
          <cell r="P59" t="str">
            <v>つくし薬局一戸店</v>
          </cell>
          <cell r="Q59" t="str">
            <v>㈱ワークイン</v>
          </cell>
          <cell r="R59" t="str">
            <v>西舘　孝雄</v>
          </cell>
          <cell r="S59" t="str">
            <v>0195-43-3096</v>
          </cell>
          <cell r="T59" t="str">
            <v>0195-43-3097</v>
          </cell>
        </row>
        <row r="60">
          <cell r="E60" t="str">
            <v>高橋　優子</v>
          </cell>
          <cell r="F60" t="str">
            <v>ﾀｶﾊｼ ﾕｳｺ</v>
          </cell>
          <cell r="G60" t="str">
            <v>F</v>
          </cell>
          <cell r="H60">
            <v>20888</v>
          </cell>
          <cell r="I60">
            <v>176356</v>
          </cell>
          <cell r="J60" t="str">
            <v>005</v>
          </cell>
          <cell r="K60">
            <v>28550</v>
          </cell>
          <cell r="L60" t="str">
            <v>024-0034</v>
          </cell>
          <cell r="M60" t="str">
            <v>岩手県</v>
          </cell>
          <cell r="N60" t="str">
            <v>北上市諏訪町２－５－４２</v>
          </cell>
          <cell r="P60" t="str">
            <v>ファースト調剤薬局</v>
          </cell>
          <cell r="Q60" t="str">
            <v>㈲ファースト調剤</v>
          </cell>
          <cell r="R60" t="str">
            <v>伊藤　洋子</v>
          </cell>
          <cell r="S60" t="str">
            <v>0197-61-3023</v>
          </cell>
          <cell r="T60" t="str">
            <v>0197-61-3024</v>
          </cell>
        </row>
        <row r="61">
          <cell r="E61" t="str">
            <v>三田　礼子</v>
          </cell>
          <cell r="F61" t="str">
            <v>ﾐﾀ ﾚｲｺ</v>
          </cell>
          <cell r="G61" t="str">
            <v>F</v>
          </cell>
          <cell r="H61">
            <v>28855</v>
          </cell>
          <cell r="I61">
            <v>358853</v>
          </cell>
          <cell r="J61" t="str">
            <v>010</v>
          </cell>
          <cell r="K61">
            <v>36586</v>
          </cell>
          <cell r="L61" t="str">
            <v>020-0034</v>
          </cell>
          <cell r="M61" t="str">
            <v>岩手県</v>
          </cell>
          <cell r="N61" t="str">
            <v>盛岡市盛岡駅前通９－１０</v>
          </cell>
          <cell r="P61" t="str">
            <v>こまち薬局</v>
          </cell>
          <cell r="Q61" t="str">
            <v>㈲こまち薬局</v>
          </cell>
          <cell r="R61" t="str">
            <v>高橋　徳行</v>
          </cell>
          <cell r="S61" t="str">
            <v>019-652-7581</v>
          </cell>
          <cell r="T61" t="str">
            <v>019-652-7582</v>
          </cell>
        </row>
        <row r="62">
          <cell r="E62" t="str">
            <v>佐々木　馨</v>
          </cell>
          <cell r="F62" t="str">
            <v>ｻｻｷ ｶｵﾘ</v>
          </cell>
          <cell r="G62" t="str">
            <v>F</v>
          </cell>
          <cell r="H62">
            <v>28201</v>
          </cell>
          <cell r="I62">
            <v>358858</v>
          </cell>
          <cell r="J62" t="str">
            <v>005</v>
          </cell>
          <cell r="K62">
            <v>36586</v>
          </cell>
          <cell r="L62" t="str">
            <v>020-0023</v>
          </cell>
          <cell r="M62" t="str">
            <v>岩手県</v>
          </cell>
          <cell r="N62" t="str">
            <v>盛岡市内丸１７－２４</v>
          </cell>
          <cell r="P62" t="str">
            <v>岩手県薬剤師会会営内丸薬局</v>
          </cell>
          <cell r="Q62" t="str">
            <v>一般社団法人岩手県薬剤師会</v>
          </cell>
          <cell r="R62" t="str">
            <v>畑澤　博巳</v>
          </cell>
          <cell r="S62" t="str">
            <v>019-625-1927</v>
          </cell>
        </row>
        <row r="63">
          <cell r="E63" t="str">
            <v>竹重　みゆき</v>
          </cell>
          <cell r="F63" t="str">
            <v>ﾀｹｼｹﾞ ﾐﾕｷ</v>
          </cell>
          <cell r="G63" t="str">
            <v>F</v>
          </cell>
          <cell r="H63">
            <v>23856</v>
          </cell>
          <cell r="I63">
            <v>251219</v>
          </cell>
          <cell r="J63" t="str">
            <v>003</v>
          </cell>
          <cell r="K63">
            <v>31837</v>
          </cell>
          <cell r="L63" t="str">
            <v>020-0617</v>
          </cell>
          <cell r="M63" t="str">
            <v>岩手県</v>
          </cell>
          <cell r="N63" t="str">
            <v>滝沢市湯舟沢４８０－２</v>
          </cell>
          <cell r="P63" t="str">
            <v>たけしげ薬局</v>
          </cell>
          <cell r="Q63" t="str">
            <v>㈲たけしげ薬局</v>
          </cell>
          <cell r="R63" t="str">
            <v>竹重　尋綾</v>
          </cell>
          <cell r="S63" t="str">
            <v>019-688-2110</v>
          </cell>
          <cell r="T63" t="str">
            <v>019-688-6760</v>
          </cell>
        </row>
        <row r="64">
          <cell r="E64" t="str">
            <v>梶山　恵津子</v>
          </cell>
          <cell r="F64" t="str">
            <v>ｶｼﾞﾔﾏ ｴﾂｺ</v>
          </cell>
          <cell r="G64" t="str">
            <v>F</v>
          </cell>
          <cell r="H64">
            <v>27123</v>
          </cell>
          <cell r="I64">
            <v>320307</v>
          </cell>
          <cell r="J64" t="str">
            <v>001</v>
          </cell>
          <cell r="K64">
            <v>35125</v>
          </cell>
          <cell r="L64" t="str">
            <v>028-3305</v>
          </cell>
          <cell r="M64" t="str">
            <v>岩手県</v>
          </cell>
          <cell r="N64" t="str">
            <v>紫波郡紫波町日詰字下丸森１２１－７</v>
          </cell>
          <cell r="P64" t="str">
            <v>ファミリー薬局</v>
          </cell>
          <cell r="Q64" t="str">
            <v>㈱ライブリー</v>
          </cell>
          <cell r="R64" t="str">
            <v>田中　紘一</v>
          </cell>
          <cell r="S64" t="str">
            <v xml:space="preserve"> 019- 671-1195</v>
          </cell>
          <cell r="T64" t="str">
            <v xml:space="preserve"> 019- 672-1770</v>
          </cell>
        </row>
        <row r="65">
          <cell r="E65" t="str">
            <v>吉田　隆一</v>
          </cell>
          <cell r="F65" t="str">
            <v>ﾖｼﾀﾞ ﾘｭｳｲﾁ</v>
          </cell>
          <cell r="G65" t="str">
            <v>M</v>
          </cell>
          <cell r="H65">
            <v>21346</v>
          </cell>
          <cell r="L65" t="str">
            <v>020-0839</v>
          </cell>
          <cell r="M65" t="str">
            <v>岩手県</v>
          </cell>
          <cell r="N65" t="str">
            <v>盛岡市津志田南２－１６－３１</v>
          </cell>
          <cell r="P65" t="str">
            <v>エース薬局</v>
          </cell>
          <cell r="Q65" t="str">
            <v>㈲エース薬局</v>
          </cell>
          <cell r="R65" t="str">
            <v>吉田　隆一</v>
          </cell>
          <cell r="S65" t="str">
            <v>019-614-3313</v>
          </cell>
          <cell r="T65" t="str">
            <v>019-614-3314</v>
          </cell>
        </row>
        <row r="66">
          <cell r="E66" t="str">
            <v>池田　裕子</v>
          </cell>
          <cell r="F66" t="str">
            <v>ｲｹﾀﾞ ﾋﾛｺ</v>
          </cell>
          <cell r="G66" t="str">
            <v>F</v>
          </cell>
          <cell r="H66">
            <v>24608</v>
          </cell>
          <cell r="I66">
            <v>269614</v>
          </cell>
          <cell r="J66" t="str">
            <v>027</v>
          </cell>
          <cell r="K66">
            <v>32933</v>
          </cell>
          <cell r="L66" t="str">
            <v>020-0866</v>
          </cell>
          <cell r="M66" t="str">
            <v>岩手県</v>
          </cell>
          <cell r="N66" t="str">
            <v>盛岡市本宮６－１－５５</v>
          </cell>
          <cell r="P66" t="str">
            <v>銀河薬局</v>
          </cell>
          <cell r="Q66" t="str">
            <v>㈱銀河調剤</v>
          </cell>
          <cell r="R66" t="str">
            <v>佐野　元彦</v>
          </cell>
          <cell r="S66" t="str">
            <v>019-635-8911</v>
          </cell>
          <cell r="T66" t="str">
            <v>019-635-8912</v>
          </cell>
        </row>
        <row r="67">
          <cell r="E67" t="str">
            <v>太田代　澄恵</v>
          </cell>
          <cell r="F67" t="str">
            <v>ｵｵﾀｼﾛ ｽﾐｴ</v>
          </cell>
          <cell r="G67" t="str">
            <v>F</v>
          </cell>
          <cell r="H67">
            <v>22241</v>
          </cell>
          <cell r="I67">
            <v>208323</v>
          </cell>
          <cell r="J67" t="str">
            <v>025</v>
          </cell>
          <cell r="K67">
            <v>30011</v>
          </cell>
          <cell r="L67" t="str">
            <v>020-0866</v>
          </cell>
          <cell r="M67" t="str">
            <v>岩手県</v>
          </cell>
          <cell r="N67" t="str">
            <v>盛岡市本宮１－８－４</v>
          </cell>
          <cell r="P67" t="str">
            <v>さくらの調剤薬局</v>
          </cell>
          <cell r="Q67" t="str">
            <v>㈱リッツ</v>
          </cell>
          <cell r="R67" t="str">
            <v>太田代　澄恵</v>
          </cell>
          <cell r="S67" t="str">
            <v>019-681-0411</v>
          </cell>
          <cell r="T67" t="str">
            <v>019-681-0412</v>
          </cell>
        </row>
        <row r="68">
          <cell r="E68" t="str">
            <v>竹重　尋綾</v>
          </cell>
          <cell r="F68" t="str">
            <v>ﾀｹｼｹﾞ ﾋﾛﾀｶ</v>
          </cell>
          <cell r="G68" t="str">
            <v>M</v>
          </cell>
          <cell r="H68">
            <v>23515</v>
          </cell>
          <cell r="L68" t="str">
            <v>020-0617</v>
          </cell>
          <cell r="M68" t="str">
            <v>岩手県</v>
          </cell>
          <cell r="N68" t="str">
            <v>滝沢市湯舟沢４８０－２</v>
          </cell>
          <cell r="P68" t="str">
            <v>㈲たけしげ薬局</v>
          </cell>
          <cell r="Q68" t="str">
            <v>㈲たけしげ薬局</v>
          </cell>
          <cell r="R68" t="str">
            <v>竹重　尋綾</v>
          </cell>
          <cell r="S68" t="str">
            <v>019-688-2110</v>
          </cell>
          <cell r="T68" t="str">
            <v>019-688-6760</v>
          </cell>
        </row>
        <row r="69">
          <cell r="E69" t="str">
            <v>川村　裕美</v>
          </cell>
          <cell r="F69" t="str">
            <v>ｶﾜﾑﾗ ﾋﾛﾐ</v>
          </cell>
          <cell r="G69" t="str">
            <v>F</v>
          </cell>
          <cell r="H69">
            <v>27040</v>
          </cell>
          <cell r="I69">
            <v>333181</v>
          </cell>
          <cell r="J69" t="str">
            <v>001</v>
          </cell>
          <cell r="K69">
            <v>35490</v>
          </cell>
        </row>
        <row r="70">
          <cell r="E70" t="str">
            <v>塚田　徳秀</v>
          </cell>
          <cell r="F70" t="str">
            <v>ﾂｶﾀﾞ ﾉﾘﾋﾃﾞ</v>
          </cell>
          <cell r="G70" t="str">
            <v>M</v>
          </cell>
          <cell r="H70">
            <v>23965</v>
          </cell>
          <cell r="I70">
            <v>246360</v>
          </cell>
          <cell r="J70" t="str">
            <v>029</v>
          </cell>
          <cell r="K70">
            <v>31837</v>
          </cell>
          <cell r="L70" t="str">
            <v>025-0008</v>
          </cell>
          <cell r="M70" t="str">
            <v>岩手県</v>
          </cell>
          <cell r="N70" t="str">
            <v>花巻市空港南２－１８</v>
          </cell>
          <cell r="P70" t="str">
            <v>㈱小田島</v>
          </cell>
          <cell r="S70" t="str">
            <v>0198-26-4211</v>
          </cell>
          <cell r="T70" t="str">
            <v>0198-26-3223</v>
          </cell>
        </row>
        <row r="71">
          <cell r="E71" t="str">
            <v>才藤　静子</v>
          </cell>
          <cell r="F71" t="str">
            <v>ｻｲﾄｳ ｼｽﾞｺ</v>
          </cell>
          <cell r="G71" t="str">
            <v>F</v>
          </cell>
          <cell r="H71">
            <v>24653</v>
          </cell>
          <cell r="I71">
            <v>260129</v>
          </cell>
          <cell r="J71" t="str">
            <v>005</v>
          </cell>
          <cell r="K71">
            <v>32568</v>
          </cell>
          <cell r="L71" t="str">
            <v>025-0074</v>
          </cell>
          <cell r="M71" t="str">
            <v>岩手県</v>
          </cell>
          <cell r="N71" t="str">
            <v>花巻市坂本町４－５</v>
          </cell>
          <cell r="P71" t="str">
            <v>花巻調剤薬局小舟渡店</v>
          </cell>
          <cell r="Q71" t="str">
            <v>㈲桂薫会花巻調剤薬局</v>
          </cell>
          <cell r="R71" t="str">
            <v>山田　裕司</v>
          </cell>
          <cell r="S71" t="str">
            <v>0198-23-7665</v>
          </cell>
          <cell r="T71" t="str">
            <v>0198-23-7641</v>
          </cell>
        </row>
        <row r="72">
          <cell r="E72" t="str">
            <v>田村　芳子</v>
          </cell>
          <cell r="F72" t="str">
            <v>ﾀﾑﾗ ﾖｼｺ</v>
          </cell>
          <cell r="G72" t="str">
            <v>F</v>
          </cell>
          <cell r="H72">
            <v>27246</v>
          </cell>
          <cell r="I72">
            <v>330110</v>
          </cell>
          <cell r="J72" t="str">
            <v>005</v>
          </cell>
          <cell r="K72">
            <v>35490</v>
          </cell>
          <cell r="L72" t="str">
            <v>025-0008</v>
          </cell>
          <cell r="M72" t="str">
            <v>岩手県</v>
          </cell>
          <cell r="N72" t="str">
            <v>花巻市空港南２－１８</v>
          </cell>
          <cell r="P72" t="str">
            <v>㈱小田島</v>
          </cell>
          <cell r="S72" t="str">
            <v>0198-26-4211</v>
          </cell>
          <cell r="T72" t="str">
            <v>0198-26-3223</v>
          </cell>
        </row>
        <row r="73">
          <cell r="E73" t="str">
            <v>打越　光</v>
          </cell>
          <cell r="F73" t="str">
            <v>ｳﾁｺｼ ﾋｶﾙ</v>
          </cell>
          <cell r="G73" t="str">
            <v>M</v>
          </cell>
          <cell r="H73">
            <v>25959</v>
          </cell>
          <cell r="I73">
            <v>296368</v>
          </cell>
          <cell r="J73" t="str">
            <v>005</v>
          </cell>
          <cell r="K73">
            <v>34029</v>
          </cell>
          <cell r="L73" t="str">
            <v>028-3318</v>
          </cell>
          <cell r="M73" t="str">
            <v>岩手県</v>
          </cell>
          <cell r="N73" t="str">
            <v>紫波郡紫波町紫波中央駅前２－３－１２</v>
          </cell>
          <cell r="O73" t="str">
            <v>オガールベースイースト棟１階</v>
          </cell>
          <cell r="P73" t="str">
            <v>みずほ薬局オガール店</v>
          </cell>
          <cell r="Q73" t="str">
            <v>㈲リリーフ・ライト</v>
          </cell>
          <cell r="R73" t="str">
            <v>打越　光</v>
          </cell>
          <cell r="S73" t="str">
            <v>019-601-7204</v>
          </cell>
          <cell r="T73" t="str">
            <v>019-601-7205</v>
          </cell>
        </row>
        <row r="74">
          <cell r="E74" t="str">
            <v>工藤　晋</v>
          </cell>
          <cell r="F74" t="str">
            <v>ｸﾄﾞｳ ｽｽﾑ</v>
          </cell>
          <cell r="G74" t="str">
            <v>M</v>
          </cell>
          <cell r="H74">
            <v>28172</v>
          </cell>
          <cell r="I74">
            <v>337503</v>
          </cell>
          <cell r="J74" t="str">
            <v>005</v>
          </cell>
          <cell r="K74">
            <v>35855</v>
          </cell>
          <cell r="L74" t="str">
            <v>020-8560</v>
          </cell>
          <cell r="M74" t="str">
            <v>岩手県</v>
          </cell>
          <cell r="N74" t="str">
            <v>盛岡市三本柳６－１－１</v>
          </cell>
          <cell r="P74" t="str">
            <v>盛岡赤十字病院</v>
          </cell>
          <cell r="S74" t="str">
            <v>019-637-3111</v>
          </cell>
          <cell r="T74" t="str">
            <v>019-637-3801</v>
          </cell>
        </row>
        <row r="75">
          <cell r="E75" t="str">
            <v>小野　泰孝</v>
          </cell>
          <cell r="F75" t="str">
            <v>ｵﾉ ﾔｽﾀｶ</v>
          </cell>
          <cell r="G75" t="str">
            <v>M</v>
          </cell>
          <cell r="H75">
            <v>21508</v>
          </cell>
          <cell r="I75">
            <v>234600</v>
          </cell>
          <cell r="J75" t="str">
            <v>022</v>
          </cell>
          <cell r="K75">
            <v>31107</v>
          </cell>
          <cell r="L75" t="str">
            <v>021-0053</v>
          </cell>
          <cell r="M75" t="str">
            <v>岩手県</v>
          </cell>
          <cell r="N75" t="str">
            <v>一関市山目字中野２４－１－１０１</v>
          </cell>
          <cell r="P75" t="str">
            <v>小野調剤薬局中野店</v>
          </cell>
          <cell r="Q75" t="str">
            <v>㈲小野調剤薬局</v>
          </cell>
          <cell r="R75" t="str">
            <v>小野　泰孝</v>
          </cell>
          <cell r="S75" t="str">
            <v>0191-33-1553</v>
          </cell>
          <cell r="T75" t="str">
            <v>0191-33-1554</v>
          </cell>
        </row>
        <row r="76">
          <cell r="E76" t="str">
            <v>延足　幸代</v>
          </cell>
          <cell r="F76" t="str">
            <v>ﾉﾍﾞｱｼ ｻﾁﾖ</v>
          </cell>
          <cell r="G76" t="str">
            <v>F</v>
          </cell>
          <cell r="H76">
            <v>27797</v>
          </cell>
          <cell r="I76">
            <v>332082</v>
          </cell>
          <cell r="J76" t="str">
            <v>001</v>
          </cell>
          <cell r="K76">
            <v>35490</v>
          </cell>
          <cell r="L76" t="str">
            <v>020-0016</v>
          </cell>
          <cell r="M76" t="str">
            <v>岩手県</v>
          </cell>
          <cell r="N76" t="str">
            <v>盛岡市名須川町２７－４２</v>
          </cell>
          <cell r="P76" t="str">
            <v>ポプラ薬局</v>
          </cell>
          <cell r="Q76" t="str">
            <v>㈱エンデバー</v>
          </cell>
          <cell r="R76" t="str">
            <v>野舘　忠治</v>
          </cell>
          <cell r="S76" t="str">
            <v>019-652-3010</v>
          </cell>
          <cell r="T76" t="str">
            <v>019-652-9025</v>
          </cell>
        </row>
        <row r="77">
          <cell r="E77" t="str">
            <v>新沼　さおり</v>
          </cell>
          <cell r="F77" t="str">
            <v>ﾆｲﾇﾏ ｻｵﾘ</v>
          </cell>
          <cell r="G77" t="str">
            <v>F</v>
          </cell>
          <cell r="H77">
            <v>27675</v>
          </cell>
          <cell r="I77">
            <v>352426</v>
          </cell>
          <cell r="J77" t="str">
            <v>077</v>
          </cell>
          <cell r="K77">
            <v>36220</v>
          </cell>
          <cell r="L77" t="str">
            <v>022-8512</v>
          </cell>
          <cell r="M77" t="str">
            <v>岩手県</v>
          </cell>
          <cell r="N77" t="str">
            <v>大船渡市大船渡町字山馬越１０－１</v>
          </cell>
          <cell r="P77" t="str">
            <v>岩手県立大船渡病院</v>
          </cell>
          <cell r="S77" t="str">
            <v>0192-26-1111</v>
          </cell>
          <cell r="T77" t="str">
            <v>0192-27-9285</v>
          </cell>
        </row>
        <row r="78">
          <cell r="E78" t="str">
            <v>川崎　茂</v>
          </cell>
          <cell r="F78" t="str">
            <v>ｶﾜｻｷ ｼｹﾞﾙ</v>
          </cell>
          <cell r="G78" t="str">
            <v>M</v>
          </cell>
          <cell r="H78">
            <v>20780</v>
          </cell>
          <cell r="L78" t="str">
            <v>020-0015</v>
          </cell>
          <cell r="M78" t="str">
            <v>岩手県</v>
          </cell>
          <cell r="N78" t="str">
            <v>盛岡市本町通３－１９－３１</v>
          </cell>
          <cell r="P78" t="str">
            <v>アヤメ薬局</v>
          </cell>
          <cell r="Q78" t="str">
            <v>㈲アトライズ</v>
          </cell>
          <cell r="R78" t="str">
            <v>川崎　茂</v>
          </cell>
          <cell r="S78" t="str">
            <v>019-654-1401</v>
          </cell>
          <cell r="T78" t="str">
            <v>019-654-1402</v>
          </cell>
        </row>
        <row r="79">
          <cell r="E79" t="str">
            <v>大森　英樹</v>
          </cell>
          <cell r="F79" t="str">
            <v>ｵｵﾓﾘ ｴｲｼﾞｭ</v>
          </cell>
          <cell r="G79" t="str">
            <v>M</v>
          </cell>
          <cell r="H79">
            <v>26360</v>
          </cell>
          <cell r="I79">
            <v>330111</v>
          </cell>
          <cell r="J79" t="str">
            <v>005</v>
          </cell>
          <cell r="K79">
            <v>35490</v>
          </cell>
          <cell r="L79" t="str">
            <v>020-0834</v>
          </cell>
          <cell r="M79" t="str">
            <v>岩手県</v>
          </cell>
          <cell r="N79" t="str">
            <v>盛岡市永井１２－１０</v>
          </cell>
          <cell r="P79" t="str">
            <v>医療法人友愛会盛岡友愛病院</v>
          </cell>
          <cell r="S79" t="str">
            <v>019-638-2222</v>
          </cell>
          <cell r="T79" t="str">
            <v>019-637-3790</v>
          </cell>
        </row>
        <row r="80">
          <cell r="E80" t="str">
            <v>荒屋敷　麻里</v>
          </cell>
          <cell r="F80" t="str">
            <v>ｱﾗﾔｼｷ ﾏﾘ</v>
          </cell>
          <cell r="G80" t="str">
            <v>F</v>
          </cell>
          <cell r="H80">
            <v>29219</v>
          </cell>
          <cell r="I80">
            <v>368124</v>
          </cell>
          <cell r="J80" t="str">
            <v>005</v>
          </cell>
          <cell r="K80">
            <v>36951</v>
          </cell>
          <cell r="L80" t="str">
            <v>026-0052</v>
          </cell>
          <cell r="M80" t="str">
            <v>岩手県</v>
          </cell>
          <cell r="N80" t="str">
            <v>釜石市小佐野町４－２－４５</v>
          </cell>
          <cell r="P80" t="str">
            <v>中田薬局小佐野店</v>
          </cell>
          <cell r="Q80" t="str">
            <v>㈲中田薬局</v>
          </cell>
          <cell r="R80" t="str">
            <v>中田　義仁</v>
          </cell>
          <cell r="S80" t="str">
            <v>0193-21-3355</v>
          </cell>
          <cell r="T80" t="str">
            <v>0193-21-3221</v>
          </cell>
        </row>
        <row r="81">
          <cell r="E81" t="str">
            <v>府金　康子</v>
          </cell>
          <cell r="F81" t="str">
            <v>ﾌｶﾞﾈ ﾔｽｺ</v>
          </cell>
          <cell r="G81" t="str">
            <v>F</v>
          </cell>
          <cell r="H81">
            <v>25552</v>
          </cell>
          <cell r="I81">
            <v>290027</v>
          </cell>
          <cell r="J81" t="str">
            <v>005</v>
          </cell>
          <cell r="K81">
            <v>33664</v>
          </cell>
          <cell r="L81" t="str">
            <v>028-4307</v>
          </cell>
          <cell r="M81" t="str">
            <v>岩手県</v>
          </cell>
          <cell r="N81" t="str">
            <v>岩手郡岩手町大字五日市１１－７９－６６</v>
          </cell>
          <cell r="P81" t="str">
            <v>石神の丘薬局</v>
          </cell>
          <cell r="Q81" t="str">
            <v>㈲ウイング</v>
          </cell>
          <cell r="R81" t="str">
            <v>岡村　博文</v>
          </cell>
          <cell r="S81" t="str">
            <v>0195-61-1611</v>
          </cell>
          <cell r="T81" t="str">
            <v>0195-62-1337</v>
          </cell>
        </row>
        <row r="82">
          <cell r="E82" t="str">
            <v>島谷　美香</v>
          </cell>
          <cell r="F82" t="str">
            <v>ｼﾏﾔ ﾐｶ</v>
          </cell>
          <cell r="G82" t="str">
            <v>F</v>
          </cell>
          <cell r="H82">
            <v>28485</v>
          </cell>
          <cell r="I82">
            <v>364767</v>
          </cell>
          <cell r="J82" t="str">
            <v>001</v>
          </cell>
          <cell r="K82">
            <v>36951</v>
          </cell>
          <cell r="L82" t="str">
            <v>020-0816</v>
          </cell>
          <cell r="M82" t="str">
            <v>岩手県</v>
          </cell>
          <cell r="N82" t="str">
            <v>盛岡市中野１－３０－３</v>
          </cell>
          <cell r="P82" t="str">
            <v>コスモ調剤薬局</v>
          </cell>
          <cell r="Q82" t="str">
            <v>㈱ライブリー</v>
          </cell>
          <cell r="R82" t="str">
            <v>田中　紘一</v>
          </cell>
          <cell r="S82" t="str">
            <v>019-653-6133</v>
          </cell>
          <cell r="T82" t="str">
            <v>019-653-6833</v>
          </cell>
        </row>
        <row r="83">
          <cell r="E83" t="str">
            <v>渡辺　憲之</v>
          </cell>
          <cell r="F83" t="str">
            <v>ﾜﾀﾅﾍﾞ ﾉﾘﾕｷ</v>
          </cell>
          <cell r="G83" t="str">
            <v>M</v>
          </cell>
          <cell r="H83">
            <v>22453</v>
          </cell>
          <cell r="I83">
            <v>213872</v>
          </cell>
          <cell r="J83" t="str">
            <v>005</v>
          </cell>
          <cell r="K83">
            <v>30376</v>
          </cell>
          <cell r="L83" t="str">
            <v>020-0143</v>
          </cell>
          <cell r="M83" t="str">
            <v>岩手県</v>
          </cell>
          <cell r="N83" t="str">
            <v>盛岡市上厨川字杉原５０－４８</v>
          </cell>
          <cell r="P83" t="str">
            <v>ミルキー薬局</v>
          </cell>
          <cell r="Q83" t="str">
            <v>㈲ファルマワタナベ</v>
          </cell>
          <cell r="R83" t="str">
            <v>渡辺　憲之</v>
          </cell>
          <cell r="S83" t="str">
            <v>019-646-0369</v>
          </cell>
          <cell r="T83" t="str">
            <v>019-646-0371</v>
          </cell>
        </row>
        <row r="84">
          <cell r="E84" t="str">
            <v>鹿野　京子</v>
          </cell>
          <cell r="F84" t="str">
            <v>ｶﾉ ｷｮｳｺ</v>
          </cell>
          <cell r="G84" t="str">
            <v>F</v>
          </cell>
          <cell r="H84">
            <v>27564</v>
          </cell>
          <cell r="I84">
            <v>364763</v>
          </cell>
          <cell r="J84" t="str">
            <v>001</v>
          </cell>
          <cell r="K84">
            <v>36586</v>
          </cell>
          <cell r="L84" t="str">
            <v>025-0304</v>
          </cell>
          <cell r="M84" t="str">
            <v>岩手県</v>
          </cell>
          <cell r="N84" t="str">
            <v>花巻市湯本第４地割３０－１６</v>
          </cell>
          <cell r="P84" t="str">
            <v>ゆもと薬局</v>
          </cell>
          <cell r="Q84" t="str">
            <v>ラッキーバッグ㈱</v>
          </cell>
          <cell r="R84" t="str">
            <v>大橋　一夫</v>
          </cell>
          <cell r="S84" t="str">
            <v>0198-37-1222</v>
          </cell>
          <cell r="T84" t="str">
            <v>0198-27-2010</v>
          </cell>
        </row>
        <row r="85">
          <cell r="E85" t="str">
            <v>八巻　貴信</v>
          </cell>
          <cell r="F85" t="str">
            <v>ﾔﾏｷ ﾀｶﾉﾌﾞ</v>
          </cell>
          <cell r="G85" t="str">
            <v>M</v>
          </cell>
          <cell r="H85">
            <v>26002</v>
          </cell>
          <cell r="I85">
            <v>325956</v>
          </cell>
          <cell r="J85" t="str">
            <v>005</v>
          </cell>
          <cell r="K85">
            <v>34394</v>
          </cell>
          <cell r="L85" t="str">
            <v>023-0851</v>
          </cell>
          <cell r="M85" t="str">
            <v>岩手県</v>
          </cell>
          <cell r="N85" t="str">
            <v>奥州市水沢区南町４－２１</v>
          </cell>
          <cell r="P85" t="str">
            <v>むつみ薬局</v>
          </cell>
          <cell r="Q85" t="str">
            <v>㈱睦ファーマシー</v>
          </cell>
          <cell r="R85" t="str">
            <v>八巻　貴信</v>
          </cell>
          <cell r="S85" t="str">
            <v>0197-22-4666</v>
          </cell>
          <cell r="T85" t="str">
            <v>0197-22-4660</v>
          </cell>
        </row>
        <row r="86">
          <cell r="E86" t="str">
            <v>湊　香織</v>
          </cell>
          <cell r="F86" t="str">
            <v>ﾐﾅﾄ ｶｵﾘ</v>
          </cell>
          <cell r="G86" t="str">
            <v>F</v>
          </cell>
          <cell r="H86">
            <v>28982</v>
          </cell>
          <cell r="I86">
            <v>363068</v>
          </cell>
          <cell r="J86" t="str">
            <v>005</v>
          </cell>
          <cell r="K86">
            <v>37316</v>
          </cell>
          <cell r="L86" t="str">
            <v>028-1121</v>
          </cell>
          <cell r="M86" t="str">
            <v>岩手県</v>
          </cell>
          <cell r="N86" t="str">
            <v>上閉伊郡大槌町小鎚第２３地割字寺野２３番２</v>
          </cell>
          <cell r="P86" t="str">
            <v>つくし薬局本店</v>
          </cell>
          <cell r="Q86" t="str">
            <v>㈱ワークイン</v>
          </cell>
          <cell r="R86" t="str">
            <v>西舘　孝雄</v>
          </cell>
          <cell r="S86" t="str">
            <v>0193-42-8500</v>
          </cell>
          <cell r="T86" t="str">
            <v>0193-42-8501</v>
          </cell>
        </row>
        <row r="87">
          <cell r="E87" t="str">
            <v>大橋　志穂</v>
          </cell>
          <cell r="F87" t="str">
            <v>ｵｵﾊｼ ｼﾎ</v>
          </cell>
          <cell r="G87" t="str">
            <v>F</v>
          </cell>
          <cell r="H87">
            <v>29134</v>
          </cell>
          <cell r="I87">
            <v>363076</v>
          </cell>
          <cell r="J87" t="str">
            <v>039</v>
          </cell>
          <cell r="K87">
            <v>36951</v>
          </cell>
          <cell r="L87" t="str">
            <v>020-0866</v>
          </cell>
          <cell r="M87" t="str">
            <v>岩手県</v>
          </cell>
          <cell r="N87" t="str">
            <v>盛岡市本宮字小板小瀬１３－８</v>
          </cell>
          <cell r="P87" t="str">
            <v>おおたばし調剤薬局</v>
          </cell>
          <cell r="Q87" t="str">
            <v>㈱ライフファーマ</v>
          </cell>
          <cell r="R87" t="str">
            <v>山口　文夫</v>
          </cell>
          <cell r="S87" t="str">
            <v xml:space="preserve"> 019-656-3131</v>
          </cell>
          <cell r="T87" t="str">
            <v xml:space="preserve"> 019-656-3636</v>
          </cell>
        </row>
        <row r="88">
          <cell r="E88" t="str">
            <v>千葉　恵</v>
          </cell>
          <cell r="F88" t="str">
            <v>ﾁﾊﾞ ﾒｸﾞﾐ</v>
          </cell>
          <cell r="G88" t="str">
            <v>F</v>
          </cell>
          <cell r="H88">
            <v>27462</v>
          </cell>
          <cell r="I88">
            <v>330124</v>
          </cell>
          <cell r="J88" t="str">
            <v>001</v>
          </cell>
          <cell r="K88">
            <v>35490</v>
          </cell>
          <cell r="L88" t="str">
            <v>028-3603</v>
          </cell>
          <cell r="M88" t="str">
            <v>岩手県</v>
          </cell>
          <cell r="N88" t="str">
            <v>紫波郡矢巾町大字西徳田６－１４４</v>
          </cell>
          <cell r="P88" t="str">
            <v>薬王堂薬局西徳田店</v>
          </cell>
          <cell r="Q88" t="str">
            <v>㈱薬王堂</v>
          </cell>
          <cell r="R88" t="str">
            <v>西郷　辰弘</v>
          </cell>
          <cell r="S88" t="str">
            <v>019-681-7361</v>
          </cell>
          <cell r="T88" t="str">
            <v>019-681-7362</v>
          </cell>
        </row>
        <row r="89">
          <cell r="E89" t="str">
            <v>村上　貴弘</v>
          </cell>
          <cell r="F89" t="str">
            <v>ﾑﾗｶﾐ ﾀｶﾋﾛ</v>
          </cell>
          <cell r="G89" t="str">
            <v>M</v>
          </cell>
          <cell r="H89">
            <v>28611</v>
          </cell>
          <cell r="I89">
            <v>364770</v>
          </cell>
          <cell r="J89" t="str">
            <v>005</v>
          </cell>
          <cell r="K89">
            <v>36951</v>
          </cell>
          <cell r="L89" t="str">
            <v>029-2207</v>
          </cell>
          <cell r="M89" t="str">
            <v>岩手県</v>
          </cell>
          <cell r="N89" t="str">
            <v>陸前高田市小友町字西下５８－３</v>
          </cell>
          <cell r="P89" t="str">
            <v>小友調剤薬局</v>
          </cell>
          <cell r="Q89" t="str">
            <v>㈲イグレック</v>
          </cell>
          <cell r="R89" t="str">
            <v>安川　守</v>
          </cell>
          <cell r="S89" t="str">
            <v>0192-56-4433</v>
          </cell>
          <cell r="T89" t="str">
            <v>0192-56-4434</v>
          </cell>
        </row>
        <row r="90">
          <cell r="E90" t="str">
            <v>高下　崇徳</v>
          </cell>
          <cell r="F90" t="str">
            <v>ﾀｶｼﾀ ﾀｶﾉﾘ</v>
          </cell>
          <cell r="G90" t="str">
            <v>M</v>
          </cell>
          <cell r="H90">
            <v>27727</v>
          </cell>
          <cell r="I90">
            <v>337507</v>
          </cell>
          <cell r="J90" t="str">
            <v>005</v>
          </cell>
          <cell r="K90">
            <v>35855</v>
          </cell>
          <cell r="L90" t="str">
            <v>028-6105</v>
          </cell>
          <cell r="M90" t="str">
            <v>岩手県</v>
          </cell>
          <cell r="N90" t="str">
            <v>二戸市堀野字大川原毛８９－１</v>
          </cell>
          <cell r="P90" t="str">
            <v>堀野調剤薬局</v>
          </cell>
          <cell r="Q90" t="str">
            <v>㈲堀野調剤薬局</v>
          </cell>
          <cell r="R90" t="str">
            <v>金澤　貴子</v>
          </cell>
          <cell r="S90" t="str">
            <v>0195-25-5016</v>
          </cell>
          <cell r="T90" t="str">
            <v>0195-25-5017</v>
          </cell>
        </row>
        <row r="91">
          <cell r="E91" t="str">
            <v>髙橋　志乃</v>
          </cell>
          <cell r="F91" t="str">
            <v>ﾀｶﾊｼ ｼﾉ</v>
          </cell>
          <cell r="G91" t="str">
            <v>F</v>
          </cell>
          <cell r="H91">
            <v>26995</v>
          </cell>
          <cell r="I91">
            <v>318887</v>
          </cell>
          <cell r="J91" t="str">
            <v>005</v>
          </cell>
          <cell r="K91">
            <v>35125</v>
          </cell>
          <cell r="L91" t="str">
            <v>020-0066</v>
          </cell>
          <cell r="M91" t="str">
            <v>岩手県</v>
          </cell>
          <cell r="N91" t="str">
            <v>盛岡市上田１－１－３５</v>
          </cell>
          <cell r="P91" t="str">
            <v>リープ薬局</v>
          </cell>
          <cell r="Q91" t="str">
            <v>㈲メディワークス盛岡</v>
          </cell>
          <cell r="R91" t="str">
            <v>東　透</v>
          </cell>
          <cell r="S91" t="str">
            <v>019-601-3030</v>
          </cell>
          <cell r="T91" t="str">
            <v>019-605-8282</v>
          </cell>
        </row>
        <row r="92">
          <cell r="E92" t="str">
            <v>白澤　順</v>
          </cell>
          <cell r="F92" t="str">
            <v>ｼﾗｻﾜ ｼﾞｭﾝ</v>
          </cell>
          <cell r="G92" t="str">
            <v>M</v>
          </cell>
          <cell r="H92">
            <v>25385</v>
          </cell>
          <cell r="I92">
            <v>281216</v>
          </cell>
          <cell r="J92" t="str">
            <v>005</v>
          </cell>
          <cell r="K92">
            <v>33298</v>
          </cell>
          <cell r="L92" t="str">
            <v>020-0861</v>
          </cell>
          <cell r="M92" t="str">
            <v>岩手県</v>
          </cell>
          <cell r="N92" t="str">
            <v>盛岡市仙北２－９－１</v>
          </cell>
          <cell r="P92" t="str">
            <v>和漢屋薬局</v>
          </cell>
          <cell r="R92" t="str">
            <v>白澤　桂子</v>
          </cell>
          <cell r="S92" t="str">
            <v>019-631-1193</v>
          </cell>
          <cell r="T92" t="str">
            <v>019-631-2656</v>
          </cell>
        </row>
        <row r="93">
          <cell r="E93" t="str">
            <v>細川　法子</v>
          </cell>
          <cell r="F93" t="str">
            <v>ﾎｿｶﾜ ﾉﾘｺ</v>
          </cell>
          <cell r="G93" t="str">
            <v>F</v>
          </cell>
          <cell r="H93">
            <v>22048</v>
          </cell>
          <cell r="I93">
            <v>209470</v>
          </cell>
          <cell r="J93" t="str">
            <v>005</v>
          </cell>
          <cell r="K93">
            <v>30011</v>
          </cell>
          <cell r="L93" t="str">
            <v>021-0884</v>
          </cell>
          <cell r="M93" t="str">
            <v>岩手県</v>
          </cell>
          <cell r="N93" t="str">
            <v>一関市大手町３－３６</v>
          </cell>
          <cell r="P93" t="str">
            <v>一関病院</v>
          </cell>
          <cell r="S93" t="str">
            <v>0191-23-2050</v>
          </cell>
        </row>
        <row r="94">
          <cell r="E94" t="str">
            <v>宮手　公輔</v>
          </cell>
          <cell r="F94" t="str">
            <v>ﾐﾔﾃ ｺｳｽｹ</v>
          </cell>
          <cell r="G94" t="str">
            <v>M</v>
          </cell>
          <cell r="H94">
            <v>28396</v>
          </cell>
          <cell r="I94">
            <v>369953</v>
          </cell>
          <cell r="J94" t="str">
            <v>013</v>
          </cell>
          <cell r="K94">
            <v>36951</v>
          </cell>
          <cell r="L94" t="str">
            <v>028-6103</v>
          </cell>
          <cell r="M94" t="str">
            <v>岩手県</v>
          </cell>
          <cell r="N94" t="str">
            <v>二戸市石切所字荷渡６－３</v>
          </cell>
          <cell r="P94" t="str">
            <v>岩手県二戸保健所</v>
          </cell>
          <cell r="S94" t="str">
            <v>0195-23-9206</v>
          </cell>
          <cell r="T94" t="str">
            <v>0195-23-6432</v>
          </cell>
        </row>
        <row r="95">
          <cell r="E95" t="str">
            <v>渋谷　臣穂子</v>
          </cell>
          <cell r="F95" t="str">
            <v>ｼﾌﾞﾀﾆ ﾐﾎｺ</v>
          </cell>
          <cell r="G95" t="str">
            <v>F</v>
          </cell>
          <cell r="H95">
            <v>22265</v>
          </cell>
          <cell r="I95">
            <v>209486</v>
          </cell>
          <cell r="J95" t="str">
            <v>005</v>
          </cell>
          <cell r="K95">
            <v>30011</v>
          </cell>
          <cell r="L95" t="str">
            <v>024-0084</v>
          </cell>
          <cell r="M95" t="str">
            <v>岩手県</v>
          </cell>
          <cell r="N95" t="str">
            <v>北上市さくら通り２－２－２８</v>
          </cell>
          <cell r="P95" t="str">
            <v>きたかみ中央薬局</v>
          </cell>
          <cell r="Q95" t="str">
            <v>㈱ライフファーマ</v>
          </cell>
          <cell r="R95" t="str">
            <v>山口　文夫</v>
          </cell>
          <cell r="S95" t="str">
            <v>0197-65-7550</v>
          </cell>
          <cell r="T95" t="str">
            <v>0197-65-7560</v>
          </cell>
        </row>
        <row r="96">
          <cell r="E96" t="str">
            <v>朴澤　由貴子</v>
          </cell>
          <cell r="F96" t="str">
            <v>ﾎｵｻﾞﾜ ﾕｷｺ</v>
          </cell>
          <cell r="G96" t="str">
            <v>F</v>
          </cell>
          <cell r="H96">
            <v>23979</v>
          </cell>
          <cell r="I96">
            <v>244209</v>
          </cell>
          <cell r="J96" t="str">
            <v>005</v>
          </cell>
          <cell r="K96">
            <v>31837</v>
          </cell>
          <cell r="L96" t="str">
            <v>026-0054</v>
          </cell>
          <cell r="M96" t="str">
            <v>岩手県</v>
          </cell>
          <cell r="N96" t="str">
            <v>釜石市野田町１－１６－３２</v>
          </cell>
          <cell r="P96" t="str">
            <v>釜石厚生病院</v>
          </cell>
          <cell r="S96" t="str">
            <v>0193-23-5105</v>
          </cell>
          <cell r="T96" t="str">
            <v>0193-23-5106</v>
          </cell>
        </row>
        <row r="97">
          <cell r="E97" t="str">
            <v>浅尾　太宏</v>
          </cell>
          <cell r="F97" t="str">
            <v>ｱｻｵ ﾀｶﾋﾛ</v>
          </cell>
          <cell r="G97" t="str">
            <v>M</v>
          </cell>
          <cell r="H97">
            <v>24835</v>
          </cell>
          <cell r="I97">
            <v>264550</v>
          </cell>
          <cell r="J97" t="str">
            <v>005</v>
          </cell>
          <cell r="K97">
            <v>32568</v>
          </cell>
          <cell r="L97" t="str">
            <v>020-8505</v>
          </cell>
          <cell r="M97" t="str">
            <v>岩手県</v>
          </cell>
          <cell r="N97" t="str">
            <v>盛岡市内丸１９－１</v>
          </cell>
          <cell r="P97" t="str">
            <v>岩手医科大学付属病院薬剤部</v>
          </cell>
          <cell r="S97" t="str">
            <v>019-651-5111</v>
          </cell>
          <cell r="T97" t="str">
            <v>019-654-7560</v>
          </cell>
        </row>
        <row r="98">
          <cell r="E98" t="str">
            <v>柴橋　雪子</v>
          </cell>
          <cell r="F98" t="str">
            <v>ｼﾊﾞﾊｼ ﾕｷｺ</v>
          </cell>
          <cell r="G98" t="str">
            <v>F</v>
          </cell>
          <cell r="H98">
            <v>23946</v>
          </cell>
          <cell r="I98">
            <v>243549</v>
          </cell>
          <cell r="J98" t="str">
            <v>005</v>
          </cell>
          <cell r="K98">
            <v>31837</v>
          </cell>
          <cell r="L98" t="str">
            <v>020-0141</v>
          </cell>
          <cell r="M98" t="str">
            <v>岩手県</v>
          </cell>
          <cell r="N98" t="str">
            <v>盛岡市中屋敷町１－３３</v>
          </cell>
          <cell r="P98" t="str">
            <v>みつや薬局</v>
          </cell>
          <cell r="Q98" t="str">
            <v>㈱ライブリー</v>
          </cell>
          <cell r="R98" t="str">
            <v>田中　紘一</v>
          </cell>
          <cell r="S98" t="str">
            <v>019-648-6060</v>
          </cell>
          <cell r="T98" t="str">
            <v>019-645-7676</v>
          </cell>
        </row>
        <row r="99">
          <cell r="E99" t="str">
            <v>下田　はる美</v>
          </cell>
          <cell r="F99" t="str">
            <v>ｼﾓﾀﾞ ﾊﾙﾐ</v>
          </cell>
          <cell r="G99" t="str">
            <v>F</v>
          </cell>
          <cell r="H99">
            <v>27093</v>
          </cell>
          <cell r="I99">
            <v>315467</v>
          </cell>
          <cell r="J99" t="str">
            <v>005</v>
          </cell>
          <cell r="K99">
            <v>34759</v>
          </cell>
          <cell r="L99" t="str">
            <v>021-0884</v>
          </cell>
          <cell r="M99" t="str">
            <v>岩手県</v>
          </cell>
          <cell r="N99" t="str">
            <v>一関市大手町７－２</v>
          </cell>
          <cell r="P99" t="str">
            <v>大手町薬局</v>
          </cell>
          <cell r="Q99" t="str">
            <v>㈲一関保険薬局</v>
          </cell>
          <cell r="R99" t="str">
            <v>関　俊昭</v>
          </cell>
          <cell r="S99" t="str">
            <v>0191-21-3282</v>
          </cell>
          <cell r="T99" t="str">
            <v>0191-21-2873</v>
          </cell>
        </row>
        <row r="100">
          <cell r="E100" t="str">
            <v>内田　一幸</v>
          </cell>
          <cell r="F100" t="str">
            <v>ｳﾁﾀﾞ ｶｽﾞﾕｷ</v>
          </cell>
          <cell r="G100" t="str">
            <v>M</v>
          </cell>
          <cell r="H100">
            <v>17233</v>
          </cell>
          <cell r="I100">
            <v>120042</v>
          </cell>
          <cell r="J100" t="str">
            <v>028</v>
          </cell>
          <cell r="K100">
            <v>25263</v>
          </cell>
          <cell r="L100" t="str">
            <v>028-1352</v>
          </cell>
          <cell r="M100" t="str">
            <v>岩手県</v>
          </cell>
          <cell r="N100" t="str">
            <v>下閉伊郡山田町飯岡９－３７－１４</v>
          </cell>
          <cell r="P100" t="str">
            <v>クローバー薬局飯岡店</v>
          </cell>
          <cell r="Q100" t="str">
            <v>㈲タカ・コ－ポレーション</v>
          </cell>
          <cell r="R100" t="str">
            <v>高橋　義利</v>
          </cell>
          <cell r="S100" t="str">
            <v>0193-81-1730</v>
          </cell>
          <cell r="T100" t="str">
            <v>0193-81-1747</v>
          </cell>
        </row>
        <row r="101">
          <cell r="E101" t="str">
            <v>川村　聖子</v>
          </cell>
          <cell r="F101" t="str">
            <v>ｶﾜﾑﾗ ｾｲｺ</v>
          </cell>
          <cell r="G101" t="str">
            <v>F</v>
          </cell>
          <cell r="H101">
            <v>27589</v>
          </cell>
          <cell r="I101">
            <v>349260</v>
          </cell>
          <cell r="J101" t="str">
            <v>005</v>
          </cell>
          <cell r="K101">
            <v>36220</v>
          </cell>
          <cell r="L101" t="str">
            <v>028-3163</v>
          </cell>
          <cell r="M101" t="str">
            <v>岩手県</v>
          </cell>
          <cell r="N101" t="str">
            <v>花巻市石鳥谷町八幡５－４７－２</v>
          </cell>
          <cell r="P101" t="str">
            <v>あさひ薬局センター店</v>
          </cell>
          <cell r="Q101" t="str">
            <v>㈲あさひ薬局センター店</v>
          </cell>
          <cell r="R101" t="str">
            <v>櫻井　正彦</v>
          </cell>
          <cell r="S101" t="str">
            <v>0198-46-2220</v>
          </cell>
          <cell r="T101" t="str">
            <v>0198-46-2221</v>
          </cell>
        </row>
        <row r="102">
          <cell r="E102" t="str">
            <v>佐々木　惠子</v>
          </cell>
          <cell r="F102" t="str">
            <v>ｻｻｷ ｹｲｺ</v>
          </cell>
          <cell r="G102" t="str">
            <v>F</v>
          </cell>
          <cell r="H102">
            <v>19697</v>
          </cell>
          <cell r="I102">
            <v>158554</v>
          </cell>
          <cell r="J102" t="str">
            <v>005</v>
          </cell>
          <cell r="K102">
            <v>27454</v>
          </cell>
          <cell r="L102" t="str">
            <v>020-0866</v>
          </cell>
          <cell r="M102" t="str">
            <v>岩手県</v>
          </cell>
          <cell r="N102" t="str">
            <v>盛岡市本宮字小板小瀬１３－８</v>
          </cell>
          <cell r="P102" t="str">
            <v>おおたばし調剤薬局</v>
          </cell>
          <cell r="Q102" t="str">
            <v>㈱ライフファーマ</v>
          </cell>
          <cell r="R102" t="str">
            <v>山口　文夫</v>
          </cell>
          <cell r="S102" t="str">
            <v>019-656-3131</v>
          </cell>
          <cell r="T102" t="str">
            <v>019-656-3636</v>
          </cell>
        </row>
        <row r="103">
          <cell r="E103" t="str">
            <v>山口　文夫</v>
          </cell>
          <cell r="F103" t="str">
            <v>ﾔﾏｸﾞﾁ ﾌﾐｵ</v>
          </cell>
          <cell r="G103" t="str">
            <v>M</v>
          </cell>
          <cell r="H103">
            <v>22291</v>
          </cell>
          <cell r="L103" t="str">
            <v>980-0804</v>
          </cell>
          <cell r="M103" t="str">
            <v>宮城県</v>
          </cell>
          <cell r="N103" t="str">
            <v>仙台市青葉区大町２－４－１２</v>
          </cell>
          <cell r="P103" t="str">
            <v>㈱ライフファーマ</v>
          </cell>
          <cell r="S103" t="str">
            <v>022-224-4850</v>
          </cell>
          <cell r="T103" t="str">
            <v>022-224-4820</v>
          </cell>
        </row>
        <row r="104">
          <cell r="E104" t="str">
            <v>本内　孝典</v>
          </cell>
          <cell r="F104" t="str">
            <v>ﾓﾄｳﾁ ﾀｶﾉﾘ</v>
          </cell>
          <cell r="G104" t="str">
            <v>M</v>
          </cell>
          <cell r="H104">
            <v>28161</v>
          </cell>
          <cell r="I104">
            <v>346215</v>
          </cell>
          <cell r="J104" t="str">
            <v>031</v>
          </cell>
          <cell r="K104">
            <v>36220</v>
          </cell>
          <cell r="L104" t="str">
            <v>024-0035</v>
          </cell>
          <cell r="M104" t="str">
            <v>岩手県</v>
          </cell>
          <cell r="N104" t="str">
            <v>北上市花園町１－６－１１</v>
          </cell>
          <cell r="P104" t="str">
            <v>テルス調剤薬局</v>
          </cell>
          <cell r="Q104" t="str">
            <v>㈱アグリシティ</v>
          </cell>
          <cell r="R104" t="str">
            <v>町田　才之丞</v>
          </cell>
          <cell r="S104" t="str">
            <v>0197-61-3757</v>
          </cell>
          <cell r="T104" t="str">
            <v>0197-61-3758</v>
          </cell>
        </row>
        <row r="105">
          <cell r="E105" t="str">
            <v>久保　さやか</v>
          </cell>
          <cell r="F105" t="str">
            <v>ｸﾎﾞ ｻﾔｶ</v>
          </cell>
          <cell r="G105" t="str">
            <v>F</v>
          </cell>
          <cell r="H105">
            <v>28279</v>
          </cell>
          <cell r="I105">
            <v>347587</v>
          </cell>
          <cell r="J105" t="str">
            <v>005</v>
          </cell>
          <cell r="K105">
            <v>36220</v>
          </cell>
          <cell r="L105" t="str">
            <v>028-3101</v>
          </cell>
          <cell r="M105" t="str">
            <v>岩手県</v>
          </cell>
          <cell r="N105" t="str">
            <v>花巻市石鳥谷町好地第１６地割９－５</v>
          </cell>
          <cell r="P105" t="str">
            <v>のぞみ薬局</v>
          </cell>
          <cell r="Q105" t="str">
            <v>㈲ウイング</v>
          </cell>
          <cell r="R105" t="str">
            <v>岡村　博文</v>
          </cell>
          <cell r="S105" t="str">
            <v>0198-46-2070</v>
          </cell>
          <cell r="T105" t="str">
            <v>0198-46-2071</v>
          </cell>
        </row>
        <row r="106">
          <cell r="E106" t="str">
            <v>小森　幸代</v>
          </cell>
          <cell r="F106" t="str">
            <v>ｺﾓﾘ ﾕｷﾖ</v>
          </cell>
          <cell r="G106" t="str">
            <v>F</v>
          </cell>
          <cell r="H106">
            <v>22349</v>
          </cell>
          <cell r="I106">
            <v>209114</v>
          </cell>
          <cell r="J106" t="str">
            <v>055</v>
          </cell>
          <cell r="K106">
            <v>30011</v>
          </cell>
          <cell r="L106" t="str">
            <v>020-0114</v>
          </cell>
          <cell r="M106" t="str">
            <v>岩手県</v>
          </cell>
          <cell r="N106" t="str">
            <v>盛岡市高松３－１１－２３</v>
          </cell>
          <cell r="P106" t="str">
            <v>どんぐり薬局たかまつ</v>
          </cell>
          <cell r="Q106" t="str">
            <v>㈱どんぐり工房</v>
          </cell>
          <cell r="R106" t="str">
            <v>菅野　彊</v>
          </cell>
          <cell r="S106" t="str">
            <v>019-661-6995</v>
          </cell>
          <cell r="T106" t="str">
            <v>019-661-4133</v>
          </cell>
        </row>
        <row r="107">
          <cell r="E107" t="str">
            <v>米島　智子</v>
          </cell>
          <cell r="F107" t="str">
            <v>ﾖﾈｼﾏ ﾄﾓｺ</v>
          </cell>
          <cell r="G107" t="str">
            <v>F</v>
          </cell>
          <cell r="H107">
            <v>27918</v>
          </cell>
          <cell r="I107">
            <v>350989</v>
          </cell>
          <cell r="J107" t="str">
            <v>028</v>
          </cell>
          <cell r="K107">
            <v>35855</v>
          </cell>
          <cell r="L107" t="str">
            <v>020-0103</v>
          </cell>
          <cell r="M107" t="str">
            <v>岩手県</v>
          </cell>
          <cell r="N107" t="str">
            <v>盛岡市西松園３－２２－２</v>
          </cell>
          <cell r="P107" t="str">
            <v>すずらん薬局</v>
          </cell>
          <cell r="Q107" t="str">
            <v>㈱アオキファーマシー</v>
          </cell>
          <cell r="R107" t="str">
            <v>青木　泰樹</v>
          </cell>
          <cell r="S107" t="str">
            <v>019-663-7004</v>
          </cell>
          <cell r="T107" t="str">
            <v>019-663-7008</v>
          </cell>
        </row>
        <row r="108">
          <cell r="E108" t="str">
            <v>奥野　正人</v>
          </cell>
          <cell r="F108" t="str">
            <v>ｵｸﾉ ﾏｻﾄ</v>
          </cell>
          <cell r="G108" t="str">
            <v>M</v>
          </cell>
          <cell r="H108">
            <v>23314</v>
          </cell>
          <cell r="I108">
            <v>234838</v>
          </cell>
          <cell r="J108" t="str">
            <v>023</v>
          </cell>
          <cell r="K108">
            <v>31107</v>
          </cell>
          <cell r="L108" t="str">
            <v>023-0862</v>
          </cell>
          <cell r="M108" t="str">
            <v>岩手県</v>
          </cell>
          <cell r="N108" t="str">
            <v>奥州市水沢区福吉町２－３０</v>
          </cell>
          <cell r="P108" t="str">
            <v>すみれ薬局</v>
          </cell>
          <cell r="Q108" t="str">
            <v>㈲ひまわり企画</v>
          </cell>
          <cell r="R108" t="str">
            <v>齊藤　りえ</v>
          </cell>
          <cell r="S108" t="str">
            <v>0197-24-1133</v>
          </cell>
          <cell r="T108" t="str">
            <v>0197-24-1050</v>
          </cell>
        </row>
        <row r="109">
          <cell r="E109" t="str">
            <v>菅原　克朗</v>
          </cell>
          <cell r="F109" t="str">
            <v>ｽｶﾞﾜﾗ ｶﾂﾛｳ</v>
          </cell>
          <cell r="G109" t="str">
            <v>M</v>
          </cell>
          <cell r="H109">
            <v>23382</v>
          </cell>
          <cell r="I109">
            <v>324875</v>
          </cell>
          <cell r="J109" t="str">
            <v>005</v>
          </cell>
          <cell r="K109">
            <v>31837</v>
          </cell>
          <cell r="L109" t="str">
            <v>028-6105</v>
          </cell>
          <cell r="M109" t="str">
            <v>岩手県</v>
          </cell>
          <cell r="N109" t="str">
            <v>二戸市堀野字大川原毛９５－１</v>
          </cell>
          <cell r="P109" t="str">
            <v>カシオペア調剤薬局</v>
          </cell>
          <cell r="Q109" t="str">
            <v>㈲カシオペア調剤薬局</v>
          </cell>
          <cell r="R109" t="str">
            <v>金澤　貴子</v>
          </cell>
          <cell r="S109" t="str">
            <v>0195-22-1150</v>
          </cell>
          <cell r="T109" t="str">
            <v>0195-22-1165</v>
          </cell>
        </row>
        <row r="110">
          <cell r="E110" t="str">
            <v>伊保内　浩子</v>
          </cell>
          <cell r="F110" t="str">
            <v>ｲﾎﾞﾅｲ ﾋﾛｺ</v>
          </cell>
          <cell r="G110" t="str">
            <v>F</v>
          </cell>
          <cell r="H110">
            <v>22462</v>
          </cell>
          <cell r="I110">
            <v>213870</v>
          </cell>
          <cell r="J110" t="str">
            <v>031</v>
          </cell>
          <cell r="K110">
            <v>30376</v>
          </cell>
          <cell r="L110" t="str">
            <v>020-0835</v>
          </cell>
          <cell r="M110" t="str">
            <v>岩手県</v>
          </cell>
          <cell r="N110" t="str">
            <v>盛岡市津志田１６－１６－７</v>
          </cell>
          <cell r="P110" t="str">
            <v>みんと薬局</v>
          </cell>
          <cell r="Q110" t="str">
            <v>㈲シュアメディカル</v>
          </cell>
          <cell r="R110" t="str">
            <v>前田　瑞穂</v>
          </cell>
          <cell r="S110" t="str">
            <v>019-632-3086</v>
          </cell>
          <cell r="T110" t="str">
            <v>019-632-3085</v>
          </cell>
        </row>
        <row r="111">
          <cell r="E111" t="str">
            <v>及川　康憲</v>
          </cell>
          <cell r="F111" t="str">
            <v>ｵｲｶﾜ ﾔｽﾉﾘ</v>
          </cell>
          <cell r="G111" t="str">
            <v>M</v>
          </cell>
          <cell r="H111">
            <v>16971</v>
          </cell>
          <cell r="I111">
            <v>121255</v>
          </cell>
          <cell r="J111" t="str">
            <v>028</v>
          </cell>
          <cell r="K111">
            <v>25263</v>
          </cell>
          <cell r="L111" t="str">
            <v>023-0801</v>
          </cell>
          <cell r="M111" t="str">
            <v>岩手県</v>
          </cell>
          <cell r="N111" t="str">
            <v>奥州市水沢区字横町２３０</v>
          </cell>
          <cell r="P111" t="str">
            <v>及川薬局</v>
          </cell>
          <cell r="Q111" t="str">
            <v>㈲及川薬局</v>
          </cell>
          <cell r="R111" t="str">
            <v>及川　憲太郎</v>
          </cell>
          <cell r="S111" t="str">
            <v>0197-23-2632</v>
          </cell>
          <cell r="T111" t="str">
            <v>0197-23-2668</v>
          </cell>
        </row>
        <row r="112">
          <cell r="E112" t="str">
            <v>小笠原　理恵</v>
          </cell>
          <cell r="F112" t="str">
            <v>ｵｶﾞｻﾜﾗ ﾘｴ</v>
          </cell>
          <cell r="G112" t="str">
            <v>F</v>
          </cell>
          <cell r="H112">
            <v>25427</v>
          </cell>
          <cell r="I112">
            <v>278571</v>
          </cell>
          <cell r="J112" t="str">
            <v>005</v>
          </cell>
          <cell r="K112">
            <v>33298</v>
          </cell>
          <cell r="L112" t="str">
            <v>020-0834</v>
          </cell>
          <cell r="M112" t="str">
            <v>岩手県</v>
          </cell>
          <cell r="N112" t="str">
            <v>盛岡市永井１９－２５３－１</v>
          </cell>
          <cell r="P112" t="str">
            <v>永井中央薬局</v>
          </cell>
          <cell r="Q112" t="str">
            <v>㈱永井中央薬局</v>
          </cell>
          <cell r="R112" t="str">
            <v>井口　かんな</v>
          </cell>
          <cell r="S112" t="str">
            <v>019-605-7050</v>
          </cell>
          <cell r="T112" t="str">
            <v>019-605-7055</v>
          </cell>
        </row>
        <row r="113">
          <cell r="E113" t="str">
            <v>大平　尚子</v>
          </cell>
          <cell r="F113" t="str">
            <v>ｵｵﾋﾗ ﾅｵｺ</v>
          </cell>
          <cell r="G113" t="str">
            <v>F</v>
          </cell>
          <cell r="H113">
            <v>21450</v>
          </cell>
          <cell r="I113">
            <v>190499</v>
          </cell>
          <cell r="J113" t="str">
            <v>010</v>
          </cell>
          <cell r="K113">
            <v>29281</v>
          </cell>
          <cell r="L113" t="str">
            <v>020-0871</v>
          </cell>
          <cell r="M113" t="str">
            <v>岩手県</v>
          </cell>
          <cell r="N113" t="str">
            <v>盛岡市中ノ橋通２－２－１３</v>
          </cell>
          <cell r="P113" t="str">
            <v>まごころ薬局</v>
          </cell>
          <cell r="Q113" t="str">
            <v>㈱アオキファーマシー</v>
          </cell>
          <cell r="R113" t="str">
            <v>青木　泰樹</v>
          </cell>
          <cell r="S113" t="str">
            <v>019-606-1231</v>
          </cell>
          <cell r="T113" t="str">
            <v>019-606-1232</v>
          </cell>
        </row>
        <row r="114">
          <cell r="E114" t="str">
            <v>三浦　真由美</v>
          </cell>
          <cell r="F114" t="str">
            <v>ﾐｳﾗ ﾏﾕﾐ</v>
          </cell>
          <cell r="G114" t="str">
            <v>F</v>
          </cell>
          <cell r="H114">
            <v>25048</v>
          </cell>
          <cell r="I114">
            <v>269651</v>
          </cell>
          <cell r="J114" t="str">
            <v>025</v>
          </cell>
          <cell r="K114">
            <v>32933</v>
          </cell>
          <cell r="L114" t="str">
            <v>025-0065</v>
          </cell>
          <cell r="M114" t="str">
            <v>岩手県</v>
          </cell>
          <cell r="N114" t="str">
            <v>花巻市星が丘１丁目８－２０</v>
          </cell>
          <cell r="P114" t="str">
            <v>ほしがおか・花城薬局</v>
          </cell>
          <cell r="Q114" t="str">
            <v>ラッキ－バッグ㈱</v>
          </cell>
          <cell r="R114" t="str">
            <v>大橋　一夫</v>
          </cell>
          <cell r="S114" t="str">
            <v>0198-23-5388</v>
          </cell>
          <cell r="T114" t="str">
            <v>0198-23-6066</v>
          </cell>
        </row>
        <row r="115">
          <cell r="E115" t="str">
            <v>小野寺　佳美</v>
          </cell>
          <cell r="F115" t="str">
            <v>ｵﾉﾃﾞﾗ ﾖｼﾐ</v>
          </cell>
          <cell r="G115" t="str">
            <v>F</v>
          </cell>
          <cell r="H115">
            <v>27316</v>
          </cell>
          <cell r="I115">
            <v>330115</v>
          </cell>
          <cell r="J115" t="str">
            <v>005</v>
          </cell>
          <cell r="K115">
            <v>35490</v>
          </cell>
          <cell r="L115" t="str">
            <v>021-0055</v>
          </cell>
          <cell r="M115" t="str">
            <v>岩手県</v>
          </cell>
          <cell r="N115" t="str">
            <v>一関市山目字泥田１９－４</v>
          </cell>
          <cell r="P115" t="str">
            <v>こぶし薬局</v>
          </cell>
          <cell r="Q115" t="str">
            <v>㈲創志白澤会</v>
          </cell>
          <cell r="R115" t="str">
            <v>小笠原　慈夫</v>
          </cell>
          <cell r="S115" t="str">
            <v>0191-33-1233</v>
          </cell>
          <cell r="T115" t="str">
            <v>0191-33-1222</v>
          </cell>
        </row>
        <row r="116">
          <cell r="E116" t="str">
            <v>佐々木　佳子</v>
          </cell>
          <cell r="F116" t="str">
            <v>ｻｻｷ ﾖｼｺ</v>
          </cell>
          <cell r="G116" t="str">
            <v>F</v>
          </cell>
          <cell r="H116">
            <v>20744</v>
          </cell>
          <cell r="I116">
            <v>176350</v>
          </cell>
          <cell r="J116" t="str">
            <v>005</v>
          </cell>
          <cell r="K116">
            <v>28550</v>
          </cell>
          <cell r="L116" t="str">
            <v>020-0015</v>
          </cell>
          <cell r="M116" t="str">
            <v>岩手県</v>
          </cell>
          <cell r="N116" t="str">
            <v>盛岡市本町通一丁目１１－１７</v>
          </cell>
          <cell r="P116" t="str">
            <v>さくら薬局本町店</v>
          </cell>
          <cell r="Q116" t="str">
            <v>㈲トータルディバイズ</v>
          </cell>
          <cell r="R116" t="str">
            <v>藤澤　明弘</v>
          </cell>
          <cell r="S116" t="str">
            <v>019-654-7077</v>
          </cell>
        </row>
        <row r="117">
          <cell r="E117" t="str">
            <v>田村　孝之</v>
          </cell>
          <cell r="F117" t="str">
            <v>ﾀﾑﾗ ﾀｶﾕｷ</v>
          </cell>
          <cell r="G117" t="str">
            <v>M</v>
          </cell>
          <cell r="H117">
            <v>23492</v>
          </cell>
          <cell r="I117">
            <v>260145</v>
          </cell>
          <cell r="J117" t="str">
            <v>005</v>
          </cell>
          <cell r="K117">
            <v>32568</v>
          </cell>
          <cell r="L117" t="str">
            <v>020-0062</v>
          </cell>
          <cell r="M117" t="str">
            <v>岩手県</v>
          </cell>
          <cell r="N117" t="str">
            <v>盛岡市長田町１０－２９</v>
          </cell>
          <cell r="P117" t="str">
            <v>のばら薬局</v>
          </cell>
          <cell r="Q117" t="str">
            <v>㈲トータルディバイズ</v>
          </cell>
          <cell r="R117" t="str">
            <v>藤澤　明弘</v>
          </cell>
          <cell r="S117" t="str">
            <v>019-624-2888</v>
          </cell>
          <cell r="T117" t="str">
            <v>019-624-2998</v>
          </cell>
        </row>
        <row r="118">
          <cell r="E118" t="str">
            <v>藤田　由紀</v>
          </cell>
          <cell r="F118" t="str">
            <v>ﾌｼﾞﾀ ﾕｷ</v>
          </cell>
          <cell r="G118" t="str">
            <v>F</v>
          </cell>
          <cell r="H118">
            <v>26320</v>
          </cell>
          <cell r="I118">
            <v>352467</v>
          </cell>
          <cell r="J118" t="str">
            <v>005</v>
          </cell>
          <cell r="K118">
            <v>35855</v>
          </cell>
          <cell r="L118" t="str">
            <v>020-0015</v>
          </cell>
          <cell r="M118" t="str">
            <v>岩手県</v>
          </cell>
          <cell r="N118" t="str">
            <v>盛岡市本町通１－１１－１７</v>
          </cell>
          <cell r="P118" t="str">
            <v>さくら薬局本町店</v>
          </cell>
          <cell r="Q118" t="str">
            <v>㈲ト－タルディバイズ</v>
          </cell>
          <cell r="R118" t="str">
            <v>藤澤　光雄</v>
          </cell>
          <cell r="S118" t="str">
            <v>019-654-7077</v>
          </cell>
          <cell r="T118" t="str">
            <v>019-654-7078</v>
          </cell>
        </row>
        <row r="119">
          <cell r="E119" t="str">
            <v>大橋　一夫</v>
          </cell>
          <cell r="F119" t="str">
            <v>ｵｵﾊｼ ｶｽﾞｵ</v>
          </cell>
          <cell r="G119" t="str">
            <v>M</v>
          </cell>
          <cell r="H119">
            <v>17651</v>
          </cell>
          <cell r="I119">
            <v>167784</v>
          </cell>
          <cell r="J119" t="str">
            <v>005</v>
          </cell>
          <cell r="K119">
            <v>27454</v>
          </cell>
          <cell r="L119" t="str">
            <v>996-0021</v>
          </cell>
          <cell r="M119" t="str">
            <v>山形県</v>
          </cell>
          <cell r="N119" t="str">
            <v>新庄市常葉町１－３２</v>
          </cell>
          <cell r="P119" t="str">
            <v>ラッキーバッグ㈱</v>
          </cell>
          <cell r="Q119" t="str">
            <v>ラッキ－バッグ㈱</v>
          </cell>
          <cell r="R119" t="str">
            <v>大橋　一夫</v>
          </cell>
          <cell r="S119" t="str">
            <v>0233-29-8177</v>
          </cell>
          <cell r="T119" t="str">
            <v>0233-29-8151</v>
          </cell>
        </row>
        <row r="120">
          <cell r="E120" t="str">
            <v>高橋　理恵</v>
          </cell>
          <cell r="F120" t="str">
            <v>ﾀｶﾊｼ ﾘｴ</v>
          </cell>
          <cell r="G120" t="str">
            <v>F</v>
          </cell>
          <cell r="H120">
            <v>28761</v>
          </cell>
          <cell r="I120">
            <v>364758</v>
          </cell>
          <cell r="J120" t="str">
            <v>001</v>
          </cell>
          <cell r="K120">
            <v>36951</v>
          </cell>
          <cell r="L120" t="str">
            <v>023-0864</v>
          </cell>
          <cell r="M120" t="str">
            <v>岩手県</v>
          </cell>
          <cell r="N120" t="str">
            <v>奥州市水沢区字龍ヶ馬場６１</v>
          </cell>
          <cell r="P120" t="str">
            <v>岩手県立胆沢病院</v>
          </cell>
          <cell r="S120" t="str">
            <v>0197-24-4121</v>
          </cell>
        </row>
        <row r="121">
          <cell r="E121" t="str">
            <v>村井　崇志</v>
          </cell>
          <cell r="F121" t="str">
            <v>ﾑﾗｲ ﾀｶｼ</v>
          </cell>
          <cell r="G121" t="str">
            <v>M</v>
          </cell>
          <cell r="H121">
            <v>27530</v>
          </cell>
          <cell r="I121">
            <v>356261</v>
          </cell>
          <cell r="J121" t="str">
            <v>030</v>
          </cell>
          <cell r="K121">
            <v>36586</v>
          </cell>
          <cell r="L121" t="str">
            <v>020-0878</v>
          </cell>
          <cell r="M121" t="str">
            <v>岩手県</v>
          </cell>
          <cell r="N121" t="str">
            <v>盛岡市肴町６－２</v>
          </cell>
          <cell r="P121" t="str">
            <v>村源薬局</v>
          </cell>
          <cell r="Q121" t="str">
            <v>㈱村源</v>
          </cell>
          <cell r="R121" t="str">
            <v>村井　利昭</v>
          </cell>
          <cell r="S121" t="str">
            <v>019-623-1211</v>
          </cell>
          <cell r="T121" t="str">
            <v>019-653-3229</v>
          </cell>
        </row>
        <row r="122">
          <cell r="E122" t="str">
            <v>高橋　秀和</v>
          </cell>
          <cell r="F122" t="str">
            <v>ﾀｶﾊｼ ﾋﾃﾞｶｽﾞ</v>
          </cell>
          <cell r="G122" t="str">
            <v>M</v>
          </cell>
          <cell r="H122">
            <v>28362</v>
          </cell>
          <cell r="I122">
            <v>356041</v>
          </cell>
          <cell r="J122" t="str">
            <v>077</v>
          </cell>
          <cell r="K122">
            <v>36951</v>
          </cell>
          <cell r="L122" t="str">
            <v>024-8507</v>
          </cell>
          <cell r="M122" t="str">
            <v>岩手県</v>
          </cell>
          <cell r="N122" t="str">
            <v>北上市村崎野１７－１０</v>
          </cell>
          <cell r="P122" t="str">
            <v>岩手県立中部病院</v>
          </cell>
          <cell r="S122" t="str">
            <v>0197-71-1511</v>
          </cell>
          <cell r="T122" t="str">
            <v>0197-71-1414</v>
          </cell>
        </row>
        <row r="123">
          <cell r="E123" t="str">
            <v>鈴木　昌代</v>
          </cell>
          <cell r="F123" t="str">
            <v>ｽｽﾞｷ ﾏｻﾖ</v>
          </cell>
          <cell r="G123" t="str">
            <v>F</v>
          </cell>
          <cell r="H123">
            <v>26901</v>
          </cell>
          <cell r="I123">
            <v>322774</v>
          </cell>
          <cell r="J123" t="str">
            <v>077</v>
          </cell>
          <cell r="K123">
            <v>35125</v>
          </cell>
          <cell r="L123" t="str">
            <v>027-0074</v>
          </cell>
          <cell r="M123" t="str">
            <v>岩手県</v>
          </cell>
          <cell r="N123" t="str">
            <v>宮古市保久田８－５</v>
          </cell>
          <cell r="P123" t="str">
            <v>調剤薬局ツルハドラッグ宮古中央店</v>
          </cell>
          <cell r="Q123" t="str">
            <v>㈱ツルハ</v>
          </cell>
          <cell r="R123" t="str">
            <v>鶴羽　順</v>
          </cell>
          <cell r="S123" t="str">
            <v>0193-65-0122</v>
          </cell>
          <cell r="T123" t="str">
            <v>0193-65-0122</v>
          </cell>
        </row>
        <row r="124">
          <cell r="E124" t="str">
            <v>阿部　香奈</v>
          </cell>
          <cell r="F124" t="str">
            <v>ｱﾍﾞ ｶﾅ</v>
          </cell>
          <cell r="G124" t="str">
            <v>F</v>
          </cell>
          <cell r="H124">
            <v>28320</v>
          </cell>
          <cell r="I124">
            <v>357686</v>
          </cell>
          <cell r="J124" t="str">
            <v>001</v>
          </cell>
          <cell r="K124">
            <v>36586</v>
          </cell>
          <cell r="L124" t="str">
            <v>020-0401</v>
          </cell>
          <cell r="M124" t="str">
            <v>岩手県</v>
          </cell>
          <cell r="N124" t="str">
            <v>盛岡市手代森９－７０－１</v>
          </cell>
          <cell r="P124" t="str">
            <v>未来の風せいわ病院</v>
          </cell>
          <cell r="S124" t="str">
            <v>019-696-2055</v>
          </cell>
          <cell r="T124" t="str">
            <v>019-696-4185</v>
          </cell>
        </row>
        <row r="125">
          <cell r="E125" t="str">
            <v>鈴木　可奈子</v>
          </cell>
          <cell r="F125" t="str">
            <v>ｽｽﾞｷ ｶﾅｺ</v>
          </cell>
          <cell r="G125" t="str">
            <v>F</v>
          </cell>
          <cell r="H125">
            <v>25167</v>
          </cell>
          <cell r="I125">
            <v>274345</v>
          </cell>
          <cell r="J125" t="str">
            <v>005</v>
          </cell>
          <cell r="K125">
            <v>32933</v>
          </cell>
          <cell r="L125" t="str">
            <v>020-0872</v>
          </cell>
          <cell r="M125" t="str">
            <v>岩手県</v>
          </cell>
          <cell r="N125" t="str">
            <v>盛岡市八幡町３－２２</v>
          </cell>
          <cell r="P125" t="str">
            <v>八幡町薬局</v>
          </cell>
          <cell r="Q125" t="str">
            <v>㈱ライブリー</v>
          </cell>
          <cell r="R125" t="str">
            <v>田中　紘一</v>
          </cell>
          <cell r="S125" t="str">
            <v>019-604-7770</v>
          </cell>
          <cell r="T125" t="str">
            <v>019-653-8001</v>
          </cell>
        </row>
        <row r="126">
          <cell r="E126" t="str">
            <v>熊谷　晴子</v>
          </cell>
          <cell r="F126" t="str">
            <v>ｸﾏｶﾞｲ ｾｲｺ</v>
          </cell>
          <cell r="G126" t="str">
            <v>F</v>
          </cell>
          <cell r="H126">
            <v>24307</v>
          </cell>
          <cell r="I126">
            <v>255001</v>
          </cell>
          <cell r="J126" t="str">
            <v>005</v>
          </cell>
          <cell r="K126">
            <v>32203</v>
          </cell>
          <cell r="L126" t="str">
            <v>024-0035</v>
          </cell>
          <cell r="M126" t="str">
            <v>岩手県</v>
          </cell>
          <cell r="N126" t="str">
            <v>北上市花園町１－６－１１</v>
          </cell>
          <cell r="P126" t="str">
            <v>テルス調剤薬局</v>
          </cell>
          <cell r="Q126" t="str">
            <v>㈱アグリシティ</v>
          </cell>
          <cell r="R126" t="str">
            <v>町田　才之丞</v>
          </cell>
          <cell r="S126" t="str">
            <v>0197-61-3757</v>
          </cell>
          <cell r="T126" t="str">
            <v>0197-61-3758</v>
          </cell>
        </row>
        <row r="127">
          <cell r="E127" t="str">
            <v>馬場　亮輔</v>
          </cell>
          <cell r="F127" t="str">
            <v>ﾊﾞﾊﾞ ﾘｮｳｽｹ</v>
          </cell>
          <cell r="G127" t="str">
            <v>M</v>
          </cell>
          <cell r="H127">
            <v>28922</v>
          </cell>
          <cell r="I127">
            <v>362111</v>
          </cell>
          <cell r="J127" t="str">
            <v>077</v>
          </cell>
          <cell r="K127">
            <v>36586</v>
          </cell>
          <cell r="L127" t="str">
            <v>025-0312</v>
          </cell>
          <cell r="M127" t="str">
            <v>岩手県</v>
          </cell>
          <cell r="N127" t="str">
            <v>花巻市二枚橋第６地割４９８－１</v>
          </cell>
          <cell r="P127" t="str">
            <v>たんぽぽ薬局</v>
          </cell>
          <cell r="Q127" t="str">
            <v>㈱サカモト</v>
          </cell>
          <cell r="R127" t="str">
            <v>坂本　秀樹</v>
          </cell>
          <cell r="S127" t="str">
            <v>0198-26-1755</v>
          </cell>
          <cell r="T127" t="str">
            <v>0198-26-1756</v>
          </cell>
        </row>
        <row r="128">
          <cell r="E128" t="str">
            <v>海老子川　健司</v>
          </cell>
          <cell r="F128" t="str">
            <v>ｴﾋﾞｼｶﾞﾜ ﾀｹｼ</v>
          </cell>
          <cell r="G128" t="str">
            <v>M</v>
          </cell>
          <cell r="H128">
            <v>29152</v>
          </cell>
          <cell r="I128">
            <v>375949</v>
          </cell>
          <cell r="J128" t="str">
            <v>001</v>
          </cell>
          <cell r="K128">
            <v>37316</v>
          </cell>
          <cell r="L128" t="str">
            <v>028-4303</v>
          </cell>
          <cell r="M128" t="str">
            <v>岩手県</v>
          </cell>
          <cell r="N128" t="str">
            <v>岩手郡岩手町大字江刈内第７地割１０番３</v>
          </cell>
          <cell r="P128" t="str">
            <v>つくし薬局沼宮内駅前店</v>
          </cell>
          <cell r="Q128" t="str">
            <v>㈱ワークイン</v>
          </cell>
          <cell r="R128" t="str">
            <v>西舘　孝雄</v>
          </cell>
          <cell r="S128" t="str">
            <v>0195-68-7071</v>
          </cell>
          <cell r="T128" t="str">
            <v>0197-68-7072</v>
          </cell>
        </row>
        <row r="129">
          <cell r="E129" t="str">
            <v>神田　勇人</v>
          </cell>
          <cell r="F129" t="str">
            <v>ｶﾝﾀﾞ ﾊﾔﾄ</v>
          </cell>
          <cell r="G129" t="str">
            <v>M</v>
          </cell>
          <cell r="H129">
            <v>29628</v>
          </cell>
          <cell r="I129">
            <v>375948</v>
          </cell>
          <cell r="J129" t="str">
            <v>005</v>
          </cell>
          <cell r="K129">
            <v>37316</v>
          </cell>
          <cell r="L129" t="str">
            <v>025-0072</v>
          </cell>
          <cell r="M129" t="str">
            <v>岩手県</v>
          </cell>
          <cell r="N129" t="str">
            <v>花巻市四日町３－５－１０</v>
          </cell>
          <cell r="P129" t="str">
            <v>花北薬局</v>
          </cell>
          <cell r="Q129" t="str">
            <v>㈱ライブリー</v>
          </cell>
          <cell r="R129" t="str">
            <v>田中　紘一</v>
          </cell>
          <cell r="S129" t="str">
            <v>0198-22-2020</v>
          </cell>
          <cell r="T129" t="str">
            <v>0198-22-7622</v>
          </cell>
        </row>
        <row r="130">
          <cell r="E130" t="str">
            <v>岩渕　睦子</v>
          </cell>
          <cell r="F130" t="str">
            <v>ｲﾜﾌﾞﾁ ﾑﾂｺ</v>
          </cell>
          <cell r="G130" t="str">
            <v>F</v>
          </cell>
          <cell r="H130">
            <v>26896</v>
          </cell>
          <cell r="I130">
            <v>325953</v>
          </cell>
          <cell r="J130" t="str">
            <v>005</v>
          </cell>
          <cell r="K130">
            <v>34759</v>
          </cell>
          <cell r="L130" t="str">
            <v>023-1114</v>
          </cell>
          <cell r="M130" t="str">
            <v>岩手県</v>
          </cell>
          <cell r="N130" t="str">
            <v>奥州市江刺区川原町３－１４</v>
          </cell>
          <cell r="P130" t="str">
            <v>川原町薬局</v>
          </cell>
          <cell r="Q130" t="str">
            <v>㈱ライブリー</v>
          </cell>
          <cell r="R130" t="str">
            <v>田中　紘一</v>
          </cell>
          <cell r="S130" t="str">
            <v>0197-35-8001</v>
          </cell>
          <cell r="T130" t="str">
            <v>0197-35-8003</v>
          </cell>
        </row>
        <row r="131">
          <cell r="E131" t="str">
            <v>小山　央子</v>
          </cell>
          <cell r="F131" t="str">
            <v>ｺﾔﾏ ﾋﾛｺ</v>
          </cell>
          <cell r="G131" t="str">
            <v>F</v>
          </cell>
          <cell r="H131">
            <v>25074</v>
          </cell>
          <cell r="I131">
            <v>269647</v>
          </cell>
          <cell r="J131" t="str">
            <v>005</v>
          </cell>
          <cell r="K131">
            <v>32933</v>
          </cell>
          <cell r="L131" t="str">
            <v>028-3305</v>
          </cell>
          <cell r="M131" t="str">
            <v>岩手県</v>
          </cell>
          <cell r="N131" t="str">
            <v>紫波郡紫波町日詰字下丸森１２１－７</v>
          </cell>
          <cell r="P131" t="str">
            <v>ファミリー薬局</v>
          </cell>
          <cell r="Q131" t="str">
            <v>㈱ライブリー</v>
          </cell>
          <cell r="R131" t="str">
            <v>田中　紘一</v>
          </cell>
          <cell r="S131" t="str">
            <v>019-671-1195</v>
          </cell>
          <cell r="T131" t="str">
            <v>019-672-1770</v>
          </cell>
        </row>
        <row r="132">
          <cell r="E132" t="str">
            <v>晴山　由美子</v>
          </cell>
          <cell r="F132" t="str">
            <v>ﾊﾚﾔﾏ ﾕﾐｺ</v>
          </cell>
          <cell r="G132" t="str">
            <v>F</v>
          </cell>
          <cell r="H132">
            <v>29220</v>
          </cell>
          <cell r="I132">
            <v>375956</v>
          </cell>
          <cell r="J132" t="str">
            <v>077</v>
          </cell>
          <cell r="K132">
            <v>37316</v>
          </cell>
          <cell r="L132" t="str">
            <v>020-0121</v>
          </cell>
          <cell r="M132" t="str">
            <v>岩手県</v>
          </cell>
          <cell r="N132" t="str">
            <v>盛岡市月が丘１－２９－１５</v>
          </cell>
          <cell r="P132" t="str">
            <v>医療法人社団恵仁会三愛病院</v>
          </cell>
          <cell r="S132" t="str">
            <v>019-641-6633</v>
          </cell>
        </row>
        <row r="133">
          <cell r="E133" t="str">
            <v>土谷　彩子</v>
          </cell>
          <cell r="F133" t="str">
            <v>ﾂﾁﾔ ｱﾔｺ</v>
          </cell>
          <cell r="G133" t="str">
            <v>F</v>
          </cell>
          <cell r="H133">
            <v>29048</v>
          </cell>
          <cell r="I133">
            <v>375941</v>
          </cell>
          <cell r="J133" t="str">
            <v>064</v>
          </cell>
          <cell r="K133">
            <v>37316</v>
          </cell>
          <cell r="L133" t="str">
            <v>023-0046</v>
          </cell>
          <cell r="M133" t="str">
            <v>岩手県</v>
          </cell>
          <cell r="N133" t="str">
            <v>奥州市水沢区川原小路１７</v>
          </cell>
          <cell r="P133" t="str">
            <v>水沢センター薬局</v>
          </cell>
          <cell r="Q133" t="str">
            <v>㈱ライブリー</v>
          </cell>
          <cell r="R133" t="str">
            <v>田中　紘一</v>
          </cell>
          <cell r="S133" t="str">
            <v>0197-22-2100</v>
          </cell>
          <cell r="T133" t="str">
            <v>0197-23-3600</v>
          </cell>
        </row>
        <row r="134">
          <cell r="E134" t="str">
            <v>中島　茂</v>
          </cell>
          <cell r="F134" t="str">
            <v>ﾅｶｼﾏ ｼｹﾞﾙ</v>
          </cell>
          <cell r="G134" t="str">
            <v>M</v>
          </cell>
          <cell r="H134">
            <v>17753</v>
          </cell>
          <cell r="L134" t="str">
            <v>026-0045</v>
          </cell>
          <cell r="M134" t="str">
            <v>岩手県</v>
          </cell>
          <cell r="N134" t="str">
            <v>釜石市小川町１－２－３７９</v>
          </cell>
          <cell r="P134" t="str">
            <v>中島薬局小川店</v>
          </cell>
          <cell r="Q134" t="str">
            <v>㈲中島薬品</v>
          </cell>
          <cell r="R134" t="str">
            <v>中島　茂</v>
          </cell>
          <cell r="S134" t="str">
            <v>0193-25-0383</v>
          </cell>
          <cell r="T134" t="str">
            <v>0193-25-0386</v>
          </cell>
        </row>
        <row r="135">
          <cell r="E135" t="str">
            <v>野田　慈子</v>
          </cell>
          <cell r="F135" t="str">
            <v>ﾉﾀﾞ ﾁｶｺ</v>
          </cell>
          <cell r="G135" t="str">
            <v>F</v>
          </cell>
          <cell r="H135">
            <v>28236</v>
          </cell>
          <cell r="I135">
            <v>375935</v>
          </cell>
          <cell r="J135" t="str">
            <v>064</v>
          </cell>
          <cell r="K135">
            <v>37316</v>
          </cell>
          <cell r="L135" t="str">
            <v>026-0045</v>
          </cell>
          <cell r="M135" t="str">
            <v>岩手県</v>
          </cell>
          <cell r="N135" t="str">
            <v>釜石市小川町１－２－３７９</v>
          </cell>
          <cell r="P135" t="str">
            <v>中島薬局小川店</v>
          </cell>
          <cell r="Q135" t="str">
            <v>㈲中島薬品</v>
          </cell>
          <cell r="R135" t="str">
            <v>中島　茂</v>
          </cell>
          <cell r="S135" t="str">
            <v>0193-25-0383</v>
          </cell>
          <cell r="T135" t="str">
            <v>0193-25-0386</v>
          </cell>
        </row>
        <row r="136">
          <cell r="E136" t="str">
            <v>工藤　由美</v>
          </cell>
          <cell r="F136" t="str">
            <v>ｸﾄﾞｳ ﾕﾐ</v>
          </cell>
          <cell r="G136" t="str">
            <v>F</v>
          </cell>
          <cell r="H136">
            <v>28639</v>
          </cell>
          <cell r="I136">
            <v>368130</v>
          </cell>
          <cell r="J136" t="str">
            <v>031</v>
          </cell>
          <cell r="K136">
            <v>36951</v>
          </cell>
          <cell r="L136" t="str">
            <v>020-0831</v>
          </cell>
          <cell r="M136" t="str">
            <v>岩手県</v>
          </cell>
          <cell r="N136" t="str">
            <v>盛岡市三本柳５地割２８－２</v>
          </cell>
          <cell r="P136" t="str">
            <v>調剤薬局ツルハドラッグ三本柳店</v>
          </cell>
          <cell r="Q136" t="str">
            <v>㈱ツルハ</v>
          </cell>
          <cell r="R136" t="str">
            <v>鶴羽　順</v>
          </cell>
          <cell r="S136" t="str">
            <v>019-614-3080</v>
          </cell>
          <cell r="T136" t="str">
            <v>019-614-3081</v>
          </cell>
        </row>
        <row r="137">
          <cell r="E137" t="str">
            <v>佐々木　淑子</v>
          </cell>
          <cell r="F137" t="str">
            <v>ｻｻｷ ﾄｼｺ</v>
          </cell>
          <cell r="G137" t="str">
            <v>F</v>
          </cell>
          <cell r="H137">
            <v>21567</v>
          </cell>
          <cell r="I137">
            <v>218961</v>
          </cell>
          <cell r="J137" t="str">
            <v>006</v>
          </cell>
          <cell r="K137">
            <v>29281</v>
          </cell>
          <cell r="L137" t="str">
            <v>020-0013</v>
          </cell>
          <cell r="M137" t="str">
            <v>岩手県</v>
          </cell>
          <cell r="N137" t="str">
            <v>盛岡市愛宕町２－３８</v>
          </cell>
          <cell r="P137" t="str">
            <v>あたご薬局</v>
          </cell>
          <cell r="Q137" t="str">
            <v>㈱村源</v>
          </cell>
          <cell r="R137" t="str">
            <v>村井　利昭</v>
          </cell>
          <cell r="S137" t="str">
            <v>019-621-8411</v>
          </cell>
          <cell r="T137" t="str">
            <v>019-621-8412</v>
          </cell>
        </row>
        <row r="138">
          <cell r="E138" t="str">
            <v>石川　準二</v>
          </cell>
          <cell r="F138" t="str">
            <v>ｲｼｶﾜ ｼﾞｭﾝｼﾞ</v>
          </cell>
          <cell r="G138" t="str">
            <v>M</v>
          </cell>
          <cell r="H138">
            <v>28730</v>
          </cell>
          <cell r="I138">
            <v>375943</v>
          </cell>
          <cell r="J138" t="str">
            <v>005</v>
          </cell>
          <cell r="K138">
            <v>36951</v>
          </cell>
          <cell r="L138" t="str">
            <v>022-0004</v>
          </cell>
          <cell r="M138" t="str">
            <v>岩手県</v>
          </cell>
          <cell r="N138" t="str">
            <v>大船渡市猪川町字中井沢１０－１０</v>
          </cell>
          <cell r="P138" t="str">
            <v>つくし薬局猪川店</v>
          </cell>
          <cell r="Q138" t="str">
            <v>㈱ワークイン</v>
          </cell>
          <cell r="R138" t="str">
            <v>西舘　孝雄</v>
          </cell>
          <cell r="S138" t="str">
            <v>0192-21-3663</v>
          </cell>
          <cell r="T138" t="str">
            <v>0192-27-0066</v>
          </cell>
        </row>
        <row r="139">
          <cell r="E139" t="str">
            <v>細川　明子</v>
          </cell>
          <cell r="F139" t="str">
            <v>ﾎｿｶﾜ ｱｷｺ</v>
          </cell>
          <cell r="G139" t="str">
            <v>F</v>
          </cell>
          <cell r="H139">
            <v>29503</v>
          </cell>
          <cell r="I139">
            <v>375945</v>
          </cell>
          <cell r="J139" t="str">
            <v>001</v>
          </cell>
          <cell r="K139">
            <v>37316</v>
          </cell>
          <cell r="L139" t="str">
            <v>022-0001</v>
          </cell>
          <cell r="M139" t="str">
            <v>岩手県</v>
          </cell>
          <cell r="N139" t="str">
            <v>大船渡市末崎町字平林７５－１</v>
          </cell>
          <cell r="P139" t="str">
            <v>つくし薬局細浦店</v>
          </cell>
          <cell r="Q139" t="str">
            <v>㈱ワークイン</v>
          </cell>
          <cell r="R139" t="str">
            <v>西舘　孝雄</v>
          </cell>
          <cell r="S139" t="str">
            <v>0192-22-1777</v>
          </cell>
          <cell r="T139" t="str">
            <v>0192-22-1778</v>
          </cell>
        </row>
        <row r="140">
          <cell r="E140" t="str">
            <v>田中　小登乃</v>
          </cell>
          <cell r="F140" t="str">
            <v>ﾀﾅｶ ｺﾄﾉ</v>
          </cell>
          <cell r="G140" t="str">
            <v>F</v>
          </cell>
          <cell r="H140">
            <v>17229</v>
          </cell>
          <cell r="I140">
            <v>124317</v>
          </cell>
          <cell r="J140" t="str">
            <v>028</v>
          </cell>
          <cell r="K140">
            <v>25263</v>
          </cell>
          <cell r="L140" t="str">
            <v>020-0115</v>
          </cell>
          <cell r="M140" t="str">
            <v>岩手県</v>
          </cell>
          <cell r="N140" t="str">
            <v>盛岡市館向町４－８</v>
          </cell>
          <cell r="P140" t="str">
            <v>医療法人社団髙松病院</v>
          </cell>
          <cell r="S140" t="str">
            <v>019-624-2250</v>
          </cell>
          <cell r="T140" t="str">
            <v>019-654-4656</v>
          </cell>
        </row>
        <row r="141">
          <cell r="E141" t="str">
            <v>及川　義幸</v>
          </cell>
          <cell r="F141" t="str">
            <v>ｵｲｶﾜ ﾖｼﾕｷ</v>
          </cell>
          <cell r="G141" t="str">
            <v>M</v>
          </cell>
          <cell r="H141">
            <v>29326</v>
          </cell>
          <cell r="I141">
            <v>375938</v>
          </cell>
          <cell r="J141" t="str">
            <v>005</v>
          </cell>
          <cell r="K141">
            <v>37316</v>
          </cell>
          <cell r="L141" t="str">
            <v>024-0072</v>
          </cell>
          <cell r="M141" t="str">
            <v>岩手県</v>
          </cell>
          <cell r="N141" t="str">
            <v>北上市北鬼柳２２地割３６－１１</v>
          </cell>
          <cell r="P141" t="str">
            <v>すずらん薬局</v>
          </cell>
          <cell r="Q141" t="str">
            <v>㈲ポス企画</v>
          </cell>
          <cell r="R141" t="str">
            <v>齊藤　りえ</v>
          </cell>
          <cell r="S141" t="str">
            <v>0197-61-2277</v>
          </cell>
          <cell r="T141" t="str">
            <v>0197-61-2278</v>
          </cell>
        </row>
        <row r="142">
          <cell r="E142" t="str">
            <v>小柳　佑司</v>
          </cell>
          <cell r="F142" t="str">
            <v>ｵﾔﾅｷﾞ ﾕｳｼﾞ</v>
          </cell>
          <cell r="G142" t="str">
            <v>M</v>
          </cell>
          <cell r="H142">
            <v>28749</v>
          </cell>
          <cell r="I142">
            <v>359665</v>
          </cell>
          <cell r="J142" t="str">
            <v>036</v>
          </cell>
          <cell r="K142">
            <v>36586</v>
          </cell>
          <cell r="L142" t="str">
            <v>024-8507</v>
          </cell>
          <cell r="M142" t="str">
            <v>岩手県</v>
          </cell>
          <cell r="N142" t="str">
            <v>北上市村崎野１７地割１０</v>
          </cell>
          <cell r="P142" t="str">
            <v>岩手県立中部病院</v>
          </cell>
          <cell r="S142" t="str">
            <v>0197-71-1511</v>
          </cell>
          <cell r="T142" t="str">
            <v>0197-71-1414</v>
          </cell>
        </row>
        <row r="143">
          <cell r="E143" t="str">
            <v>伊藤　耕太</v>
          </cell>
          <cell r="F143" t="str">
            <v>ｲﾄｳ ｺｳﾀ</v>
          </cell>
          <cell r="G143" t="str">
            <v>M</v>
          </cell>
          <cell r="H143">
            <v>28593</v>
          </cell>
          <cell r="I143">
            <v>369949</v>
          </cell>
          <cell r="J143" t="str">
            <v>001</v>
          </cell>
          <cell r="K143">
            <v>36951</v>
          </cell>
          <cell r="L143" t="str">
            <v>020-0015</v>
          </cell>
          <cell r="M143" t="str">
            <v>岩手県</v>
          </cell>
          <cell r="N143" t="str">
            <v>盛岡市本町通１－６－３１</v>
          </cell>
          <cell r="P143" t="str">
            <v>下小路薬局</v>
          </cell>
          <cell r="Q143" t="str">
            <v>㈱ユニオン薬局</v>
          </cell>
          <cell r="R143" t="str">
            <v>村井　利昭</v>
          </cell>
          <cell r="S143" t="str">
            <v>019-604-9101</v>
          </cell>
          <cell r="T143" t="str">
            <v>019-604-9102</v>
          </cell>
        </row>
        <row r="144">
          <cell r="E144" t="str">
            <v>横田　雅子</v>
          </cell>
          <cell r="F144" t="str">
            <v>ﾖｺﾀ ﾏｻｺ</v>
          </cell>
          <cell r="G144" t="str">
            <v>F</v>
          </cell>
          <cell r="H144">
            <v>26834</v>
          </cell>
          <cell r="I144">
            <v>331066</v>
          </cell>
          <cell r="J144" t="str">
            <v>001</v>
          </cell>
          <cell r="K144">
            <v>35490</v>
          </cell>
          <cell r="L144" t="str">
            <v>020-0864</v>
          </cell>
          <cell r="M144" t="str">
            <v>岩手県</v>
          </cell>
          <cell r="N144" t="str">
            <v>盛岡市西仙北１－３０－５１</v>
          </cell>
          <cell r="P144" t="str">
            <v>ひばり薬局</v>
          </cell>
          <cell r="Q144" t="str">
            <v>㈱ライブリー</v>
          </cell>
          <cell r="R144" t="str">
            <v>田中　紘一</v>
          </cell>
          <cell r="S144" t="str">
            <v>019-635-9797</v>
          </cell>
          <cell r="T144" t="str">
            <v>019-635-9788</v>
          </cell>
        </row>
        <row r="145">
          <cell r="E145" t="str">
            <v>照井　美子</v>
          </cell>
          <cell r="F145" t="str">
            <v>ﾃﾙｲ ﾖｼｺ</v>
          </cell>
          <cell r="G145" t="str">
            <v>F</v>
          </cell>
          <cell r="H145">
            <v>24495</v>
          </cell>
          <cell r="I145">
            <v>253378</v>
          </cell>
          <cell r="J145" t="str">
            <v>003</v>
          </cell>
          <cell r="K145">
            <v>32203</v>
          </cell>
          <cell r="L145" t="str">
            <v>025-0091</v>
          </cell>
          <cell r="M145" t="str">
            <v>岩手県</v>
          </cell>
          <cell r="N145" t="str">
            <v>花巻市西大通り２－３－１</v>
          </cell>
          <cell r="P145" t="str">
            <v>二十六薬局</v>
          </cell>
          <cell r="Q145" t="str">
            <v>㈱ライブリー</v>
          </cell>
          <cell r="R145" t="str">
            <v>田中　紘一</v>
          </cell>
          <cell r="S145" t="str">
            <v>0198-23-2626</v>
          </cell>
          <cell r="T145" t="str">
            <v>0198-23-4055</v>
          </cell>
        </row>
        <row r="146">
          <cell r="E146" t="str">
            <v>三浦　正樹</v>
          </cell>
          <cell r="F146" t="str">
            <v>ﾐｳﾗ ﾏｻｷ</v>
          </cell>
          <cell r="G146" t="str">
            <v>M</v>
          </cell>
          <cell r="H146">
            <v>24640</v>
          </cell>
          <cell r="I146">
            <v>317155</v>
          </cell>
          <cell r="J146" t="str">
            <v>005</v>
          </cell>
          <cell r="K146">
            <v>32933</v>
          </cell>
          <cell r="L146" t="str">
            <v>024-0071</v>
          </cell>
          <cell r="M146" t="str">
            <v>岩手県</v>
          </cell>
          <cell r="N146" t="str">
            <v>北上市上江釣子１５－５７－２</v>
          </cell>
          <cell r="P146" t="str">
            <v>キセキレイ薬局</v>
          </cell>
          <cell r="Q146" t="str">
            <v>㈱キセキレイ薬局</v>
          </cell>
          <cell r="R146" t="str">
            <v>阿部　美貴子</v>
          </cell>
          <cell r="S146" t="str">
            <v>0197-72-7735</v>
          </cell>
          <cell r="T146" t="str">
            <v>0197-72-7736</v>
          </cell>
        </row>
        <row r="147">
          <cell r="E147" t="str">
            <v>伊藤　禮子</v>
          </cell>
          <cell r="F147" t="str">
            <v>ｲﾄｳ ﾚｲｺ</v>
          </cell>
          <cell r="G147" t="str">
            <v>F</v>
          </cell>
          <cell r="H147">
            <v>17441</v>
          </cell>
          <cell r="I147">
            <v>120254</v>
          </cell>
          <cell r="J147" t="str">
            <v>005</v>
          </cell>
          <cell r="K147">
            <v>25263</v>
          </cell>
          <cell r="L147" t="str">
            <v>025-0064</v>
          </cell>
          <cell r="M147" t="str">
            <v>岩手県</v>
          </cell>
          <cell r="N147" t="str">
            <v>花巻市桜台２－１３－１１</v>
          </cell>
          <cell r="P147" t="str">
            <v>桜台調剤薬局</v>
          </cell>
          <cell r="Q147" t="str">
            <v>㈲レイライン</v>
          </cell>
          <cell r="R147" t="str">
            <v>菊地　正和</v>
          </cell>
          <cell r="S147" t="str">
            <v>0198-21-5036</v>
          </cell>
          <cell r="T147" t="str">
            <v>0198-21-5037</v>
          </cell>
        </row>
        <row r="148">
          <cell r="E148" t="str">
            <v>菊地　正和</v>
          </cell>
          <cell r="F148" t="str">
            <v>ｷｸﾁ ﾏｻｶｽﾞ</v>
          </cell>
          <cell r="G148" t="str">
            <v>M</v>
          </cell>
          <cell r="H148">
            <v>21520</v>
          </cell>
          <cell r="L148" t="str">
            <v>025-0064</v>
          </cell>
          <cell r="M148" t="str">
            <v>岩手県</v>
          </cell>
          <cell r="N148" t="str">
            <v>花巻市桜台２－１３－１１</v>
          </cell>
          <cell r="P148" t="str">
            <v>桜台調剤薬局</v>
          </cell>
          <cell r="Q148" t="str">
            <v>㈲レイライン</v>
          </cell>
          <cell r="R148" t="str">
            <v>菊地　正和</v>
          </cell>
          <cell r="S148" t="str">
            <v>0198-21-5036</v>
          </cell>
          <cell r="T148" t="str">
            <v>0198-21-5037</v>
          </cell>
        </row>
        <row r="149">
          <cell r="E149" t="str">
            <v>福士　正巳</v>
          </cell>
          <cell r="F149" t="str">
            <v>ﾌｸｼ ﾏｻﾐ</v>
          </cell>
          <cell r="G149" t="str">
            <v>M</v>
          </cell>
          <cell r="H149">
            <v>19548</v>
          </cell>
          <cell r="L149" t="str">
            <v>028-5312</v>
          </cell>
          <cell r="M149" t="str">
            <v>岩手県</v>
          </cell>
          <cell r="N149" t="str">
            <v>二戸郡一戸町一戸字砂森５５－２２</v>
          </cell>
          <cell r="P149" t="str">
            <v>㈲一戸調剤</v>
          </cell>
          <cell r="Q149" t="str">
            <v>㈲一戸調剤</v>
          </cell>
          <cell r="R149" t="str">
            <v>福士　正巳</v>
          </cell>
          <cell r="S149" t="str">
            <v>0195-31-1108</v>
          </cell>
          <cell r="T149" t="str">
            <v>0195-31-1109</v>
          </cell>
        </row>
        <row r="150">
          <cell r="E150" t="str">
            <v>吉田　弘</v>
          </cell>
          <cell r="F150" t="str">
            <v>ﾖｼﾀﾞ ﾋﾛｼ</v>
          </cell>
          <cell r="G150" t="str">
            <v>M</v>
          </cell>
          <cell r="H150">
            <v>20606</v>
          </cell>
          <cell r="L150" t="str">
            <v>981-1242</v>
          </cell>
          <cell r="M150" t="str">
            <v>宮城県</v>
          </cell>
          <cell r="N150" t="str">
            <v>名取市高舘吉田字前沖３４－３７</v>
          </cell>
          <cell r="P150" t="str">
            <v>㈲メディラック</v>
          </cell>
          <cell r="Q150" t="str">
            <v>㈲メディラック</v>
          </cell>
          <cell r="R150" t="str">
            <v>吉田　弘</v>
          </cell>
          <cell r="S150" t="str">
            <v>022-384-3168</v>
          </cell>
        </row>
        <row r="151">
          <cell r="E151" t="str">
            <v>本舘　未来</v>
          </cell>
          <cell r="F151" t="str">
            <v>ﾓﾄﾀﾞﾃ ﾐｷ</v>
          </cell>
          <cell r="G151" t="str">
            <v>F</v>
          </cell>
          <cell r="H151">
            <v>25685</v>
          </cell>
          <cell r="I151">
            <v>287726</v>
          </cell>
          <cell r="J151" t="str">
            <v>005</v>
          </cell>
          <cell r="K151">
            <v>33664</v>
          </cell>
          <cell r="L151" t="str">
            <v>025-0133</v>
          </cell>
          <cell r="M151" t="str">
            <v>岩手県</v>
          </cell>
          <cell r="N151" t="str">
            <v>花巻市中笹間１５－２９－２</v>
          </cell>
          <cell r="P151" t="str">
            <v>本舘薬局</v>
          </cell>
          <cell r="R151" t="str">
            <v>本舘　未来</v>
          </cell>
          <cell r="S151" t="str">
            <v>0198-29-2552</v>
          </cell>
          <cell r="T151" t="str">
            <v>0198-29-2168</v>
          </cell>
        </row>
        <row r="152">
          <cell r="E152" t="str">
            <v>高橋　典哉</v>
          </cell>
          <cell r="F152" t="str">
            <v>ﾀｶﾊｼ ﾉﾘﾔ</v>
          </cell>
          <cell r="G152" t="str">
            <v>M</v>
          </cell>
          <cell r="H152">
            <v>29044</v>
          </cell>
          <cell r="I152">
            <v>364761</v>
          </cell>
          <cell r="J152" t="str">
            <v>001</v>
          </cell>
          <cell r="K152">
            <v>36951</v>
          </cell>
          <cell r="L152" t="str">
            <v>023-0864</v>
          </cell>
          <cell r="M152" t="str">
            <v>岩手県</v>
          </cell>
          <cell r="N152" t="str">
            <v>奥州市水沢区字龍ヶ馬場６１</v>
          </cell>
          <cell r="P152" t="str">
            <v>岩手県立胆沢病院</v>
          </cell>
          <cell r="S152" t="str">
            <v>0197-24-4121</v>
          </cell>
          <cell r="T152" t="str">
            <v>0197-24-8194</v>
          </cell>
        </row>
        <row r="153">
          <cell r="E153" t="str">
            <v>久保田　敬悟</v>
          </cell>
          <cell r="F153" t="str">
            <v>ｸﾎﾞﾀ ｹｲｺﾞ</v>
          </cell>
          <cell r="G153" t="str">
            <v>M</v>
          </cell>
          <cell r="H153">
            <v>28561</v>
          </cell>
          <cell r="I153">
            <v>358859</v>
          </cell>
          <cell r="J153" t="str">
            <v>005</v>
          </cell>
          <cell r="K153">
            <v>36586</v>
          </cell>
          <cell r="L153" t="str">
            <v>021-0008</v>
          </cell>
          <cell r="M153" t="str">
            <v>岩手県</v>
          </cell>
          <cell r="N153" t="str">
            <v>一関市石畑６－３１</v>
          </cell>
          <cell r="P153" t="str">
            <v>青葉の杜薬局一関店</v>
          </cell>
          <cell r="Q153" t="str">
            <v>㈱ファーマケーション</v>
          </cell>
          <cell r="R153" t="str">
            <v>菅原　和彦</v>
          </cell>
          <cell r="S153" t="str">
            <v>0191-31-4510</v>
          </cell>
          <cell r="T153" t="str">
            <v>0191-31-4511</v>
          </cell>
        </row>
        <row r="154">
          <cell r="E154" t="str">
            <v>中島　真弓</v>
          </cell>
          <cell r="F154" t="str">
            <v>ﾅｶｼﾞﾏ ﾏﾕﾐ</v>
          </cell>
          <cell r="G154" t="str">
            <v>F</v>
          </cell>
          <cell r="H154">
            <v>23275</v>
          </cell>
          <cell r="I154">
            <v>228181</v>
          </cell>
          <cell r="J154" t="str">
            <v>005</v>
          </cell>
          <cell r="K154">
            <v>31107</v>
          </cell>
          <cell r="L154" t="str">
            <v>020-0125</v>
          </cell>
          <cell r="M154" t="str">
            <v>岩手県</v>
          </cell>
          <cell r="N154" t="str">
            <v>盛岡市上堂２－４－１１</v>
          </cell>
          <cell r="P154" t="str">
            <v>リリィ薬局盛岡北店</v>
          </cell>
          <cell r="Q154" t="str">
            <v>シップヘルスケアファーマシー東日本㈱</v>
          </cell>
          <cell r="R154" t="str">
            <v>長南　登志</v>
          </cell>
          <cell r="S154" t="str">
            <v>019-681-0165</v>
          </cell>
          <cell r="T154" t="str">
            <v>019-681-0173</v>
          </cell>
        </row>
        <row r="155">
          <cell r="E155" t="str">
            <v>福山　昭彦</v>
          </cell>
          <cell r="F155" t="str">
            <v>ﾌｸﾔﾏ ｱｷﾋｺ</v>
          </cell>
          <cell r="G155" t="str">
            <v>M</v>
          </cell>
          <cell r="H155">
            <v>19361</v>
          </cell>
          <cell r="I155">
            <v>154294</v>
          </cell>
          <cell r="J155" t="str">
            <v>023</v>
          </cell>
          <cell r="K155">
            <v>27454</v>
          </cell>
          <cell r="L155" t="str">
            <v>028-7303</v>
          </cell>
          <cell r="M155" t="str">
            <v>岩手県</v>
          </cell>
          <cell r="N155" t="str">
            <v>八幡平市柏台２－４２－２</v>
          </cell>
          <cell r="P155" t="str">
            <v>柏台薬局</v>
          </cell>
          <cell r="Q155" t="str">
            <v>㈱マルコーポレーション柏台</v>
          </cell>
          <cell r="R155" t="str">
            <v>丸　孝弘</v>
          </cell>
          <cell r="S155" t="str">
            <v>0195-71-1001</v>
          </cell>
          <cell r="T155" t="str">
            <v>0195-71-1008</v>
          </cell>
        </row>
        <row r="156">
          <cell r="E156" t="str">
            <v>菊池　佳代</v>
          </cell>
          <cell r="F156" t="str">
            <v>ｷｸﾁ ｶﾖ</v>
          </cell>
          <cell r="G156" t="str">
            <v>F</v>
          </cell>
          <cell r="H156">
            <v>28885</v>
          </cell>
          <cell r="I156">
            <v>356039</v>
          </cell>
          <cell r="J156" t="str">
            <v>021</v>
          </cell>
          <cell r="K156">
            <v>36586</v>
          </cell>
          <cell r="L156" t="str">
            <v>026-0055</v>
          </cell>
          <cell r="M156" t="str">
            <v>岩手県</v>
          </cell>
          <cell r="N156" t="str">
            <v>釜石市甲子町１０－１５９－８４</v>
          </cell>
          <cell r="P156" t="str">
            <v>まつくら調剤薬局</v>
          </cell>
          <cell r="Q156" t="str">
            <v>㈱まつくら調剤薬局</v>
          </cell>
          <cell r="R156" t="str">
            <v>森谷　尚光</v>
          </cell>
          <cell r="S156" t="str">
            <v>0193-25-2255</v>
          </cell>
          <cell r="T156" t="str">
            <v>0193-25-2256</v>
          </cell>
        </row>
        <row r="157">
          <cell r="E157" t="str">
            <v>小野　緑</v>
          </cell>
          <cell r="F157" t="str">
            <v>ｵﾉ ﾐﾄﾞﾘ</v>
          </cell>
          <cell r="G157" t="str">
            <v>F</v>
          </cell>
          <cell r="H157">
            <v>19154</v>
          </cell>
          <cell r="I157">
            <v>148128</v>
          </cell>
          <cell r="J157" t="str">
            <v>005</v>
          </cell>
          <cell r="K157">
            <v>27089</v>
          </cell>
          <cell r="L157" t="str">
            <v>027-0061</v>
          </cell>
          <cell r="M157" t="str">
            <v>岩手県</v>
          </cell>
          <cell r="N157" t="str">
            <v>宮古市西町１－７－２６</v>
          </cell>
          <cell r="P157" t="str">
            <v>おかむら調剤薬局</v>
          </cell>
          <cell r="Q157" t="str">
            <v>㈲メディカル小野</v>
          </cell>
          <cell r="R157" t="str">
            <v>小野　緑</v>
          </cell>
          <cell r="S157" t="str">
            <v>0193-62-8177</v>
          </cell>
          <cell r="T157" t="str">
            <v>0193-63-4891</v>
          </cell>
        </row>
        <row r="158">
          <cell r="E158" t="str">
            <v>杉森　昭宏</v>
          </cell>
          <cell r="F158" t="str">
            <v>ｽｷﾞﾓﾘ ｱｷﾋﾛ</v>
          </cell>
          <cell r="G158" t="str">
            <v>M</v>
          </cell>
          <cell r="H158">
            <v>23446</v>
          </cell>
          <cell r="I158">
            <v>275713</v>
          </cell>
          <cell r="J158" t="str">
            <v>001</v>
          </cell>
          <cell r="K158">
            <v>32203</v>
          </cell>
          <cell r="L158" t="str">
            <v>029-3105</v>
          </cell>
          <cell r="M158" t="str">
            <v>岩手県</v>
          </cell>
          <cell r="N158" t="str">
            <v>一関市花泉町涌津字二ノ町１０－１番地</v>
          </cell>
          <cell r="P158" t="str">
            <v>はないずみ調剤薬局</v>
          </cell>
          <cell r="R158" t="str">
            <v>菅原　博敏</v>
          </cell>
          <cell r="S158" t="str">
            <v>0191-36-3320</v>
          </cell>
          <cell r="T158" t="str">
            <v>0191-36-3321</v>
          </cell>
        </row>
        <row r="159">
          <cell r="E159" t="str">
            <v>北田　克文</v>
          </cell>
          <cell r="F159" t="str">
            <v>ｷﾀﾀﾞ ｶﾂﾌﾐ</v>
          </cell>
          <cell r="G159" t="str">
            <v>M</v>
          </cell>
          <cell r="H159">
            <v>26711</v>
          </cell>
          <cell r="I159">
            <v>301250</v>
          </cell>
          <cell r="J159" t="str">
            <v>028</v>
          </cell>
          <cell r="K159">
            <v>34394</v>
          </cell>
          <cell r="L159" t="str">
            <v>020-0021</v>
          </cell>
          <cell r="M159" t="str">
            <v>岩手県</v>
          </cell>
          <cell r="N159" t="str">
            <v>盛岡市中央通３－１４－４－１０１</v>
          </cell>
          <cell r="P159" t="str">
            <v>たんぽぽ薬局桜城店</v>
          </cell>
          <cell r="Q159" t="str">
            <v>㈱髙野ファーマシー</v>
          </cell>
          <cell r="R159" t="str">
            <v>髙野　英夫</v>
          </cell>
          <cell r="S159" t="str">
            <v>019-626-1121</v>
          </cell>
          <cell r="T159" t="str">
            <v>019-621-3126</v>
          </cell>
        </row>
        <row r="160">
          <cell r="E160" t="str">
            <v>菊池　美左恵</v>
          </cell>
          <cell r="F160" t="str">
            <v>ｷｸﾁ ﾐｻｴ</v>
          </cell>
          <cell r="G160" t="str">
            <v>F</v>
          </cell>
          <cell r="H160">
            <v>20700</v>
          </cell>
          <cell r="I160">
            <v>178259</v>
          </cell>
          <cell r="J160" t="str">
            <v>027</v>
          </cell>
          <cell r="K160">
            <v>28550</v>
          </cell>
          <cell r="L160" t="str">
            <v>020-0536</v>
          </cell>
          <cell r="M160" t="str">
            <v>岩手県</v>
          </cell>
          <cell r="N160" t="str">
            <v>岩手郡雫石町八卦２－４</v>
          </cell>
          <cell r="P160" t="str">
            <v>しずくいし薬局</v>
          </cell>
          <cell r="Q160" t="str">
            <v>㈱アオキファーマシー</v>
          </cell>
          <cell r="R160" t="str">
            <v>青木　泰樹</v>
          </cell>
          <cell r="S160" t="str">
            <v>019-692-1153</v>
          </cell>
          <cell r="T160" t="str">
            <v>019-692-5766</v>
          </cell>
        </row>
        <row r="161">
          <cell r="E161" t="str">
            <v>安井　裕二</v>
          </cell>
          <cell r="F161" t="str">
            <v>ﾔｽｲ ﾕｳｼﾞ</v>
          </cell>
          <cell r="G161" t="str">
            <v>M</v>
          </cell>
          <cell r="H161">
            <v>15875</v>
          </cell>
          <cell r="I161">
            <v>153062</v>
          </cell>
          <cell r="J161" t="str">
            <v>041</v>
          </cell>
          <cell r="K161">
            <v>24532</v>
          </cell>
          <cell r="L161" t="str">
            <v>023-0046</v>
          </cell>
          <cell r="M161" t="str">
            <v>岩手県</v>
          </cell>
          <cell r="N161" t="str">
            <v>奥州市水沢区字川原小路１２</v>
          </cell>
          <cell r="P161" t="str">
            <v>水沢調剤薬局</v>
          </cell>
          <cell r="Q161" t="str">
            <v>㈱ふれあい</v>
          </cell>
          <cell r="R161" t="str">
            <v>髙野　英夫</v>
          </cell>
          <cell r="S161" t="str">
            <v>0197-23-4838</v>
          </cell>
          <cell r="T161" t="str">
            <v>0197-23-4849</v>
          </cell>
        </row>
        <row r="162">
          <cell r="E162" t="str">
            <v>石田　昌玄</v>
          </cell>
          <cell r="F162" t="str">
            <v>ｲｼﾀﾞ ｼｮｳｹﾞﾝ</v>
          </cell>
          <cell r="G162" t="str">
            <v>M</v>
          </cell>
          <cell r="H162">
            <v>27095</v>
          </cell>
          <cell r="I162">
            <v>324109</v>
          </cell>
          <cell r="J162" t="str">
            <v>031</v>
          </cell>
          <cell r="K162">
            <v>35125</v>
          </cell>
          <cell r="L162" t="str">
            <v>026-0052</v>
          </cell>
          <cell r="M162" t="str">
            <v>岩手県</v>
          </cell>
          <cell r="N162" t="str">
            <v>釜石市小佐野町４－２－４５</v>
          </cell>
          <cell r="P162" t="str">
            <v>中田薬局小佐野店</v>
          </cell>
          <cell r="Q162" t="str">
            <v>㈲中田薬局</v>
          </cell>
          <cell r="R162" t="str">
            <v>中田　義仁</v>
          </cell>
          <cell r="S162" t="str">
            <v>0193-21-3355</v>
          </cell>
          <cell r="T162" t="str">
            <v>0193-21-3221</v>
          </cell>
        </row>
        <row r="163">
          <cell r="E163" t="str">
            <v>齋藤　貴将</v>
          </cell>
          <cell r="F163" t="str">
            <v>ｻｲﾄｳ ﾀｶﾏｻ</v>
          </cell>
          <cell r="G163" t="str">
            <v>M</v>
          </cell>
          <cell r="H163">
            <v>29649</v>
          </cell>
          <cell r="I163">
            <v>375787</v>
          </cell>
          <cell r="J163" t="str">
            <v>036</v>
          </cell>
          <cell r="K163">
            <v>37316</v>
          </cell>
          <cell r="L163" t="str">
            <v>028-7111</v>
          </cell>
          <cell r="M163" t="str">
            <v>岩手県</v>
          </cell>
          <cell r="N163" t="str">
            <v>八幡平市大更２４－１－１１８</v>
          </cell>
          <cell r="P163" t="str">
            <v>あさひ薬局西根中学校前店</v>
          </cell>
          <cell r="Q163" t="str">
            <v>㈲あさひ薬局</v>
          </cell>
          <cell r="R163" t="str">
            <v>小野寺　聡</v>
          </cell>
          <cell r="S163" t="str">
            <v>0195-70-2311</v>
          </cell>
          <cell r="T163" t="str">
            <v>0195-70-2312</v>
          </cell>
        </row>
        <row r="164">
          <cell r="E164" t="str">
            <v>沼　潤幸</v>
          </cell>
          <cell r="F164" t="str">
            <v>ﾇﾏ ｼﾞｭﾝｺ</v>
          </cell>
          <cell r="G164" t="str">
            <v>F</v>
          </cell>
          <cell r="H164">
            <v>22869</v>
          </cell>
          <cell r="I164">
            <v>230222</v>
          </cell>
          <cell r="J164" t="str">
            <v>003</v>
          </cell>
          <cell r="K164">
            <v>31107</v>
          </cell>
          <cell r="L164" t="str">
            <v>020-0542</v>
          </cell>
          <cell r="M164" t="str">
            <v>岩手県</v>
          </cell>
          <cell r="N164" t="str">
            <v>岩手郡雫石町万田渡７４－１９</v>
          </cell>
          <cell r="P164" t="str">
            <v>しずくいし中央薬局</v>
          </cell>
          <cell r="Q164" t="str">
            <v>オクトテルマ合同会社</v>
          </cell>
          <cell r="R164" t="str">
            <v>沼　潤幸</v>
          </cell>
          <cell r="S164" t="str">
            <v>019-692-5588</v>
          </cell>
          <cell r="T164" t="str">
            <v>019-692-5586</v>
          </cell>
        </row>
        <row r="165">
          <cell r="E165" t="str">
            <v>近藤　亜希子</v>
          </cell>
          <cell r="F165" t="str">
            <v>ｺﾝﾄﾞｳ ｱｷｺ</v>
          </cell>
          <cell r="G165" t="str">
            <v>F</v>
          </cell>
          <cell r="H165">
            <v>29144</v>
          </cell>
          <cell r="I165">
            <v>363072</v>
          </cell>
          <cell r="J165" t="str">
            <v>005</v>
          </cell>
          <cell r="K165">
            <v>36951</v>
          </cell>
          <cell r="L165" t="str">
            <v>020-0103</v>
          </cell>
          <cell r="M165" t="str">
            <v>岩手県</v>
          </cell>
          <cell r="N165" t="str">
            <v>盛岡市西松園３－２２－３</v>
          </cell>
          <cell r="P165" t="str">
            <v>松園第二病院</v>
          </cell>
          <cell r="S165" t="str">
            <v>019-662-0100</v>
          </cell>
        </row>
        <row r="166">
          <cell r="E166" t="str">
            <v>阿部　司</v>
          </cell>
          <cell r="F166" t="str">
            <v>ｱﾍﾞ ﾂｶｻ</v>
          </cell>
          <cell r="G166" t="str">
            <v>M</v>
          </cell>
          <cell r="H166">
            <v>29721</v>
          </cell>
          <cell r="I166">
            <v>384543</v>
          </cell>
          <cell r="J166" t="str">
            <v>023</v>
          </cell>
          <cell r="K166">
            <v>37681</v>
          </cell>
          <cell r="L166" t="str">
            <v>020-0133</v>
          </cell>
          <cell r="M166" t="str">
            <v>岩手県</v>
          </cell>
          <cell r="N166" t="str">
            <v>盛岡市青山３丁目６番２号</v>
          </cell>
          <cell r="P166" t="str">
            <v>スタイル薬局</v>
          </cell>
          <cell r="Q166" t="str">
            <v>㈲スタイル薬局</v>
          </cell>
          <cell r="R166" t="str">
            <v>平山　正美</v>
          </cell>
          <cell r="S166" t="str">
            <v xml:space="preserve"> 019-646-5757</v>
          </cell>
          <cell r="T166" t="str">
            <v xml:space="preserve"> 019-641-7055</v>
          </cell>
        </row>
        <row r="167">
          <cell r="E167" t="str">
            <v>髙橋　優</v>
          </cell>
          <cell r="F167" t="str">
            <v>ﾀｶﾊｼ ﾕｳ</v>
          </cell>
          <cell r="G167" t="str">
            <v>M</v>
          </cell>
          <cell r="H167">
            <v>27953</v>
          </cell>
          <cell r="I167">
            <v>368079</v>
          </cell>
          <cell r="J167" t="str">
            <v>077</v>
          </cell>
          <cell r="K167">
            <v>36951</v>
          </cell>
          <cell r="L167" t="str">
            <v>020-0122</v>
          </cell>
          <cell r="M167" t="str">
            <v>岩手県</v>
          </cell>
          <cell r="N167" t="str">
            <v>盛岡市みたけ４－３６－３３</v>
          </cell>
          <cell r="P167" t="str">
            <v>オアシス薬局</v>
          </cell>
          <cell r="Q167" t="str">
            <v>㈱メディカルハート岩手</v>
          </cell>
          <cell r="R167" t="str">
            <v>髙橋　優</v>
          </cell>
          <cell r="S167" t="str">
            <v>019-681-1034</v>
          </cell>
          <cell r="T167" t="str">
            <v>019-681-1099</v>
          </cell>
        </row>
        <row r="168">
          <cell r="E168" t="str">
            <v>川口　理</v>
          </cell>
          <cell r="F168" t="str">
            <v>ｶﾜｸﾞﾁ ｱﾔ</v>
          </cell>
          <cell r="G168" t="str">
            <v>F</v>
          </cell>
          <cell r="H168">
            <v>29790</v>
          </cell>
          <cell r="I168">
            <v>384536</v>
          </cell>
          <cell r="J168" t="str">
            <v>005</v>
          </cell>
          <cell r="K168">
            <v>37681</v>
          </cell>
          <cell r="L168" t="str">
            <v>028-6193</v>
          </cell>
          <cell r="M168" t="str">
            <v>岩手県</v>
          </cell>
          <cell r="N168" t="str">
            <v>二戸市堀野字大川原毛３８－２</v>
          </cell>
          <cell r="P168" t="str">
            <v>岩手県立二戸病院</v>
          </cell>
          <cell r="S168" t="str">
            <v>0195-23-2191</v>
          </cell>
          <cell r="T168" t="str">
            <v>0195-23-2834</v>
          </cell>
        </row>
        <row r="169">
          <cell r="E169" t="str">
            <v>髙橋　千恵</v>
          </cell>
          <cell r="F169" t="str">
            <v>ﾀｶﾊｼ ﾁｴ</v>
          </cell>
          <cell r="G169" t="str">
            <v>F</v>
          </cell>
          <cell r="H169">
            <v>29338</v>
          </cell>
          <cell r="I169">
            <v>384545</v>
          </cell>
          <cell r="J169" t="str">
            <v>030</v>
          </cell>
          <cell r="K169">
            <v>37316</v>
          </cell>
          <cell r="L169" t="str">
            <v>025-0097</v>
          </cell>
          <cell r="M169" t="str">
            <v>岩手県</v>
          </cell>
          <cell r="N169" t="str">
            <v>花巻市若葉町２－４－１４</v>
          </cell>
          <cell r="P169" t="str">
            <v>つくし薬局花巻店</v>
          </cell>
          <cell r="Q169" t="str">
            <v>㈱メディモール</v>
          </cell>
          <cell r="R169" t="str">
            <v>西舘　孝雄</v>
          </cell>
          <cell r="S169" t="str">
            <v>0198-21-5580</v>
          </cell>
          <cell r="T169" t="str">
            <v>0198-22-1199</v>
          </cell>
        </row>
        <row r="170">
          <cell r="E170" t="str">
            <v>松本　智典</v>
          </cell>
          <cell r="F170" t="str">
            <v>ﾏﾂﾓﾄ ﾄﾓﾉﾘ</v>
          </cell>
          <cell r="G170" t="str">
            <v>M</v>
          </cell>
          <cell r="H170">
            <v>29536</v>
          </cell>
          <cell r="I170">
            <v>384547</v>
          </cell>
          <cell r="J170" t="str">
            <v>039</v>
          </cell>
          <cell r="K170">
            <v>37681</v>
          </cell>
          <cell r="L170" t="str">
            <v>024-0083</v>
          </cell>
          <cell r="M170" t="str">
            <v>岩手県</v>
          </cell>
          <cell r="N170" t="str">
            <v>北上市柳原町４－１５－２９</v>
          </cell>
          <cell r="P170" t="str">
            <v>おおぞら薬局</v>
          </cell>
          <cell r="Q170" t="str">
            <v>㈱ライブリー</v>
          </cell>
          <cell r="R170" t="str">
            <v>田中　紘一</v>
          </cell>
          <cell r="S170" t="str">
            <v>0197-65-2202</v>
          </cell>
          <cell r="T170" t="str">
            <v>0197-65-3373</v>
          </cell>
        </row>
        <row r="171">
          <cell r="E171" t="str">
            <v>佐々木　裕喜</v>
          </cell>
          <cell r="F171" t="str">
            <v>ｻｻｷ ﾋﾛｷ</v>
          </cell>
          <cell r="G171" t="str">
            <v>M</v>
          </cell>
          <cell r="H171">
            <v>27428</v>
          </cell>
          <cell r="I171">
            <v>324945</v>
          </cell>
          <cell r="J171" t="str">
            <v>039</v>
          </cell>
          <cell r="K171">
            <v>35125</v>
          </cell>
          <cell r="L171" t="str">
            <v>023-0889</v>
          </cell>
          <cell r="M171" t="str">
            <v>岩手県</v>
          </cell>
          <cell r="N171" t="str">
            <v>奥州市水沢区字高屋敷２４－１</v>
          </cell>
          <cell r="P171" t="str">
            <v>永薬品商事㈱</v>
          </cell>
          <cell r="S171" t="str">
            <v>0197-24-4244</v>
          </cell>
          <cell r="T171" t="str">
            <v>0197-25-2116</v>
          </cell>
        </row>
        <row r="172">
          <cell r="E172" t="str">
            <v>照井　真理子</v>
          </cell>
          <cell r="F172" t="str">
            <v>ﾃﾙｲ ﾏﾘｺ</v>
          </cell>
          <cell r="G172" t="str">
            <v>F</v>
          </cell>
          <cell r="H172">
            <v>29087</v>
          </cell>
          <cell r="I172">
            <v>369948</v>
          </cell>
          <cell r="J172" t="str">
            <v>001</v>
          </cell>
          <cell r="K172">
            <v>36951</v>
          </cell>
          <cell r="L172" t="str">
            <v>020-0864</v>
          </cell>
          <cell r="M172" t="str">
            <v>岩手県</v>
          </cell>
          <cell r="N172" t="str">
            <v>盛岡市西仙北１－３０－５１</v>
          </cell>
          <cell r="P172" t="str">
            <v>ひばり薬局</v>
          </cell>
          <cell r="Q172" t="str">
            <v>㈱ライブリー</v>
          </cell>
          <cell r="R172" t="str">
            <v>田中　紘一</v>
          </cell>
          <cell r="S172" t="str">
            <v>019-635-9797</v>
          </cell>
          <cell r="T172" t="str">
            <v>019-635-9788</v>
          </cell>
        </row>
        <row r="173">
          <cell r="E173" t="str">
            <v>髙橋　夏美</v>
          </cell>
          <cell r="F173" t="str">
            <v>ﾀｶﾊｼ ﾅﾂﾐ</v>
          </cell>
          <cell r="G173" t="str">
            <v>F</v>
          </cell>
          <cell r="H173">
            <v>29831</v>
          </cell>
          <cell r="I173">
            <v>386787</v>
          </cell>
          <cell r="J173" t="str">
            <v>077</v>
          </cell>
          <cell r="K173">
            <v>37681</v>
          </cell>
          <cell r="L173" t="str">
            <v>020-0816</v>
          </cell>
          <cell r="M173" t="str">
            <v>岩手県</v>
          </cell>
          <cell r="N173" t="str">
            <v>盛岡市中野１－３０－３</v>
          </cell>
          <cell r="P173" t="str">
            <v>コスモ調剤薬局</v>
          </cell>
          <cell r="Q173" t="str">
            <v>㈱ライブリー</v>
          </cell>
          <cell r="R173" t="str">
            <v>田中　紘一</v>
          </cell>
          <cell r="S173" t="str">
            <v>019-653-6133</v>
          </cell>
          <cell r="T173" t="str">
            <v>019-653-6833</v>
          </cell>
        </row>
        <row r="174">
          <cell r="E174" t="str">
            <v>髙橋　裕介</v>
          </cell>
          <cell r="F174" t="str">
            <v>ﾀｶﾊｼ ﾕｳｽｹ</v>
          </cell>
          <cell r="G174" t="str">
            <v>M</v>
          </cell>
          <cell r="H174">
            <v>28654</v>
          </cell>
          <cell r="I174">
            <v>371940</v>
          </cell>
          <cell r="J174" t="str">
            <v>033</v>
          </cell>
          <cell r="K174">
            <v>36586</v>
          </cell>
          <cell r="L174" t="str">
            <v>021-0053</v>
          </cell>
          <cell r="M174" t="str">
            <v>岩手県</v>
          </cell>
          <cell r="N174" t="str">
            <v>一関市山目字中野５３－１</v>
          </cell>
          <cell r="P174" t="str">
            <v>薬王堂山目店</v>
          </cell>
          <cell r="Q174" t="str">
            <v>㈱薬王堂</v>
          </cell>
          <cell r="R174" t="str">
            <v>西郷　辰弘</v>
          </cell>
          <cell r="S174" t="str">
            <v>0191-33-1185</v>
          </cell>
          <cell r="T174" t="str">
            <v>0191-33-1186</v>
          </cell>
        </row>
        <row r="175">
          <cell r="E175" t="str">
            <v>熊谷　幸枝</v>
          </cell>
          <cell r="F175" t="str">
            <v>ｸﾏｶﾞｲ ﾕｷｴ</v>
          </cell>
          <cell r="G175" t="str">
            <v>F</v>
          </cell>
          <cell r="H175">
            <v>23164</v>
          </cell>
          <cell r="I175">
            <v>231377</v>
          </cell>
          <cell r="J175" t="str">
            <v>005</v>
          </cell>
          <cell r="K175">
            <v>31107</v>
          </cell>
          <cell r="L175" t="str">
            <v>021-0053</v>
          </cell>
          <cell r="M175" t="str">
            <v>岩手県</v>
          </cell>
          <cell r="N175" t="str">
            <v>一関市山目字中野８</v>
          </cell>
          <cell r="P175" t="str">
            <v>東邦薬品㈱一関営業所</v>
          </cell>
          <cell r="S175" t="str">
            <v>0191-25-4004</v>
          </cell>
          <cell r="T175" t="str">
            <v>0191-25-2774</v>
          </cell>
        </row>
        <row r="176">
          <cell r="E176" t="str">
            <v>中村　聡</v>
          </cell>
          <cell r="F176" t="str">
            <v>ﾅｶﾑﾗ ｻﾄｼ</v>
          </cell>
          <cell r="G176" t="str">
            <v>M</v>
          </cell>
          <cell r="H176">
            <v>29656</v>
          </cell>
          <cell r="I176">
            <v>384637</v>
          </cell>
          <cell r="J176" t="str">
            <v>013</v>
          </cell>
          <cell r="K176">
            <v>38047</v>
          </cell>
          <cell r="L176" t="str">
            <v>023-0864</v>
          </cell>
          <cell r="M176" t="str">
            <v>岩手県</v>
          </cell>
          <cell r="N176" t="str">
            <v>奥州市水沢区字龍ヶ馬場２７－５</v>
          </cell>
          <cell r="P176" t="str">
            <v>アイン薬局胆沢店</v>
          </cell>
          <cell r="Q176" t="str">
            <v>㈱アインファーマシーズ</v>
          </cell>
          <cell r="R176" t="str">
            <v>大谷　喜一</v>
          </cell>
          <cell r="S176" t="str">
            <v>0197-51-5030</v>
          </cell>
          <cell r="T176" t="str">
            <v>0197-51-5031</v>
          </cell>
        </row>
        <row r="177">
          <cell r="E177" t="str">
            <v>新井山　耕平</v>
          </cell>
          <cell r="F177" t="str">
            <v>ﾆｲﾔﾏ ｺｳﾍｲ</v>
          </cell>
          <cell r="G177" t="str">
            <v>M</v>
          </cell>
          <cell r="H177">
            <v>28687</v>
          </cell>
          <cell r="I177">
            <v>384519</v>
          </cell>
          <cell r="J177" t="str">
            <v>005</v>
          </cell>
          <cell r="K177">
            <v>37681</v>
          </cell>
          <cell r="L177" t="str">
            <v>020-0838</v>
          </cell>
          <cell r="M177" t="str">
            <v>岩手県</v>
          </cell>
          <cell r="N177" t="str">
            <v>盛岡市津志田中央２－１８－２３</v>
          </cell>
          <cell r="P177" t="str">
            <v>津志田薬局</v>
          </cell>
          <cell r="Q177" t="str">
            <v>㈱ラパナ</v>
          </cell>
          <cell r="R177" t="str">
            <v>水野　克己</v>
          </cell>
          <cell r="S177" t="str">
            <v>019-614-9986</v>
          </cell>
          <cell r="T177" t="str">
            <v>019-614-9987</v>
          </cell>
        </row>
        <row r="178">
          <cell r="E178" t="str">
            <v>松田　潤</v>
          </cell>
          <cell r="F178" t="str">
            <v>ﾏﾂﾀﾞ ｼﾞｭﾝ</v>
          </cell>
          <cell r="G178" t="str">
            <v>F</v>
          </cell>
          <cell r="H178">
            <v>27377</v>
          </cell>
          <cell r="I178">
            <v>321295</v>
          </cell>
          <cell r="J178" t="str">
            <v>005</v>
          </cell>
          <cell r="K178">
            <v>35125</v>
          </cell>
          <cell r="L178" t="str">
            <v>020-0103</v>
          </cell>
          <cell r="M178" t="str">
            <v>岩手県</v>
          </cell>
          <cell r="N178" t="str">
            <v>盛岡市西松園３－２２－３</v>
          </cell>
          <cell r="P178" t="str">
            <v>医療法人共生会松園第二病院</v>
          </cell>
          <cell r="S178" t="str">
            <v>019-662-0100</v>
          </cell>
          <cell r="T178" t="str">
            <v>019-662-0124</v>
          </cell>
        </row>
        <row r="179">
          <cell r="E179" t="str">
            <v>中島　美佐子</v>
          </cell>
          <cell r="F179" t="str">
            <v>ﾅｶｼﾞﾏ ﾐｻｺ</v>
          </cell>
          <cell r="G179" t="str">
            <v>F</v>
          </cell>
          <cell r="H179">
            <v>23323</v>
          </cell>
          <cell r="I179">
            <v>228699</v>
          </cell>
          <cell r="J179" t="str">
            <v>005</v>
          </cell>
          <cell r="K179">
            <v>31107</v>
          </cell>
          <cell r="L179" t="str">
            <v>020-0021</v>
          </cell>
          <cell r="M179" t="str">
            <v>岩手県</v>
          </cell>
          <cell r="N179" t="str">
            <v>盛岡市中央通３－１４－４－１０１</v>
          </cell>
          <cell r="P179" t="str">
            <v>たんぽぽ薬局桜城店</v>
          </cell>
          <cell r="Q179" t="str">
            <v>㈱高野ファーマシー</v>
          </cell>
          <cell r="R179" t="str">
            <v>高野　英夫</v>
          </cell>
          <cell r="S179" t="str">
            <v>019-626-1121</v>
          </cell>
          <cell r="T179" t="str">
            <v>019-621-3126</v>
          </cell>
        </row>
        <row r="180">
          <cell r="E180" t="str">
            <v>千葉　一歩</v>
          </cell>
          <cell r="F180" t="str">
            <v>ﾁﾊﾞ ｲﾁﾎ</v>
          </cell>
          <cell r="G180" t="str">
            <v>M</v>
          </cell>
          <cell r="H180">
            <v>24981</v>
          </cell>
          <cell r="L180" t="str">
            <v>023-0825</v>
          </cell>
          <cell r="M180" t="str">
            <v>岩手県</v>
          </cell>
          <cell r="N180" t="str">
            <v>奥州市水沢区台町１－４５</v>
          </cell>
          <cell r="P180" t="str">
            <v>㈲サンライズ薬局</v>
          </cell>
          <cell r="Q180" t="str">
            <v>㈲サンライズ薬局</v>
          </cell>
          <cell r="R180" t="str">
            <v>千葉　一歩</v>
          </cell>
          <cell r="S180" t="str">
            <v>0197-51-7581</v>
          </cell>
          <cell r="T180" t="str">
            <v>0197-51-7852</v>
          </cell>
        </row>
        <row r="181">
          <cell r="E181" t="str">
            <v>松田　智行</v>
          </cell>
          <cell r="F181" t="str">
            <v>ﾏﾂﾀﾞ ﾄﾓﾕｷ</v>
          </cell>
          <cell r="G181" t="str">
            <v>M</v>
          </cell>
          <cell r="H181">
            <v>25620</v>
          </cell>
          <cell r="I181">
            <v>380935</v>
          </cell>
          <cell r="J181" t="str">
            <v>010</v>
          </cell>
          <cell r="K181">
            <v>34394</v>
          </cell>
          <cell r="L181" t="str">
            <v>026-0055</v>
          </cell>
          <cell r="M181" t="str">
            <v>岩手県</v>
          </cell>
          <cell r="N181" t="str">
            <v>釜石市甲子町１０－１５９－２</v>
          </cell>
          <cell r="P181" t="str">
            <v>中田薬局松倉店</v>
          </cell>
          <cell r="Q181" t="str">
            <v>㈲中田薬局</v>
          </cell>
          <cell r="R181" t="str">
            <v>中田　義仁</v>
          </cell>
          <cell r="S181" t="str">
            <v>0193-23-1230</v>
          </cell>
          <cell r="T181" t="str">
            <v>0193-23-1232</v>
          </cell>
        </row>
        <row r="182">
          <cell r="E182" t="str">
            <v>小瀬川　美奈子</v>
          </cell>
          <cell r="F182" t="str">
            <v>ｺｾｶﾞﾜ ﾐﾅｺ</v>
          </cell>
          <cell r="G182" t="str">
            <v>F</v>
          </cell>
          <cell r="H182">
            <v>21536</v>
          </cell>
          <cell r="I182">
            <v>192589</v>
          </cell>
          <cell r="J182" t="str">
            <v>005</v>
          </cell>
          <cell r="K182">
            <v>29281</v>
          </cell>
          <cell r="L182" t="str">
            <v>020-0807</v>
          </cell>
          <cell r="M182" t="str">
            <v>岩手県</v>
          </cell>
          <cell r="N182" t="str">
            <v>盛岡市加賀野４－１６－６</v>
          </cell>
          <cell r="P182" t="str">
            <v>こまくさ薬局</v>
          </cell>
          <cell r="Q182" t="str">
            <v>㈲スタイル薬局</v>
          </cell>
          <cell r="R182" t="str">
            <v>平山　正美</v>
          </cell>
          <cell r="S182" t="str">
            <v>019-605-8686</v>
          </cell>
          <cell r="T182" t="str">
            <v>019-605-8880</v>
          </cell>
        </row>
        <row r="183">
          <cell r="E183" t="str">
            <v>菊地　薫</v>
          </cell>
          <cell r="F183" t="str">
            <v>ｷｸﾁ ｶｵﾙ</v>
          </cell>
          <cell r="G183" t="str">
            <v>F</v>
          </cell>
          <cell r="H183">
            <v>28741</v>
          </cell>
          <cell r="I183">
            <v>367968</v>
          </cell>
          <cell r="J183" t="str">
            <v>077</v>
          </cell>
          <cell r="K183">
            <v>36951</v>
          </cell>
          <cell r="L183" t="str">
            <v>023-0816</v>
          </cell>
          <cell r="M183" t="str">
            <v>岩手県</v>
          </cell>
          <cell r="N183" t="str">
            <v>奥州市水沢区西町５－２２</v>
          </cell>
          <cell r="P183" t="str">
            <v>みどり薬局西町店</v>
          </cell>
          <cell r="Q183" t="str">
            <v>㈱みどり薬局</v>
          </cell>
          <cell r="R183" t="str">
            <v>安藤　早苗</v>
          </cell>
          <cell r="S183" t="str">
            <v>0197-51-1517</v>
          </cell>
          <cell r="T183" t="str">
            <v>0197-51-1518</v>
          </cell>
        </row>
        <row r="184">
          <cell r="E184" t="str">
            <v>菅原　幸子</v>
          </cell>
          <cell r="F184" t="str">
            <v>ｽｶﾞﾜﾗ ｻﾁｺ</v>
          </cell>
          <cell r="G184" t="str">
            <v>F</v>
          </cell>
          <cell r="H184">
            <v>17713</v>
          </cell>
          <cell r="I184">
            <v>128276</v>
          </cell>
          <cell r="J184" t="str">
            <v>019</v>
          </cell>
          <cell r="K184">
            <v>25628</v>
          </cell>
        </row>
        <row r="185">
          <cell r="E185" t="str">
            <v>林尻　英佳</v>
          </cell>
          <cell r="F185" t="str">
            <v>ﾊﾔｼｼﾞﾘ ｴｲｶ</v>
          </cell>
          <cell r="G185" t="str">
            <v>F</v>
          </cell>
          <cell r="H185">
            <v>27741</v>
          </cell>
          <cell r="I185">
            <v>386788</v>
          </cell>
          <cell r="J185" t="str">
            <v>002</v>
          </cell>
          <cell r="K185">
            <v>37316</v>
          </cell>
          <cell r="L185" t="str">
            <v>020-0851</v>
          </cell>
          <cell r="M185" t="str">
            <v>岩手県</v>
          </cell>
          <cell r="N185" t="str">
            <v>盛岡市向中野５－２９－３８</v>
          </cell>
          <cell r="P185" t="str">
            <v>調剤薬局ツルハドラッグ盛岡向中野店</v>
          </cell>
          <cell r="Q185" t="str">
            <v>㈱ツルハ</v>
          </cell>
          <cell r="R185" t="str">
            <v>鶴羽　順</v>
          </cell>
          <cell r="S185" t="str">
            <v>019-656-5260</v>
          </cell>
          <cell r="T185" t="str">
            <v>019-656-5260</v>
          </cell>
        </row>
        <row r="186">
          <cell r="E186" t="str">
            <v>薄衣　宏子</v>
          </cell>
          <cell r="F186" t="str">
            <v>ｳｽｷﾞ ﾋﾛｺ</v>
          </cell>
          <cell r="G186" t="str">
            <v>F</v>
          </cell>
          <cell r="H186">
            <v>23308</v>
          </cell>
          <cell r="I186">
            <v>229017</v>
          </cell>
          <cell r="J186" t="str">
            <v>028</v>
          </cell>
          <cell r="K186">
            <v>31107</v>
          </cell>
          <cell r="L186" t="str">
            <v>020-0866</v>
          </cell>
          <cell r="M186" t="str">
            <v>岩手県</v>
          </cell>
          <cell r="N186" t="str">
            <v>盛岡市本宮１－６－１１</v>
          </cell>
          <cell r="P186" t="str">
            <v>アポロ薬局</v>
          </cell>
          <cell r="Q186" t="str">
            <v>㈲アポロ薬局</v>
          </cell>
          <cell r="R186" t="str">
            <v>谷藤　一男</v>
          </cell>
          <cell r="S186" t="str">
            <v>019-636-4332</v>
          </cell>
          <cell r="T186" t="str">
            <v>019-636-4331</v>
          </cell>
        </row>
        <row r="187">
          <cell r="E187" t="str">
            <v>川村　厚子</v>
          </cell>
          <cell r="F187" t="str">
            <v>ｶﾜﾑﾗ ｱﾂｺ</v>
          </cell>
          <cell r="G187" t="str">
            <v>F</v>
          </cell>
          <cell r="H187">
            <v>26623</v>
          </cell>
          <cell r="I187">
            <v>330132</v>
          </cell>
          <cell r="J187" t="str">
            <v>001</v>
          </cell>
          <cell r="K187">
            <v>35125</v>
          </cell>
          <cell r="L187" t="str">
            <v>020-0632</v>
          </cell>
          <cell r="M187" t="str">
            <v>岩手県</v>
          </cell>
          <cell r="N187" t="str">
            <v>滝沢市牧野林１０１０－２</v>
          </cell>
          <cell r="P187" t="str">
            <v>ドレミ薬局</v>
          </cell>
          <cell r="Q187" t="str">
            <v>ヒロ・コーポレーション㈲</v>
          </cell>
          <cell r="R187" t="str">
            <v>藤原　博之</v>
          </cell>
          <cell r="S187" t="str">
            <v>019-699-1234</v>
          </cell>
          <cell r="T187" t="str">
            <v>019-687-6900</v>
          </cell>
        </row>
        <row r="188">
          <cell r="E188" t="str">
            <v>髙野　浩史</v>
          </cell>
          <cell r="F188" t="str">
            <v>ﾀｶﾉ ﾋﾛｼ</v>
          </cell>
          <cell r="G188" t="str">
            <v>M</v>
          </cell>
          <cell r="H188">
            <v>28574</v>
          </cell>
          <cell r="I188">
            <v>349249</v>
          </cell>
          <cell r="J188" t="str">
            <v>001</v>
          </cell>
          <cell r="K188">
            <v>36220</v>
          </cell>
          <cell r="L188" t="str">
            <v>020-0132</v>
          </cell>
          <cell r="M188" t="str">
            <v>岩手県</v>
          </cell>
          <cell r="N188" t="str">
            <v>盛岡市西青山２－１８－５７</v>
          </cell>
          <cell r="P188" t="str">
            <v>すみれ薬局</v>
          </cell>
          <cell r="Q188" t="str">
            <v>Ｈ２㈲</v>
          </cell>
          <cell r="R188" t="str">
            <v>四倉　曉子</v>
          </cell>
          <cell r="S188" t="str">
            <v>019-645-2311</v>
          </cell>
          <cell r="T188" t="str">
            <v>019-645-2314</v>
          </cell>
        </row>
        <row r="189">
          <cell r="E189" t="str">
            <v>六郷　満州夫</v>
          </cell>
          <cell r="F189" t="str">
            <v>ﾛｸｺﾞｳ ﾏｽｵ</v>
          </cell>
          <cell r="G189" t="str">
            <v>M</v>
          </cell>
          <cell r="H189">
            <v>12055</v>
          </cell>
          <cell r="L189" t="str">
            <v>031-0011</v>
          </cell>
          <cell r="M189" t="str">
            <v>青森県</v>
          </cell>
          <cell r="N189" t="str">
            <v>八戸市大字田向字間ノ田１５－１</v>
          </cell>
          <cell r="P189" t="str">
            <v>㈲八戸保険調剤薬局</v>
          </cell>
          <cell r="Q189" t="str">
            <v>㈲八戸保険調剤薬局</v>
          </cell>
          <cell r="R189" t="str">
            <v>六郷　満州夫</v>
          </cell>
          <cell r="S189" t="str">
            <v>0178-24-1023</v>
          </cell>
          <cell r="T189" t="str">
            <v>0178-43-7824</v>
          </cell>
        </row>
        <row r="190">
          <cell r="E190" t="str">
            <v>佐々木　真紀子</v>
          </cell>
          <cell r="F190" t="str">
            <v>ｻｻｷ ﾏｷｺ</v>
          </cell>
          <cell r="G190" t="str">
            <v>F</v>
          </cell>
          <cell r="H190">
            <v>27466</v>
          </cell>
          <cell r="I190">
            <v>318879</v>
          </cell>
          <cell r="J190" t="str">
            <v>005</v>
          </cell>
          <cell r="K190">
            <v>35125</v>
          </cell>
          <cell r="L190" t="str">
            <v>020-0878</v>
          </cell>
          <cell r="M190" t="str">
            <v>岩手県</v>
          </cell>
          <cell r="N190" t="str">
            <v>盛岡市肴町４０９－８</v>
          </cell>
          <cell r="P190" t="str">
            <v>中津川薬局</v>
          </cell>
          <cell r="Q190" t="str">
            <v>㈲ケイアンドワイ</v>
          </cell>
          <cell r="R190" t="str">
            <v>田屋　祐二</v>
          </cell>
          <cell r="S190" t="str">
            <v>019-604-2300</v>
          </cell>
          <cell r="T190" t="str">
            <v>019-604-2355</v>
          </cell>
        </row>
        <row r="191">
          <cell r="E191" t="str">
            <v>佐藤　琢思</v>
          </cell>
          <cell r="F191" t="str">
            <v>ｻﾄｳ ﾀｸｼ</v>
          </cell>
          <cell r="G191" t="str">
            <v>M</v>
          </cell>
          <cell r="H191">
            <v>22005</v>
          </cell>
          <cell r="I191">
            <v>211750</v>
          </cell>
          <cell r="J191" t="str">
            <v>025</v>
          </cell>
          <cell r="K191">
            <v>30376</v>
          </cell>
          <cell r="L191" t="str">
            <v>028-3307</v>
          </cell>
          <cell r="M191" t="str">
            <v>岩手県</v>
          </cell>
          <cell r="N191" t="str">
            <v>紫波郡紫波町桜町字三本木１６７－２</v>
          </cell>
          <cell r="P191" t="str">
            <v>さくら町調剤薬局</v>
          </cell>
          <cell r="Q191" t="str">
            <v>㈲ウイング</v>
          </cell>
          <cell r="R191" t="str">
            <v>岡村　博文</v>
          </cell>
          <cell r="S191" t="str">
            <v xml:space="preserve"> 019-671-1365</v>
          </cell>
          <cell r="T191" t="str">
            <v xml:space="preserve"> 019-671-1366</v>
          </cell>
        </row>
        <row r="192">
          <cell r="E192" t="str">
            <v>田村　愛子</v>
          </cell>
          <cell r="F192" t="str">
            <v>ﾀﾑﾗ ｱｲｺ</v>
          </cell>
          <cell r="G192" t="str">
            <v>F</v>
          </cell>
          <cell r="H192">
            <v>27717</v>
          </cell>
          <cell r="I192">
            <v>333285</v>
          </cell>
          <cell r="J192" t="str">
            <v>001</v>
          </cell>
          <cell r="K192">
            <v>35490</v>
          </cell>
          <cell r="L192" t="str">
            <v>020-0015</v>
          </cell>
          <cell r="M192" t="str">
            <v>岩手県</v>
          </cell>
          <cell r="N192" t="str">
            <v>盛岡市本町通１－１２－７</v>
          </cell>
          <cell r="P192" t="str">
            <v>内丸病院</v>
          </cell>
          <cell r="S192" t="str">
            <v>019-654-5331</v>
          </cell>
          <cell r="T192" t="str">
            <v>019-651-8542</v>
          </cell>
        </row>
        <row r="193">
          <cell r="E193" t="str">
            <v>大和　圭二郎</v>
          </cell>
          <cell r="F193" t="str">
            <v>ﾔﾏﾄ ｹｲｼﾞﾛｳ</v>
          </cell>
          <cell r="G193" t="str">
            <v>M</v>
          </cell>
          <cell r="H193">
            <v>28407</v>
          </cell>
          <cell r="I193">
            <v>360739</v>
          </cell>
          <cell r="J193" t="str">
            <v>077</v>
          </cell>
          <cell r="K193">
            <v>36586</v>
          </cell>
          <cell r="L193" t="str">
            <v>020-0121</v>
          </cell>
          <cell r="M193" t="str">
            <v>岩手県</v>
          </cell>
          <cell r="N193" t="str">
            <v>盛岡市月が丘１－２９－７</v>
          </cell>
          <cell r="P193" t="str">
            <v>月が丘薬局</v>
          </cell>
          <cell r="Q193" t="str">
            <v>㈱ライブリー</v>
          </cell>
          <cell r="R193" t="str">
            <v>田中　紘一</v>
          </cell>
          <cell r="S193" t="str">
            <v>019-648-3939</v>
          </cell>
          <cell r="T193" t="str">
            <v>019-648-4500</v>
          </cell>
        </row>
        <row r="194">
          <cell r="E194" t="str">
            <v>高橋　美香</v>
          </cell>
          <cell r="F194" t="str">
            <v>ﾀｶﾊｼ ﾐｶ</v>
          </cell>
          <cell r="G194" t="str">
            <v>F</v>
          </cell>
          <cell r="H194">
            <v>27025</v>
          </cell>
          <cell r="I194">
            <v>328902</v>
          </cell>
          <cell r="J194" t="str">
            <v>005</v>
          </cell>
          <cell r="K194">
            <v>35125</v>
          </cell>
          <cell r="L194" t="str">
            <v>025-0038</v>
          </cell>
          <cell r="M194" t="str">
            <v>岩手県</v>
          </cell>
          <cell r="N194" t="str">
            <v>花巻市不動町１－２－５</v>
          </cell>
          <cell r="P194" t="str">
            <v>サカモト薬局健康館</v>
          </cell>
          <cell r="Q194" t="str">
            <v>㈱サカモト</v>
          </cell>
          <cell r="R194" t="str">
            <v>坂本　秀樹</v>
          </cell>
          <cell r="S194" t="str">
            <v>0198-21-5454</v>
          </cell>
          <cell r="T194" t="str">
            <v>0198-21-4747</v>
          </cell>
        </row>
        <row r="195">
          <cell r="E195" t="str">
            <v>後藤　万美</v>
          </cell>
          <cell r="F195" t="str">
            <v>ｺﾞﾄｳ ﾏﾐ</v>
          </cell>
          <cell r="G195" t="str">
            <v>F</v>
          </cell>
          <cell r="H195">
            <v>25137</v>
          </cell>
          <cell r="I195">
            <v>278581</v>
          </cell>
          <cell r="J195" t="str">
            <v>005</v>
          </cell>
          <cell r="K195">
            <v>33664</v>
          </cell>
          <cell r="L195" t="str">
            <v>023-1102</v>
          </cell>
          <cell r="M195" t="str">
            <v>岩手県</v>
          </cell>
          <cell r="N195" t="str">
            <v>奥州市江刺区八日町一丁目１－３４</v>
          </cell>
          <cell r="P195" t="str">
            <v>りんご薬局</v>
          </cell>
          <cell r="Q195" t="str">
            <v>㈱ライブリー</v>
          </cell>
          <cell r="R195" t="str">
            <v>田中　紘一</v>
          </cell>
          <cell r="S195" t="str">
            <v>0197-31-1177</v>
          </cell>
          <cell r="T195" t="str">
            <v>0197-35-8448</v>
          </cell>
        </row>
        <row r="196">
          <cell r="E196" t="str">
            <v>小笠原　聖彦</v>
          </cell>
          <cell r="F196" t="str">
            <v>ｵｶﾞｻﾜﾗ ｷﾖﾋｺ</v>
          </cell>
          <cell r="G196" t="str">
            <v>M</v>
          </cell>
          <cell r="H196">
            <v>19786</v>
          </cell>
          <cell r="I196">
            <v>196500</v>
          </cell>
          <cell r="J196" t="str">
            <v>005</v>
          </cell>
          <cell r="K196">
            <v>29281</v>
          </cell>
          <cell r="L196" t="str">
            <v>028-4134</v>
          </cell>
          <cell r="M196" t="str">
            <v>岩手県</v>
          </cell>
          <cell r="N196" t="str">
            <v>盛岡市下田字陣場４２－１６</v>
          </cell>
          <cell r="P196" t="str">
            <v>しぶたみ薬局</v>
          </cell>
          <cell r="Q196" t="str">
            <v>㈲ふうせん薬局</v>
          </cell>
          <cell r="R196" t="str">
            <v>小笠原　文子</v>
          </cell>
          <cell r="S196" t="str">
            <v>019-656-7015</v>
          </cell>
          <cell r="T196" t="str">
            <v>019-656-7016</v>
          </cell>
        </row>
        <row r="197">
          <cell r="E197" t="str">
            <v>小野寺　明子</v>
          </cell>
          <cell r="F197" t="str">
            <v>ｵﾉﾃﾞﾗ ｱｷｺ</v>
          </cell>
          <cell r="G197" t="str">
            <v>F</v>
          </cell>
          <cell r="H197">
            <v>23505</v>
          </cell>
          <cell r="I197">
            <v>238702</v>
          </cell>
          <cell r="J197" t="str">
            <v>005</v>
          </cell>
          <cell r="K197">
            <v>31472</v>
          </cell>
          <cell r="L197" t="str">
            <v>020-0891</v>
          </cell>
          <cell r="M197" t="str">
            <v>岩手県</v>
          </cell>
          <cell r="N197" t="str">
            <v>紫波郡矢巾町流通センタ―南３－１－７</v>
          </cell>
          <cell r="P197" t="str">
            <v>すばる薬局流通センター店</v>
          </cell>
          <cell r="R197" t="str">
            <v>米島　茂樹</v>
          </cell>
          <cell r="S197" t="str">
            <v>019-632-1500</v>
          </cell>
          <cell r="T197" t="str">
            <v>019-632-1501</v>
          </cell>
        </row>
        <row r="198">
          <cell r="E198" t="str">
            <v>池永　祐介</v>
          </cell>
          <cell r="F198" t="str">
            <v>ｲｹﾅｶﾞ ﾕｳｽｹ</v>
          </cell>
          <cell r="G198" t="str">
            <v>M</v>
          </cell>
          <cell r="H198">
            <v>29383</v>
          </cell>
          <cell r="I198">
            <v>384643</v>
          </cell>
          <cell r="J198" t="str">
            <v>028</v>
          </cell>
          <cell r="K198">
            <v>37681</v>
          </cell>
          <cell r="L198" t="str">
            <v>020-0838</v>
          </cell>
          <cell r="M198" t="str">
            <v>岩手県</v>
          </cell>
          <cell r="N198" t="str">
            <v>盛岡市津志田中央２－１７－３３</v>
          </cell>
          <cell r="P198" t="str">
            <v>調剤薬局ツルハドラッグ津志田店</v>
          </cell>
          <cell r="Q198" t="str">
            <v>㈱ツルハ</v>
          </cell>
          <cell r="R198" t="str">
            <v>鶴羽　樹</v>
          </cell>
          <cell r="S198" t="str">
            <v>019-637-9100</v>
          </cell>
          <cell r="T198" t="str">
            <v>019-637-9200</v>
          </cell>
        </row>
        <row r="199">
          <cell r="E199" t="str">
            <v>古水　眞紀子</v>
          </cell>
          <cell r="F199" t="str">
            <v>ｺｽｲ ﾏｷｺ</v>
          </cell>
          <cell r="G199" t="str">
            <v>F</v>
          </cell>
          <cell r="H199">
            <v>18560</v>
          </cell>
          <cell r="I199">
            <v>150279</v>
          </cell>
          <cell r="J199" t="str">
            <v>005</v>
          </cell>
          <cell r="K199">
            <v>26724</v>
          </cell>
          <cell r="L199" t="str">
            <v>028-5312</v>
          </cell>
          <cell r="M199" t="str">
            <v>岩手県</v>
          </cell>
          <cell r="N199" t="str">
            <v>二戸郡一戸町一戸字砂森５５－２２</v>
          </cell>
          <cell r="P199" t="str">
            <v>いちのへ調剤薬局</v>
          </cell>
          <cell r="Q199" t="str">
            <v>㈲一戸調剤</v>
          </cell>
          <cell r="R199" t="str">
            <v>福士　正巳</v>
          </cell>
          <cell r="S199" t="str">
            <v>0195-31-1108</v>
          </cell>
          <cell r="T199" t="str">
            <v>0195-31-1109</v>
          </cell>
        </row>
        <row r="200">
          <cell r="E200" t="str">
            <v>堀川　庸介</v>
          </cell>
          <cell r="F200" t="str">
            <v>ﾎﾘｶﾜ ﾖｳｽｹ</v>
          </cell>
          <cell r="G200" t="str">
            <v>M</v>
          </cell>
          <cell r="H200">
            <v>28979</v>
          </cell>
          <cell r="I200">
            <v>369951</v>
          </cell>
          <cell r="J200" t="str">
            <v>005</v>
          </cell>
          <cell r="K200">
            <v>36951</v>
          </cell>
          <cell r="L200" t="str">
            <v>028-7111</v>
          </cell>
          <cell r="M200" t="str">
            <v>岩手県</v>
          </cell>
          <cell r="N200" t="str">
            <v>八幡平市大更２４－１－１３５</v>
          </cell>
          <cell r="P200" t="str">
            <v>大更調剤薬局</v>
          </cell>
          <cell r="Q200" t="str">
            <v>㈲オリ－ブ薬局</v>
          </cell>
          <cell r="R200" t="str">
            <v>堀川　庸介</v>
          </cell>
          <cell r="S200" t="str">
            <v>0195-70-1320</v>
          </cell>
          <cell r="T200" t="str">
            <v>0195-70-1321</v>
          </cell>
        </row>
        <row r="201">
          <cell r="E201" t="str">
            <v>横澤　臣紀</v>
          </cell>
          <cell r="F201" t="str">
            <v>ﾖｺｻﾜ ﾀｶﾉﾘ</v>
          </cell>
          <cell r="G201" t="str">
            <v>M</v>
          </cell>
          <cell r="H201">
            <v>29448</v>
          </cell>
          <cell r="I201">
            <v>384583</v>
          </cell>
          <cell r="J201" t="str">
            <v>001</v>
          </cell>
          <cell r="K201">
            <v>37681</v>
          </cell>
          <cell r="L201" t="str">
            <v>022-0002</v>
          </cell>
          <cell r="M201" t="str">
            <v>岩手県</v>
          </cell>
          <cell r="N201" t="str">
            <v>大船渡市大船渡町字山馬越１８２－４</v>
          </cell>
          <cell r="P201" t="str">
            <v>気仙中央薬局</v>
          </cell>
          <cell r="Q201" t="str">
            <v>協同組合気仙ファーマシー</v>
          </cell>
          <cell r="R201" t="str">
            <v>横澤　康之</v>
          </cell>
          <cell r="S201" t="str">
            <v>0192-26-6231</v>
          </cell>
          <cell r="T201" t="str">
            <v>0192-26-5511</v>
          </cell>
        </row>
        <row r="202">
          <cell r="E202" t="str">
            <v>菊池　優子</v>
          </cell>
          <cell r="F202" t="str">
            <v>ｷｸﾁ ﾕｳｺ</v>
          </cell>
          <cell r="G202" t="str">
            <v>F</v>
          </cell>
          <cell r="H202">
            <v>29179</v>
          </cell>
          <cell r="I202">
            <v>368662</v>
          </cell>
          <cell r="J202" t="str">
            <v>029</v>
          </cell>
          <cell r="K202">
            <v>37316</v>
          </cell>
          <cell r="L202" t="str">
            <v>028-0522</v>
          </cell>
          <cell r="M202" t="str">
            <v>岩手県</v>
          </cell>
          <cell r="N202" t="str">
            <v>遠野市新穀町５－１８</v>
          </cell>
          <cell r="P202" t="str">
            <v>つくし薬局新穀店</v>
          </cell>
          <cell r="Q202" t="str">
            <v>㈱メディモール</v>
          </cell>
          <cell r="R202" t="str">
            <v>西舘　孝雄</v>
          </cell>
          <cell r="S202" t="str">
            <v>0198-63-1300</v>
          </cell>
          <cell r="T202" t="str">
            <v>0198-63-1301</v>
          </cell>
        </row>
        <row r="203">
          <cell r="E203" t="str">
            <v>井上　裕美子</v>
          </cell>
          <cell r="F203" t="str">
            <v>ｲﾉｳｴ ﾕﾐｺ</v>
          </cell>
          <cell r="G203" t="str">
            <v>F</v>
          </cell>
          <cell r="H203">
            <v>24910</v>
          </cell>
          <cell r="I203">
            <v>268488</v>
          </cell>
          <cell r="J203" t="str">
            <v>005</v>
          </cell>
          <cell r="K203">
            <v>32568</v>
          </cell>
          <cell r="L203" t="str">
            <v>020-0632</v>
          </cell>
          <cell r="M203" t="str">
            <v>岩手県</v>
          </cell>
          <cell r="N203" t="str">
            <v>滝沢市牧野林１０１０－２</v>
          </cell>
          <cell r="P203" t="str">
            <v>ドレミ薬局</v>
          </cell>
          <cell r="Q203" t="str">
            <v>ヒロ・コーポレーション㈲</v>
          </cell>
          <cell r="R203" t="str">
            <v>藤原　博之</v>
          </cell>
          <cell r="S203" t="str">
            <v>019-699-1234</v>
          </cell>
          <cell r="T203" t="str">
            <v>019-687-6900</v>
          </cell>
        </row>
        <row r="204">
          <cell r="E204" t="str">
            <v>髙橋　純子</v>
          </cell>
          <cell r="F204" t="str">
            <v>ﾀｶﾊｼ ｼﾞｭﾝｺ</v>
          </cell>
          <cell r="G204" t="str">
            <v>F</v>
          </cell>
          <cell r="H204">
            <v>24521</v>
          </cell>
          <cell r="I204">
            <v>251695</v>
          </cell>
          <cell r="J204" t="str">
            <v>027</v>
          </cell>
          <cell r="K204">
            <v>32203</v>
          </cell>
          <cell r="L204" t="str">
            <v>020-0066</v>
          </cell>
          <cell r="M204" t="str">
            <v>岩手県</v>
          </cell>
          <cell r="N204" t="str">
            <v>盛岡市上田１－１－３５</v>
          </cell>
          <cell r="P204" t="str">
            <v>リープ薬局</v>
          </cell>
          <cell r="Q204" t="str">
            <v>㈲メディワ－クス盛岡</v>
          </cell>
          <cell r="R204" t="str">
            <v>東　透</v>
          </cell>
          <cell r="S204" t="str">
            <v>019-601-3030</v>
          </cell>
          <cell r="T204" t="str">
            <v>019-605-8282</v>
          </cell>
        </row>
        <row r="205">
          <cell r="E205" t="str">
            <v>松井　康範</v>
          </cell>
          <cell r="F205" t="str">
            <v>ﾏﾂｲ ﾔｽﾉﾘ</v>
          </cell>
          <cell r="G205" t="str">
            <v>M</v>
          </cell>
          <cell r="H205">
            <v>26689</v>
          </cell>
          <cell r="I205">
            <v>318500</v>
          </cell>
          <cell r="J205" t="str">
            <v>005</v>
          </cell>
          <cell r="K205">
            <v>34759</v>
          </cell>
          <cell r="L205" t="str">
            <v>021-0867</v>
          </cell>
          <cell r="M205" t="str">
            <v>岩手県</v>
          </cell>
          <cell r="N205" t="str">
            <v>一関市駅前１４－２</v>
          </cell>
          <cell r="P205" t="str">
            <v>一関駅前薬局</v>
          </cell>
          <cell r="Q205" t="str">
            <v>㈲メディラック</v>
          </cell>
          <cell r="R205" t="str">
            <v>吉田　弘</v>
          </cell>
          <cell r="S205" t="str">
            <v>0191-31-2220</v>
          </cell>
          <cell r="T205" t="str">
            <v>0191-31-2221</v>
          </cell>
        </row>
        <row r="206">
          <cell r="E206" t="str">
            <v>松田　加那子</v>
          </cell>
          <cell r="F206" t="str">
            <v>ﾏﾂﾀﾞ ｶﾅｺ</v>
          </cell>
          <cell r="G206" t="str">
            <v>F</v>
          </cell>
          <cell r="H206">
            <v>29495</v>
          </cell>
          <cell r="I206">
            <v>375952</v>
          </cell>
          <cell r="J206" t="str">
            <v>005</v>
          </cell>
          <cell r="K206">
            <v>37316</v>
          </cell>
        </row>
        <row r="207">
          <cell r="E207" t="str">
            <v>佐藤　大峰</v>
          </cell>
          <cell r="F207" t="str">
            <v>ｻﾄｳ ﾋﾛﾀｶ</v>
          </cell>
          <cell r="G207" t="str">
            <v>M</v>
          </cell>
          <cell r="H207">
            <v>29105</v>
          </cell>
          <cell r="I207">
            <v>375833</v>
          </cell>
          <cell r="J207" t="str">
            <v>001</v>
          </cell>
          <cell r="K207">
            <v>37316</v>
          </cell>
          <cell r="L207" t="str">
            <v>025-0042</v>
          </cell>
          <cell r="M207" t="str">
            <v>岩手県</v>
          </cell>
          <cell r="N207" t="str">
            <v>花巻市円万寺字下中野４５－１１</v>
          </cell>
          <cell r="P207" t="str">
            <v>ゆぐち薬局</v>
          </cell>
          <cell r="Q207" t="str">
            <v>㈱ライブリー</v>
          </cell>
          <cell r="R207" t="str">
            <v>田中　紘一</v>
          </cell>
          <cell r="S207" t="str">
            <v>0198-38-1300</v>
          </cell>
          <cell r="T207" t="str">
            <v>0198-28-2822</v>
          </cell>
        </row>
        <row r="208">
          <cell r="E208" t="str">
            <v>中澤　学</v>
          </cell>
          <cell r="F208" t="str">
            <v>ﾅｶｻﾞﾜ ﾏﾅﾌﾞ</v>
          </cell>
          <cell r="G208" t="str">
            <v>M</v>
          </cell>
          <cell r="H208">
            <v>21673</v>
          </cell>
          <cell r="I208">
            <v>234850</v>
          </cell>
          <cell r="J208" t="str">
            <v>005</v>
          </cell>
          <cell r="K208">
            <v>31107</v>
          </cell>
          <cell r="L208" t="str">
            <v>027-0074</v>
          </cell>
          <cell r="M208" t="str">
            <v>岩手県</v>
          </cell>
          <cell r="N208" t="str">
            <v>宮古市保久田８－１１－２</v>
          </cell>
          <cell r="P208" t="str">
            <v>さくら薬局</v>
          </cell>
          <cell r="Q208" t="str">
            <v>㈱みなとや薬局</v>
          </cell>
          <cell r="R208" t="str">
            <v>湊谷　寿邦</v>
          </cell>
          <cell r="S208" t="str">
            <v>0193-65-0377</v>
          </cell>
          <cell r="T208" t="str">
            <v>0193-65-0388</v>
          </cell>
        </row>
        <row r="209">
          <cell r="E209" t="str">
            <v>工藤　紀久雄</v>
          </cell>
          <cell r="F209" t="str">
            <v>ｸﾄﾞｳ ｷｸｵ</v>
          </cell>
          <cell r="G209" t="str">
            <v>M</v>
          </cell>
          <cell r="H209">
            <v>29497</v>
          </cell>
          <cell r="I209">
            <v>375934</v>
          </cell>
          <cell r="J209" t="str">
            <v>005</v>
          </cell>
          <cell r="K209">
            <v>37316</v>
          </cell>
          <cell r="L209" t="str">
            <v>024-0004</v>
          </cell>
          <cell r="M209" t="str">
            <v>岩手県</v>
          </cell>
          <cell r="N209" t="str">
            <v>北上市村崎野１７地割１６７－１</v>
          </cell>
          <cell r="P209" t="str">
            <v>サンケア薬局県立中部病院前店</v>
          </cell>
          <cell r="Q209" t="str">
            <v>㈲サン・ケア</v>
          </cell>
          <cell r="R209" t="str">
            <v>三上　章</v>
          </cell>
          <cell r="S209" t="str">
            <v>0197-62-3331</v>
          </cell>
          <cell r="T209" t="str">
            <v>0197-62-3332</v>
          </cell>
        </row>
        <row r="210">
          <cell r="E210" t="str">
            <v>大橋　正和</v>
          </cell>
          <cell r="F210" t="str">
            <v>ｵｵﾊｼ ﾏｻｶｽﾞ</v>
          </cell>
          <cell r="G210" t="str">
            <v>M</v>
          </cell>
          <cell r="H210">
            <v>25310</v>
          </cell>
          <cell r="I210">
            <v>386779</v>
          </cell>
          <cell r="J210" t="str">
            <v>028</v>
          </cell>
          <cell r="K210">
            <v>34029</v>
          </cell>
          <cell r="L210" t="str">
            <v>020-0633</v>
          </cell>
          <cell r="M210" t="str">
            <v>岩手県</v>
          </cell>
          <cell r="N210" t="str">
            <v>滝沢市穴口３７７－５４</v>
          </cell>
          <cell r="P210" t="str">
            <v>キリン薬局</v>
          </cell>
          <cell r="Q210" t="str">
            <v>㈱フォルテ</v>
          </cell>
          <cell r="R210" t="str">
            <v>大橋　正和</v>
          </cell>
          <cell r="S210" t="str">
            <v>019-647-8535</v>
          </cell>
          <cell r="T210" t="str">
            <v>019-647-8538</v>
          </cell>
        </row>
        <row r="211">
          <cell r="E211" t="str">
            <v>河野　千恵子</v>
          </cell>
          <cell r="F211" t="str">
            <v>ｺｳﾉ ﾁｴｺ</v>
          </cell>
          <cell r="G211" t="str">
            <v>F</v>
          </cell>
          <cell r="H211">
            <v>17448</v>
          </cell>
          <cell r="I211">
            <v>121939</v>
          </cell>
          <cell r="J211" t="str">
            <v>005</v>
          </cell>
          <cell r="K211">
            <v>25263</v>
          </cell>
          <cell r="L211" t="str">
            <v>020-0114</v>
          </cell>
          <cell r="M211" t="str">
            <v>岩手県</v>
          </cell>
          <cell r="N211" t="str">
            <v>盛岡市高松３－１０－１４</v>
          </cell>
          <cell r="P211" t="str">
            <v>アイリス薬局</v>
          </cell>
          <cell r="Q211" t="str">
            <v>㈲一戸調剤</v>
          </cell>
          <cell r="R211" t="str">
            <v>福士　正巳</v>
          </cell>
          <cell r="S211" t="str">
            <v>019-665-3030</v>
          </cell>
          <cell r="T211" t="str">
            <v>019-665-3500</v>
          </cell>
        </row>
        <row r="212">
          <cell r="E212" t="str">
            <v>佐野　元彦</v>
          </cell>
          <cell r="F212" t="str">
            <v>ｻﾉ ﾓﾄﾋｺ</v>
          </cell>
          <cell r="G212" t="str">
            <v>M</v>
          </cell>
          <cell r="H212">
            <v>20208</v>
          </cell>
          <cell r="L212" t="str">
            <v>020-0866</v>
          </cell>
          <cell r="M212" t="str">
            <v>岩手県</v>
          </cell>
          <cell r="N212" t="str">
            <v>盛岡市本宮６－１－５５</v>
          </cell>
          <cell r="O212" t="str">
            <v>エスタ本宮１F</v>
          </cell>
          <cell r="P212" t="str">
            <v>㈱銀河調剤</v>
          </cell>
          <cell r="Q212" t="str">
            <v>㈱銀河調剤</v>
          </cell>
          <cell r="R212" t="str">
            <v>佐野　元彦</v>
          </cell>
          <cell r="S212" t="str">
            <v>019-635-4797</v>
          </cell>
          <cell r="T212" t="str">
            <v>019-635-4798</v>
          </cell>
        </row>
        <row r="213">
          <cell r="E213" t="str">
            <v>岩城　十志子</v>
          </cell>
          <cell r="F213" t="str">
            <v>ｲﾜｷ ﾄｼｺ</v>
          </cell>
          <cell r="G213" t="str">
            <v>F</v>
          </cell>
          <cell r="H213">
            <v>24911</v>
          </cell>
          <cell r="I213">
            <v>260124</v>
          </cell>
          <cell r="J213" t="str">
            <v>019</v>
          </cell>
          <cell r="K213">
            <v>32568</v>
          </cell>
          <cell r="L213" t="str">
            <v>020-0117</v>
          </cell>
          <cell r="M213" t="str">
            <v>岩手県</v>
          </cell>
          <cell r="N213" t="str">
            <v>盛岡市緑が丘３－２－３５</v>
          </cell>
          <cell r="P213" t="str">
            <v>エメラルド薬局緑が丘店</v>
          </cell>
          <cell r="Q213" t="str">
            <v>㈲エメラルド薬局</v>
          </cell>
          <cell r="R213" t="str">
            <v>杉山　善正</v>
          </cell>
          <cell r="S213" t="str">
            <v>019-665-3360</v>
          </cell>
          <cell r="T213" t="str">
            <v>019-665-3361</v>
          </cell>
        </row>
        <row r="214">
          <cell r="E214" t="str">
            <v>河野　潤</v>
          </cell>
          <cell r="F214" t="str">
            <v>ｺｳﾉ ｼﾞｭﾝ</v>
          </cell>
          <cell r="G214" t="str">
            <v>M</v>
          </cell>
          <cell r="H214">
            <v>27318</v>
          </cell>
          <cell r="I214">
            <v>389932</v>
          </cell>
          <cell r="J214" t="str">
            <v>029</v>
          </cell>
          <cell r="K214">
            <v>38047</v>
          </cell>
          <cell r="L214" t="str">
            <v>020-0117</v>
          </cell>
          <cell r="M214" t="str">
            <v>岩手県</v>
          </cell>
          <cell r="N214" t="str">
            <v>盛岡市緑が丘３－１８－２</v>
          </cell>
          <cell r="P214" t="str">
            <v>かえで薬局</v>
          </cell>
          <cell r="Q214" t="str">
            <v>㈲こうの薬局</v>
          </cell>
          <cell r="R214" t="str">
            <v>河野　多計士</v>
          </cell>
          <cell r="S214" t="str">
            <v>019-656-1493</v>
          </cell>
          <cell r="T214" t="str">
            <v>019-656-1494</v>
          </cell>
        </row>
        <row r="215">
          <cell r="E215" t="str">
            <v>大森　由希江</v>
          </cell>
          <cell r="F215" t="str">
            <v>ｵｵﾓﾘ ﾕｷｴ</v>
          </cell>
          <cell r="G215" t="str">
            <v>F</v>
          </cell>
          <cell r="H215">
            <v>29552</v>
          </cell>
          <cell r="I215">
            <v>393510</v>
          </cell>
          <cell r="J215" t="str">
            <v>005</v>
          </cell>
          <cell r="K215">
            <v>37681</v>
          </cell>
          <cell r="L215" t="str">
            <v>020-0066</v>
          </cell>
          <cell r="M215" t="str">
            <v>岩手県</v>
          </cell>
          <cell r="N215" t="str">
            <v>盛岡市上田１－１８－４４</v>
          </cell>
          <cell r="P215" t="str">
            <v>あおば薬局</v>
          </cell>
          <cell r="Q215" t="str">
            <v>㈲ワイズファーマシー</v>
          </cell>
          <cell r="R215" t="str">
            <v>畠山　裕一</v>
          </cell>
          <cell r="S215" t="str">
            <v>019-622-0370</v>
          </cell>
        </row>
        <row r="216">
          <cell r="E216" t="str">
            <v>田中　茉莉子</v>
          </cell>
          <cell r="F216" t="str">
            <v>ﾀﾅｶ ﾏﾘｺ</v>
          </cell>
          <cell r="G216" t="str">
            <v>F</v>
          </cell>
          <cell r="H216">
            <v>29909</v>
          </cell>
          <cell r="I216">
            <v>390828</v>
          </cell>
          <cell r="J216" t="str">
            <v>001</v>
          </cell>
          <cell r="K216">
            <v>38047</v>
          </cell>
          <cell r="L216" t="str">
            <v>020-0015</v>
          </cell>
          <cell r="M216" t="str">
            <v>岩手県</v>
          </cell>
          <cell r="N216" t="str">
            <v>盛岡市本町通一丁目９－２８</v>
          </cell>
          <cell r="P216" t="str">
            <v>本町薬局</v>
          </cell>
          <cell r="Q216" t="str">
            <v>㈱ライブリー</v>
          </cell>
          <cell r="R216" t="str">
            <v>田中　紘一</v>
          </cell>
          <cell r="S216" t="str">
            <v>019-652-8200</v>
          </cell>
          <cell r="T216" t="str">
            <v>019-652-3322</v>
          </cell>
        </row>
        <row r="217">
          <cell r="E217" t="str">
            <v>遠畑　竜一</v>
          </cell>
          <cell r="F217" t="str">
            <v>ﾄｵﾊﾀ ﾘｮｳｲﾁ</v>
          </cell>
          <cell r="G217" t="str">
            <v>M</v>
          </cell>
          <cell r="H217">
            <v>27824</v>
          </cell>
          <cell r="I217">
            <v>390829</v>
          </cell>
          <cell r="J217" t="str">
            <v>005</v>
          </cell>
          <cell r="K217">
            <v>36951</v>
          </cell>
          <cell r="L217" t="str">
            <v>025-0091</v>
          </cell>
          <cell r="M217" t="str">
            <v>岩手県</v>
          </cell>
          <cell r="N217" t="str">
            <v>花巻市西大通り２－３－１</v>
          </cell>
          <cell r="P217" t="str">
            <v>二十六薬局</v>
          </cell>
          <cell r="Q217" t="str">
            <v>㈱ライブリー</v>
          </cell>
          <cell r="R217" t="str">
            <v>田中　紘一</v>
          </cell>
          <cell r="S217" t="str">
            <v>0198-23-2626</v>
          </cell>
          <cell r="T217" t="str">
            <v>0198-23-4055</v>
          </cell>
        </row>
        <row r="218">
          <cell r="E218" t="str">
            <v>藤田　真澄</v>
          </cell>
          <cell r="F218" t="str">
            <v>ﾌｼﾞﾀ ﾏｽﾐ</v>
          </cell>
          <cell r="G218" t="str">
            <v>F</v>
          </cell>
          <cell r="H218">
            <v>30253</v>
          </cell>
          <cell r="I218">
            <v>393515</v>
          </cell>
          <cell r="J218" t="str">
            <v>001</v>
          </cell>
          <cell r="K218">
            <v>38047</v>
          </cell>
          <cell r="L218" t="str">
            <v>020-0121</v>
          </cell>
          <cell r="M218" t="str">
            <v>岩手県</v>
          </cell>
          <cell r="N218" t="str">
            <v>盛岡市月が丘１－２９－７</v>
          </cell>
          <cell r="P218" t="str">
            <v>月が丘薬局</v>
          </cell>
          <cell r="Q218" t="str">
            <v>㈱ライブリー</v>
          </cell>
          <cell r="R218" t="str">
            <v>田中　紘一</v>
          </cell>
          <cell r="S218" t="str">
            <v>019-648-3939</v>
          </cell>
          <cell r="T218" t="str">
            <v>019-648-4500</v>
          </cell>
        </row>
        <row r="219">
          <cell r="E219" t="str">
            <v>苫米地　百子</v>
          </cell>
          <cell r="F219" t="str">
            <v>ﾄﾏﾍﾞﾁ ﾓﾓｺ</v>
          </cell>
          <cell r="G219" t="str">
            <v>F</v>
          </cell>
          <cell r="H219">
            <v>28426</v>
          </cell>
          <cell r="I219">
            <v>390839</v>
          </cell>
          <cell r="J219" t="str">
            <v>005</v>
          </cell>
          <cell r="K219">
            <v>38412</v>
          </cell>
          <cell r="L219" t="str">
            <v>020-0015</v>
          </cell>
          <cell r="M219" t="str">
            <v>岩手県</v>
          </cell>
          <cell r="N219" t="str">
            <v>盛岡市本町通１－９－２８</v>
          </cell>
          <cell r="P219" t="str">
            <v>本町薬局</v>
          </cell>
          <cell r="Q219" t="str">
            <v>㈱ライブリー</v>
          </cell>
          <cell r="R219" t="str">
            <v>田中　紘一</v>
          </cell>
          <cell r="S219" t="str">
            <v>019-652-8200</v>
          </cell>
          <cell r="T219" t="str">
            <v>019-652-3322</v>
          </cell>
        </row>
        <row r="220">
          <cell r="E220" t="str">
            <v>森内　新</v>
          </cell>
          <cell r="F220" t="str">
            <v>ﾓﾘｳﾁ ｱﾗﾀ</v>
          </cell>
          <cell r="G220" t="str">
            <v>M</v>
          </cell>
          <cell r="H220">
            <v>30037</v>
          </cell>
          <cell r="I220">
            <v>390826</v>
          </cell>
          <cell r="J220" t="str">
            <v>001</v>
          </cell>
          <cell r="K220">
            <v>38047</v>
          </cell>
          <cell r="L220" t="str">
            <v>024-0021</v>
          </cell>
          <cell r="M220" t="str">
            <v>岩手県</v>
          </cell>
          <cell r="N220" t="str">
            <v>北上市上野町４－３－２２</v>
          </cell>
          <cell r="P220" t="str">
            <v>まごころ薬局</v>
          </cell>
          <cell r="Q220" t="str">
            <v>㈱ライブリー</v>
          </cell>
          <cell r="R220" t="str">
            <v>田中　紘一</v>
          </cell>
          <cell r="S220" t="str">
            <v>0197-61-6600</v>
          </cell>
          <cell r="T220" t="str">
            <v>0197-65-3122</v>
          </cell>
        </row>
        <row r="221">
          <cell r="E221" t="str">
            <v>菅野　和規</v>
          </cell>
          <cell r="F221" t="str">
            <v>ｶﾝﾉ ｶｽﾞﾉﾘ</v>
          </cell>
          <cell r="G221" t="str">
            <v>M</v>
          </cell>
          <cell r="H221">
            <v>30001</v>
          </cell>
          <cell r="I221">
            <v>381021</v>
          </cell>
          <cell r="J221" t="str">
            <v>005</v>
          </cell>
          <cell r="K221">
            <v>37681</v>
          </cell>
          <cell r="L221" t="str">
            <v>022-0004</v>
          </cell>
          <cell r="M221" t="str">
            <v>岩手県</v>
          </cell>
          <cell r="N221" t="str">
            <v>大船渡市猪川町字中井沢１０－１０</v>
          </cell>
          <cell r="P221" t="str">
            <v>つくし薬局猪川店</v>
          </cell>
          <cell r="Q221" t="str">
            <v>㈱ワークイン</v>
          </cell>
          <cell r="R221" t="str">
            <v>西舘　孝雄</v>
          </cell>
          <cell r="S221" t="str">
            <v>0192-21-3663</v>
          </cell>
          <cell r="T221" t="str">
            <v>0192-27-0066</v>
          </cell>
        </row>
        <row r="222">
          <cell r="E222" t="str">
            <v>安見　一幸</v>
          </cell>
          <cell r="F222" t="str">
            <v>ﾔｽﾐ ｶｽﾞﾕｷ</v>
          </cell>
          <cell r="G222" t="str">
            <v>M</v>
          </cell>
          <cell r="H222">
            <v>29791</v>
          </cell>
          <cell r="I222">
            <v>390832</v>
          </cell>
          <cell r="J222" t="str">
            <v>005</v>
          </cell>
          <cell r="K222">
            <v>38047</v>
          </cell>
          <cell r="L222" t="str">
            <v>027-0085</v>
          </cell>
          <cell r="M222" t="str">
            <v>岩手県</v>
          </cell>
          <cell r="N222" t="str">
            <v>宮古市黒田町７－６</v>
          </cell>
          <cell r="P222" t="str">
            <v>ミドリ薬局宮古中央店</v>
          </cell>
          <cell r="Q222" t="str">
            <v>㈲ミドリ薬局</v>
          </cell>
          <cell r="R222" t="str">
            <v>安見　郁雄</v>
          </cell>
          <cell r="S222" t="str">
            <v>0193-62-0012</v>
          </cell>
          <cell r="T222" t="str">
            <v>0193-62-0018</v>
          </cell>
        </row>
        <row r="223">
          <cell r="E223" t="str">
            <v>佐々木　徹</v>
          </cell>
          <cell r="F223" t="str">
            <v>ｻｻｷ ﾄｵﾙ</v>
          </cell>
          <cell r="G223" t="str">
            <v>M</v>
          </cell>
          <cell r="H223">
            <v>26863</v>
          </cell>
          <cell r="I223">
            <v>321293</v>
          </cell>
          <cell r="J223" t="str">
            <v>023</v>
          </cell>
          <cell r="K223">
            <v>35125</v>
          </cell>
          <cell r="L223" t="str">
            <v>020-0838</v>
          </cell>
          <cell r="M223" t="str">
            <v>岩手県</v>
          </cell>
          <cell r="N223" t="str">
            <v>盛岡市津志田中央２－１７－３３</v>
          </cell>
          <cell r="P223" t="str">
            <v>調剤薬局ツルハドラッグ津志田店</v>
          </cell>
          <cell r="Q223" t="str">
            <v>㈱ツルハ</v>
          </cell>
          <cell r="R223" t="str">
            <v>鶴羽　樹</v>
          </cell>
          <cell r="S223" t="str">
            <v>019-637-9100</v>
          </cell>
          <cell r="T223" t="str">
            <v>019-637-9200</v>
          </cell>
        </row>
        <row r="224">
          <cell r="E224" t="str">
            <v>町田　理美</v>
          </cell>
          <cell r="F224" t="str">
            <v>ﾏﾁﾀﾞ ｻﾄﾐ</v>
          </cell>
          <cell r="G224" t="str">
            <v>F</v>
          </cell>
          <cell r="H224">
            <v>30084</v>
          </cell>
          <cell r="I224">
            <v>389714</v>
          </cell>
          <cell r="J224" t="str">
            <v>005</v>
          </cell>
          <cell r="K224">
            <v>38412</v>
          </cell>
          <cell r="L224" t="str">
            <v>028-1121</v>
          </cell>
          <cell r="M224" t="str">
            <v>岩手県</v>
          </cell>
          <cell r="N224" t="str">
            <v>上閉伊郡大槌町小鎚２３－２３－２</v>
          </cell>
          <cell r="P224" t="str">
            <v>つくし薬局本店</v>
          </cell>
          <cell r="Q224" t="str">
            <v>㈱ワークイン</v>
          </cell>
          <cell r="R224" t="str">
            <v>西舘　孝雄</v>
          </cell>
          <cell r="S224" t="str">
            <v>0193-42-8500</v>
          </cell>
          <cell r="T224" t="str">
            <v>0193-42-8501</v>
          </cell>
        </row>
        <row r="225">
          <cell r="E225" t="str">
            <v>野崎　郷</v>
          </cell>
          <cell r="F225" t="str">
            <v>ﾉｻﾞｷ ｺﾞｳ</v>
          </cell>
          <cell r="G225" t="str">
            <v>M</v>
          </cell>
          <cell r="H225">
            <v>29651</v>
          </cell>
          <cell r="I225">
            <v>389719</v>
          </cell>
          <cell r="J225" t="str">
            <v>005</v>
          </cell>
          <cell r="K225">
            <v>37681</v>
          </cell>
          <cell r="L225" t="str">
            <v>027-0077</v>
          </cell>
          <cell r="M225" t="str">
            <v>岩手県</v>
          </cell>
          <cell r="N225" t="str">
            <v>宮古市舘合町１－５</v>
          </cell>
          <cell r="P225" t="str">
            <v>つくし薬局舘合店</v>
          </cell>
          <cell r="Q225" t="str">
            <v>㈱ワークイン</v>
          </cell>
          <cell r="R225" t="str">
            <v>西舘　孝雄</v>
          </cell>
          <cell r="S225" t="str">
            <v>0193-71-1166</v>
          </cell>
          <cell r="T225" t="str">
            <v>0193-64-2299</v>
          </cell>
        </row>
        <row r="226">
          <cell r="E226" t="str">
            <v>清水川　大和</v>
          </cell>
          <cell r="F226" t="str">
            <v>ｼﾐｽﾞｶﾜ ﾔﾏﾄ</v>
          </cell>
          <cell r="G226" t="str">
            <v>M</v>
          </cell>
          <cell r="H226">
            <v>30117</v>
          </cell>
          <cell r="I226">
            <v>389718</v>
          </cell>
          <cell r="J226" t="str">
            <v>031</v>
          </cell>
          <cell r="K226">
            <v>38047</v>
          </cell>
          <cell r="L226" t="str">
            <v>027-0025</v>
          </cell>
          <cell r="M226" t="str">
            <v>岩手県</v>
          </cell>
          <cell r="N226" t="str">
            <v>宮古市実田２－５－９</v>
          </cell>
          <cell r="P226" t="str">
            <v>ミドリ薬局</v>
          </cell>
          <cell r="Q226" t="str">
            <v>㈲ミドリ薬局</v>
          </cell>
          <cell r="R226" t="str">
            <v>安見　郁雄</v>
          </cell>
          <cell r="S226" t="str">
            <v>0193-63-0027</v>
          </cell>
          <cell r="T226" t="str">
            <v>0193-63-1170</v>
          </cell>
        </row>
        <row r="227">
          <cell r="E227" t="str">
            <v>金野　亜純</v>
          </cell>
          <cell r="F227" t="str">
            <v>ｺﾝﾉ ｱｽﾞﾐ</v>
          </cell>
          <cell r="G227" t="str">
            <v>F</v>
          </cell>
          <cell r="H227">
            <v>28767</v>
          </cell>
          <cell r="I227">
            <v>358896</v>
          </cell>
          <cell r="J227" t="str">
            <v>005</v>
          </cell>
          <cell r="K227">
            <v>36586</v>
          </cell>
          <cell r="L227" t="str">
            <v>024-0051</v>
          </cell>
          <cell r="M227" t="str">
            <v>岩手県</v>
          </cell>
          <cell r="N227" t="str">
            <v>北上市相去町相去５１</v>
          </cell>
          <cell r="P227" t="str">
            <v>ほのぼの薬局</v>
          </cell>
          <cell r="Q227" t="str">
            <v>㈱ライブリー</v>
          </cell>
          <cell r="R227" t="str">
            <v>田中　紘一</v>
          </cell>
          <cell r="S227" t="str">
            <v>0197-71-2727</v>
          </cell>
          <cell r="T227" t="str">
            <v>0197-81-5858</v>
          </cell>
        </row>
        <row r="228">
          <cell r="E228" t="str">
            <v>餘目　正敏</v>
          </cell>
          <cell r="F228" t="str">
            <v>ｱﾏﾙﾒ ﾏｻﾄｼ</v>
          </cell>
          <cell r="G228" t="str">
            <v>M</v>
          </cell>
          <cell r="H228">
            <v>17918</v>
          </cell>
          <cell r="L228" t="str">
            <v>020-0013</v>
          </cell>
          <cell r="M228" t="str">
            <v>岩手県</v>
          </cell>
          <cell r="N228" t="str">
            <v>盛岡市愛宕町１５－９</v>
          </cell>
          <cell r="P228" t="str">
            <v>共立医科器械㈱</v>
          </cell>
          <cell r="S228" t="str">
            <v>019-623-1205</v>
          </cell>
          <cell r="T228" t="str">
            <v>019-653-5301</v>
          </cell>
        </row>
        <row r="229">
          <cell r="E229" t="str">
            <v>藤澤　明弘</v>
          </cell>
          <cell r="F229" t="str">
            <v>ﾌｼﾞｻﾜ ｱｷﾋﾛ</v>
          </cell>
          <cell r="G229" t="str">
            <v>M</v>
          </cell>
          <cell r="H229">
            <v>29086</v>
          </cell>
          <cell r="I229">
            <v>389725</v>
          </cell>
          <cell r="J229" t="str">
            <v>064</v>
          </cell>
          <cell r="K229">
            <v>37681</v>
          </cell>
          <cell r="L229" t="str">
            <v>029-0803</v>
          </cell>
          <cell r="M229" t="str">
            <v>岩手県</v>
          </cell>
          <cell r="N229" t="str">
            <v>一関市千厩町千厩字前田９９－４</v>
          </cell>
          <cell r="P229" t="str">
            <v>くるみ薬局</v>
          </cell>
          <cell r="Q229" t="str">
            <v>㈲トータルディバイズ</v>
          </cell>
          <cell r="R229" t="str">
            <v>藤澤　明弘</v>
          </cell>
          <cell r="S229" t="str">
            <v>0191-52-2111</v>
          </cell>
          <cell r="T229" t="str">
            <v>0191-51-3055</v>
          </cell>
        </row>
        <row r="230">
          <cell r="E230" t="str">
            <v>山内　貴美子</v>
          </cell>
          <cell r="F230" t="str">
            <v>ﾔﾏｳﾁ ｷﾐｺ</v>
          </cell>
          <cell r="G230" t="str">
            <v>F</v>
          </cell>
          <cell r="H230">
            <v>30369</v>
          </cell>
          <cell r="I230">
            <v>393408</v>
          </cell>
          <cell r="J230" t="str">
            <v>001</v>
          </cell>
          <cell r="K230">
            <v>38412</v>
          </cell>
          <cell r="L230" t="str">
            <v>028-1121</v>
          </cell>
          <cell r="M230" t="str">
            <v>岩手県</v>
          </cell>
          <cell r="N230" t="str">
            <v>上閉伊郡大槌町小鎚第２３地割字寺野２３番２</v>
          </cell>
          <cell r="P230" t="str">
            <v>つくし薬局本店</v>
          </cell>
          <cell r="Q230" t="str">
            <v>㈱ワークイン</v>
          </cell>
          <cell r="R230" t="str">
            <v>西舘　孝雄</v>
          </cell>
          <cell r="S230" t="str">
            <v>0193-42-8500</v>
          </cell>
          <cell r="T230" t="str">
            <v>0193-42-8501</v>
          </cell>
        </row>
        <row r="231">
          <cell r="E231" t="str">
            <v>松田　理恵</v>
          </cell>
          <cell r="F231" t="str">
            <v>ﾏﾂﾀﾞ ﾘｴ</v>
          </cell>
          <cell r="G231" t="str">
            <v>F</v>
          </cell>
          <cell r="H231">
            <v>30188</v>
          </cell>
          <cell r="I231">
            <v>389715</v>
          </cell>
          <cell r="J231" t="str">
            <v>005</v>
          </cell>
          <cell r="K231">
            <v>38047</v>
          </cell>
          <cell r="L231" t="str">
            <v>029-2206</v>
          </cell>
          <cell r="M231" t="str">
            <v>岩手県</v>
          </cell>
          <cell r="N231" t="str">
            <v>陸前高田市米崎町字野沢３４－１</v>
          </cell>
          <cell r="P231" t="str">
            <v>岩手県立高田病院</v>
          </cell>
          <cell r="S231" t="str">
            <v>0192-54-3221</v>
          </cell>
          <cell r="T231" t="str">
            <v>0192-55-5241</v>
          </cell>
        </row>
        <row r="232">
          <cell r="E232" t="str">
            <v>髙橋　依子</v>
          </cell>
          <cell r="F232" t="str">
            <v>ﾀｶﾊｼ ﾖﾘｺ</v>
          </cell>
          <cell r="G232" t="str">
            <v>F</v>
          </cell>
          <cell r="H232">
            <v>29432</v>
          </cell>
          <cell r="I232">
            <v>380787</v>
          </cell>
          <cell r="J232" t="str">
            <v>033</v>
          </cell>
          <cell r="K232">
            <v>37681</v>
          </cell>
          <cell r="L232" t="str">
            <v>029-0192</v>
          </cell>
          <cell r="M232" t="str">
            <v>岩手県</v>
          </cell>
          <cell r="N232" t="str">
            <v>一関市狐禅寺字大平１７</v>
          </cell>
          <cell r="P232" t="str">
            <v>岩手県立磐井病院</v>
          </cell>
          <cell r="S232" t="str">
            <v>0191-23-3452</v>
          </cell>
          <cell r="T232" t="str">
            <v>0191-23-9691</v>
          </cell>
        </row>
        <row r="233">
          <cell r="E233" t="str">
            <v>髙屋敷　一也</v>
          </cell>
          <cell r="F233" t="str">
            <v>ﾀｶﾔｼｷ ｶｽﾞﾔ</v>
          </cell>
          <cell r="G233" t="str">
            <v>M</v>
          </cell>
          <cell r="H233">
            <v>28534</v>
          </cell>
          <cell r="I233">
            <v>347589</v>
          </cell>
          <cell r="J233" t="str">
            <v>001</v>
          </cell>
          <cell r="K233">
            <v>36220</v>
          </cell>
          <cell r="L233" t="str">
            <v>020-0401</v>
          </cell>
          <cell r="M233" t="str">
            <v>岩手県</v>
          </cell>
          <cell r="N233" t="str">
            <v>盛岡市手代森９－７０－１</v>
          </cell>
          <cell r="P233" t="str">
            <v>未来の風せいわ病院</v>
          </cell>
          <cell r="S233" t="str">
            <v>019-696-2055</v>
          </cell>
          <cell r="T233" t="str">
            <v>019-696-4185</v>
          </cell>
        </row>
        <row r="234">
          <cell r="E234" t="str">
            <v>葛巻　秀美</v>
          </cell>
          <cell r="F234" t="str">
            <v>ｸｽﾞﾏｷ ﾋﾃﾞﾐ</v>
          </cell>
          <cell r="G234" t="str">
            <v>M</v>
          </cell>
          <cell r="H234">
            <v>15502</v>
          </cell>
          <cell r="I234">
            <v>105284</v>
          </cell>
          <cell r="J234" t="str">
            <v>025</v>
          </cell>
          <cell r="K234">
            <v>23802</v>
          </cell>
          <cell r="L234" t="str">
            <v>025-0098</v>
          </cell>
          <cell r="M234" t="str">
            <v>岩手県</v>
          </cell>
          <cell r="N234" t="str">
            <v>花巻市材木町６－６</v>
          </cell>
          <cell r="P234" t="str">
            <v>材木町薬局</v>
          </cell>
          <cell r="Q234" t="str">
            <v>㈲ファーマシー盛岡</v>
          </cell>
          <cell r="R234" t="str">
            <v>斉藤　秀文</v>
          </cell>
          <cell r="S234" t="str">
            <v>0198-22-1661</v>
          </cell>
          <cell r="T234" t="str">
            <v>0198-22-1662</v>
          </cell>
        </row>
        <row r="235">
          <cell r="E235" t="str">
            <v>大島　恵子</v>
          </cell>
          <cell r="F235" t="str">
            <v>ｵｵｼﾏ ｹｲｺ</v>
          </cell>
          <cell r="G235" t="str">
            <v>F</v>
          </cell>
          <cell r="H235">
            <v>20683</v>
          </cell>
          <cell r="I235">
            <v>174810</v>
          </cell>
          <cell r="J235" t="str">
            <v>013</v>
          </cell>
          <cell r="K235">
            <v>28550</v>
          </cell>
        </row>
        <row r="236">
          <cell r="E236" t="str">
            <v>菊池　多恵子</v>
          </cell>
          <cell r="F236" t="str">
            <v>ｷｸﾁ ﾀｴｺ</v>
          </cell>
          <cell r="G236" t="str">
            <v>F</v>
          </cell>
          <cell r="H236">
            <v>24565</v>
          </cell>
          <cell r="I236">
            <v>260128</v>
          </cell>
          <cell r="J236" t="str">
            <v>023</v>
          </cell>
          <cell r="K236">
            <v>32568</v>
          </cell>
          <cell r="L236" t="str">
            <v>024-0021</v>
          </cell>
          <cell r="M236" t="str">
            <v>岩手県</v>
          </cell>
          <cell r="N236" t="str">
            <v>北上市上野町５－１－１４</v>
          </cell>
          <cell r="P236" t="str">
            <v>とんぼ薬局</v>
          </cell>
          <cell r="Q236" t="str">
            <v>㈱ライブリー</v>
          </cell>
          <cell r="R236" t="str">
            <v>田中　紘一</v>
          </cell>
          <cell r="S236" t="str">
            <v>0197-61-0101</v>
          </cell>
          <cell r="T236" t="str">
            <v>0197-61-0202</v>
          </cell>
        </row>
        <row r="237">
          <cell r="E237" t="str">
            <v>藤田　史帆</v>
          </cell>
          <cell r="F237" t="str">
            <v>ﾌｼﾞﾀ ｼﾎ</v>
          </cell>
          <cell r="G237" t="str">
            <v>F</v>
          </cell>
          <cell r="H237">
            <v>27274</v>
          </cell>
          <cell r="I237">
            <v>321292</v>
          </cell>
          <cell r="J237" t="str">
            <v>021</v>
          </cell>
          <cell r="K237">
            <v>35125</v>
          </cell>
          <cell r="L237" t="str">
            <v>020-0121</v>
          </cell>
          <cell r="M237" t="str">
            <v>岩手県</v>
          </cell>
          <cell r="N237" t="str">
            <v>盛岡市月が丘１－２９－１６</v>
          </cell>
          <cell r="P237" t="str">
            <v>みずほ薬局月が丘</v>
          </cell>
          <cell r="Q237" t="str">
            <v>㈲タカサゴメディカル</v>
          </cell>
          <cell r="R237" t="str">
            <v>高砂子　修作</v>
          </cell>
          <cell r="S237" t="str">
            <v>019-601-8211</v>
          </cell>
          <cell r="T237" t="str">
            <v>019-601-8212</v>
          </cell>
        </row>
        <row r="238">
          <cell r="E238" t="str">
            <v>三浦　美子</v>
          </cell>
          <cell r="F238" t="str">
            <v>ﾐｳﾗ ﾖｼｺ</v>
          </cell>
          <cell r="G238" t="str">
            <v>F</v>
          </cell>
          <cell r="H238">
            <v>25652</v>
          </cell>
          <cell r="I238">
            <v>281570</v>
          </cell>
          <cell r="J238" t="str">
            <v>003</v>
          </cell>
          <cell r="K238">
            <v>33298</v>
          </cell>
          <cell r="L238" t="str">
            <v>028-5301</v>
          </cell>
          <cell r="M238" t="str">
            <v>岩手県</v>
          </cell>
          <cell r="N238" t="str">
            <v>二戸郡一戸町西法寺字稲荷２１－１</v>
          </cell>
          <cell r="P238" t="str">
            <v>めぐみ薬局</v>
          </cell>
          <cell r="Q238" t="str">
            <v>㈱ライブリー</v>
          </cell>
          <cell r="R238" t="str">
            <v>田中　紘一</v>
          </cell>
          <cell r="S238" t="str">
            <v>0195-31-1800</v>
          </cell>
          <cell r="T238" t="str">
            <v>0195-32-2228</v>
          </cell>
        </row>
        <row r="239">
          <cell r="E239" t="str">
            <v>樋口　康子</v>
          </cell>
          <cell r="F239" t="str">
            <v>ﾋｸﾞﾁ ﾔｽｺ</v>
          </cell>
          <cell r="G239" t="str">
            <v>F</v>
          </cell>
          <cell r="H239">
            <v>20270</v>
          </cell>
          <cell r="I239">
            <v>172349</v>
          </cell>
          <cell r="J239" t="str">
            <v>025</v>
          </cell>
          <cell r="K239">
            <v>28185</v>
          </cell>
          <cell r="L239" t="str">
            <v>025-0086</v>
          </cell>
          <cell r="M239" t="str">
            <v>岩手県</v>
          </cell>
          <cell r="N239" t="str">
            <v>花巻市鍛冶町１３－１</v>
          </cell>
          <cell r="P239" t="str">
            <v>ワカバ薬局</v>
          </cell>
          <cell r="Q239" t="str">
            <v>㈱ウイングファーマ</v>
          </cell>
          <cell r="R239" t="str">
            <v>林　和美</v>
          </cell>
          <cell r="S239" t="str">
            <v>0198-23-7400</v>
          </cell>
          <cell r="T239" t="str">
            <v>0198-23-7048</v>
          </cell>
        </row>
        <row r="240">
          <cell r="E240" t="str">
            <v>髙木　久志</v>
          </cell>
          <cell r="F240" t="str">
            <v>ﾀｶｷ ﾋｻｼ</v>
          </cell>
          <cell r="G240" t="str">
            <v>M</v>
          </cell>
          <cell r="H240">
            <v>29060</v>
          </cell>
          <cell r="I240">
            <v>375179</v>
          </cell>
          <cell r="J240" t="str">
            <v>074</v>
          </cell>
          <cell r="K240">
            <v>37316</v>
          </cell>
          <cell r="L240" t="str">
            <v>029-0803</v>
          </cell>
          <cell r="M240" t="str">
            <v>岩手県</v>
          </cell>
          <cell r="N240" t="str">
            <v>一関市千厩町千厩字町浦１９２</v>
          </cell>
          <cell r="P240" t="str">
            <v>スマイル薬局新町店</v>
          </cell>
          <cell r="Q240" t="str">
            <v>㈱ファーマみらい</v>
          </cell>
          <cell r="R240" t="str">
            <v>佃　敏之</v>
          </cell>
          <cell r="S240" t="str">
            <v>0191-51-1050</v>
          </cell>
          <cell r="T240" t="str">
            <v>0191-51-1051</v>
          </cell>
        </row>
        <row r="241">
          <cell r="E241" t="str">
            <v>亀田　隆浩</v>
          </cell>
          <cell r="F241" t="str">
            <v>ｶﾒﾀ ﾀｶﾋﾛ</v>
          </cell>
          <cell r="G241" t="str">
            <v>M</v>
          </cell>
          <cell r="H241">
            <v>29123</v>
          </cell>
          <cell r="I241">
            <v>393523</v>
          </cell>
          <cell r="J241" t="str">
            <v>077</v>
          </cell>
          <cell r="K241">
            <v>37681</v>
          </cell>
          <cell r="L241" t="str">
            <v>028-3614</v>
          </cell>
          <cell r="M241" t="str">
            <v>岩手県</v>
          </cell>
          <cell r="N241" t="str">
            <v>紫波郡矢巾町大字又兵エ新田５－３５－４</v>
          </cell>
          <cell r="P241" t="str">
            <v>矢巾西口薬局</v>
          </cell>
          <cell r="Q241" t="str">
            <v>㈲ケイアンドワイ</v>
          </cell>
          <cell r="R241" t="str">
            <v>田屋　祐二</v>
          </cell>
          <cell r="S241" t="str">
            <v>019-681-9495</v>
          </cell>
          <cell r="T241" t="str">
            <v>019-681-9496</v>
          </cell>
        </row>
        <row r="242">
          <cell r="E242" t="str">
            <v>矢部　文彦</v>
          </cell>
          <cell r="F242" t="str">
            <v>ﾔﾍﾞ ﾌﾐﾋｺ</v>
          </cell>
          <cell r="G242" t="str">
            <v>M</v>
          </cell>
          <cell r="H242">
            <v>28871</v>
          </cell>
          <cell r="I242">
            <v>354907</v>
          </cell>
          <cell r="J242" t="str">
            <v>005</v>
          </cell>
          <cell r="K242">
            <v>36586</v>
          </cell>
        </row>
        <row r="243">
          <cell r="E243" t="str">
            <v>蓬田　睦史</v>
          </cell>
          <cell r="F243" t="str">
            <v>ﾖﾓｷﾞﾀ ﾑﾂﾌﾐ</v>
          </cell>
          <cell r="G243" t="str">
            <v>M</v>
          </cell>
          <cell r="H243">
            <v>24993</v>
          </cell>
          <cell r="I243">
            <v>318906</v>
          </cell>
          <cell r="J243" t="str">
            <v>005</v>
          </cell>
          <cell r="K243">
            <v>33664</v>
          </cell>
          <cell r="L243" t="str">
            <v>024-0061</v>
          </cell>
          <cell r="M243" t="str">
            <v>岩手県</v>
          </cell>
          <cell r="N243" t="str">
            <v>北上市大通り３－８－１２</v>
          </cell>
          <cell r="P243" t="str">
            <v>とちのき薬局</v>
          </cell>
          <cell r="Q243" t="str">
            <v>㈱Ｐｈａｒｍａｃａｒｅ</v>
          </cell>
          <cell r="R243" t="str">
            <v>蓬田　睦史</v>
          </cell>
          <cell r="S243" t="str">
            <v>0197-61-3886</v>
          </cell>
          <cell r="T243" t="str">
            <v>0197-63-8838</v>
          </cell>
        </row>
        <row r="244">
          <cell r="E244" t="str">
            <v>工藤　愛</v>
          </cell>
          <cell r="F244" t="str">
            <v>ｸﾄﾞｳ ｱｲ</v>
          </cell>
          <cell r="G244" t="str">
            <v>F</v>
          </cell>
          <cell r="H244">
            <v>25941</v>
          </cell>
          <cell r="I244">
            <v>298044</v>
          </cell>
          <cell r="J244" t="str">
            <v>019</v>
          </cell>
          <cell r="K244">
            <v>34029</v>
          </cell>
          <cell r="L244" t="str">
            <v>028-7111</v>
          </cell>
          <cell r="M244" t="str">
            <v>岩手県</v>
          </cell>
          <cell r="N244" t="str">
            <v>八幡平市大更第２４地割２９－１０</v>
          </cell>
          <cell r="P244" t="str">
            <v>みのり薬局</v>
          </cell>
          <cell r="Q244" t="str">
            <v>㈱ライブリー</v>
          </cell>
          <cell r="R244" t="str">
            <v>田中　紘一</v>
          </cell>
          <cell r="S244" t="str">
            <v>0195-75-2333</v>
          </cell>
          <cell r="T244" t="str">
            <v>0195-75-2345</v>
          </cell>
        </row>
        <row r="245">
          <cell r="E245" t="str">
            <v>沼田　美代子</v>
          </cell>
          <cell r="F245" t="str">
            <v>ﾇﾏﾀ ﾐﾖｺ</v>
          </cell>
          <cell r="G245" t="str">
            <v>F</v>
          </cell>
          <cell r="H245">
            <v>26944</v>
          </cell>
          <cell r="I245">
            <v>315623</v>
          </cell>
          <cell r="J245" t="str">
            <v>005</v>
          </cell>
          <cell r="K245">
            <v>35125</v>
          </cell>
        </row>
        <row r="246">
          <cell r="E246" t="str">
            <v>野坂　明美</v>
          </cell>
          <cell r="F246" t="str">
            <v>ﾉｻﾞｶ ｱｹﾐ</v>
          </cell>
          <cell r="G246" t="str">
            <v>F</v>
          </cell>
          <cell r="H246">
            <v>27272</v>
          </cell>
          <cell r="I246">
            <v>325934</v>
          </cell>
          <cell r="J246" t="str">
            <v>005</v>
          </cell>
          <cell r="K246">
            <v>35490</v>
          </cell>
          <cell r="L246" t="str">
            <v>020-0878</v>
          </cell>
          <cell r="M246" t="str">
            <v>岩手県</v>
          </cell>
          <cell r="N246" t="str">
            <v>盛岡市肴町４－３０</v>
          </cell>
          <cell r="P246" t="str">
            <v>さかな町薬局</v>
          </cell>
          <cell r="Q246" t="str">
            <v>㈱さかな町薬局</v>
          </cell>
          <cell r="R246" t="str">
            <v>杉山　善正</v>
          </cell>
          <cell r="S246" t="str">
            <v>019-651-8311</v>
          </cell>
          <cell r="T246" t="str">
            <v>019-651-8321</v>
          </cell>
        </row>
        <row r="247">
          <cell r="E247" t="str">
            <v>下杉　彩弥香</v>
          </cell>
          <cell r="F247" t="str">
            <v>ｼﾓｽｷﾞ ｻﾔｶ</v>
          </cell>
          <cell r="G247" t="str">
            <v>F</v>
          </cell>
          <cell r="H247">
            <v>29532</v>
          </cell>
          <cell r="I247">
            <v>393520</v>
          </cell>
          <cell r="J247" t="str">
            <v>064</v>
          </cell>
          <cell r="K247">
            <v>38047</v>
          </cell>
          <cell r="L247" t="str">
            <v>023-1103</v>
          </cell>
          <cell r="M247" t="str">
            <v>岩手県</v>
          </cell>
          <cell r="N247" t="str">
            <v>奥州市江刺区西大通り５－２３</v>
          </cell>
          <cell r="P247" t="str">
            <v>岩手県立江刺病院</v>
          </cell>
          <cell r="S247" t="str">
            <v>0197-35-2181</v>
          </cell>
          <cell r="T247" t="str">
            <v>0197-35-0530</v>
          </cell>
        </row>
        <row r="248">
          <cell r="E248" t="str">
            <v>滝澤　光彦</v>
          </cell>
          <cell r="F248" t="str">
            <v>ﾀｷｻﾜ ﾐﾂﾋｺ</v>
          </cell>
          <cell r="G248" t="str">
            <v>M</v>
          </cell>
          <cell r="H248">
            <v>23082</v>
          </cell>
          <cell r="I248">
            <v>221056</v>
          </cell>
          <cell r="J248" t="str">
            <v>029</v>
          </cell>
          <cell r="K248">
            <v>30742</v>
          </cell>
          <cell r="L248" t="str">
            <v>028-6101</v>
          </cell>
          <cell r="M248" t="str">
            <v>岩手県</v>
          </cell>
          <cell r="N248" t="str">
            <v>二戸市福岡字長嶺４７－５</v>
          </cell>
          <cell r="P248" t="str">
            <v>くるみ薬局</v>
          </cell>
          <cell r="Q248" t="str">
            <v>㈲ウイング</v>
          </cell>
          <cell r="R248" t="str">
            <v>岡村　博文</v>
          </cell>
          <cell r="S248" t="str">
            <v>0195-22-4033</v>
          </cell>
          <cell r="T248" t="str">
            <v>0195-22-4034</v>
          </cell>
        </row>
        <row r="249">
          <cell r="E249" t="str">
            <v>駿河　幸</v>
          </cell>
          <cell r="F249" t="str">
            <v>ｽﾙｶﾞ ﾐﾕｷ</v>
          </cell>
          <cell r="G249" t="str">
            <v>F</v>
          </cell>
          <cell r="H249">
            <v>26861</v>
          </cell>
          <cell r="I249">
            <v>312764</v>
          </cell>
          <cell r="J249" t="str">
            <v>005</v>
          </cell>
          <cell r="K249">
            <v>34759</v>
          </cell>
          <cell r="L249" t="str">
            <v>024-0021</v>
          </cell>
          <cell r="M249" t="str">
            <v>岩手県</v>
          </cell>
          <cell r="N249" t="str">
            <v>北上市上野町４－３－２２</v>
          </cell>
          <cell r="P249" t="str">
            <v>まごころ薬局</v>
          </cell>
          <cell r="Q249" t="str">
            <v>㈱ライブリー</v>
          </cell>
          <cell r="R249" t="str">
            <v>田中　紘一</v>
          </cell>
          <cell r="S249" t="str">
            <v>0197-61-6600</v>
          </cell>
          <cell r="T249" t="str">
            <v>0197-65-3122</v>
          </cell>
        </row>
        <row r="250">
          <cell r="E250" t="str">
            <v>及川　章子</v>
          </cell>
          <cell r="F250" t="str">
            <v>ｵｲｶﾜ ｱｷｺ</v>
          </cell>
          <cell r="G250" t="str">
            <v>F</v>
          </cell>
          <cell r="H250">
            <v>15945</v>
          </cell>
          <cell r="I250">
            <v>102312</v>
          </cell>
          <cell r="J250" t="str">
            <v>005</v>
          </cell>
          <cell r="K250">
            <v>23802</v>
          </cell>
          <cell r="L250" t="str">
            <v>023-0003</v>
          </cell>
          <cell r="M250" t="str">
            <v>岩手県</v>
          </cell>
          <cell r="N250" t="str">
            <v>奥州市水沢区佐倉河字東広町８３－１</v>
          </cell>
          <cell r="P250" t="str">
            <v>フラワー薬局</v>
          </cell>
          <cell r="Q250" t="str">
            <v>アイワ薬品㈱</v>
          </cell>
          <cell r="R250" t="str">
            <v>遠藤　大輔</v>
          </cell>
          <cell r="S250" t="str">
            <v>0197-23-2134</v>
          </cell>
          <cell r="T250" t="str">
            <v>0197-51-1311</v>
          </cell>
        </row>
        <row r="251">
          <cell r="E251" t="str">
            <v>高橋　果奈</v>
          </cell>
          <cell r="F251" t="str">
            <v>ﾀｶﾊｼ ｶﾅ</v>
          </cell>
          <cell r="G251" t="str">
            <v>F</v>
          </cell>
          <cell r="H251">
            <v>30341</v>
          </cell>
          <cell r="I251">
            <v>389716</v>
          </cell>
          <cell r="J251" t="str">
            <v>031</v>
          </cell>
          <cell r="K251">
            <v>38047</v>
          </cell>
          <cell r="L251" t="str">
            <v>027-0096</v>
          </cell>
          <cell r="M251" t="str">
            <v>岩手県</v>
          </cell>
          <cell r="N251" t="str">
            <v>宮古市崎鍬ヶ崎第１地割１１－２６</v>
          </cell>
          <cell r="P251" t="str">
            <v>岩手県立宮古病院</v>
          </cell>
          <cell r="S251" t="str">
            <v>0193-62-4011</v>
          </cell>
          <cell r="T251" t="str">
            <v>0193-63-6941</v>
          </cell>
        </row>
        <row r="252">
          <cell r="E252" t="str">
            <v>千葉　一馬</v>
          </cell>
          <cell r="F252" t="str">
            <v>ﾁﾊﾞ ｶｽﾞﾏ</v>
          </cell>
          <cell r="G252" t="str">
            <v>M</v>
          </cell>
          <cell r="H252">
            <v>29857</v>
          </cell>
          <cell r="I252">
            <v>397409</v>
          </cell>
          <cell r="J252" t="str">
            <v>001</v>
          </cell>
          <cell r="K252">
            <v>38047</v>
          </cell>
          <cell r="L252" t="str">
            <v>022-0006</v>
          </cell>
          <cell r="M252" t="str">
            <v>岩手県</v>
          </cell>
          <cell r="N252" t="str">
            <v>大船渡市立根町字中野４０－６</v>
          </cell>
          <cell r="P252" t="str">
            <v>りあす薬局</v>
          </cell>
          <cell r="Q252" t="str">
            <v>㈱ライブリー</v>
          </cell>
          <cell r="R252" t="str">
            <v>田中　紘一</v>
          </cell>
          <cell r="S252" t="str">
            <v>0192-21-5100</v>
          </cell>
          <cell r="T252" t="str">
            <v>0192-27-2001</v>
          </cell>
        </row>
        <row r="253">
          <cell r="E253" t="str">
            <v>高橋　道子</v>
          </cell>
          <cell r="F253" t="str">
            <v>ﾀｶﾊｼ ﾐﾁｺ</v>
          </cell>
          <cell r="G253" t="str">
            <v>F</v>
          </cell>
          <cell r="H253">
            <v>26208</v>
          </cell>
          <cell r="I253">
            <v>304114</v>
          </cell>
          <cell r="J253" t="str">
            <v>077</v>
          </cell>
          <cell r="K253">
            <v>34394</v>
          </cell>
          <cell r="L253" t="str">
            <v>028-4125</v>
          </cell>
          <cell r="M253" t="str">
            <v>岩手県</v>
          </cell>
          <cell r="N253" t="str">
            <v>盛岡市好摩字夏間木７０－１９０</v>
          </cell>
          <cell r="P253" t="str">
            <v>八角病院</v>
          </cell>
          <cell r="Q253" t="str">
            <v>医療法人日新堂</v>
          </cell>
          <cell r="R253" t="str">
            <v>八角　有紀</v>
          </cell>
          <cell r="S253" t="str">
            <v>019-682-0201</v>
          </cell>
          <cell r="T253" t="str">
            <v>019-682-0748</v>
          </cell>
        </row>
        <row r="254">
          <cell r="E254" t="str">
            <v>山内　雅子</v>
          </cell>
          <cell r="F254" t="str">
            <v>ﾔﾏｳﾁ ﾏｻｺ</v>
          </cell>
          <cell r="G254" t="str">
            <v>F</v>
          </cell>
          <cell r="H254">
            <v>25535</v>
          </cell>
          <cell r="I254">
            <v>277448</v>
          </cell>
          <cell r="J254" t="str">
            <v>005</v>
          </cell>
          <cell r="K254">
            <v>33298</v>
          </cell>
          <cell r="L254" t="str">
            <v>020-0885</v>
          </cell>
          <cell r="M254" t="str">
            <v>岩手県</v>
          </cell>
          <cell r="N254" t="str">
            <v>盛岡市紺屋町１－３６</v>
          </cell>
          <cell r="P254" t="str">
            <v>ユニオン薬局</v>
          </cell>
          <cell r="Q254" t="str">
            <v>㈱ユニオン薬局</v>
          </cell>
          <cell r="R254" t="str">
            <v>村井　利昭</v>
          </cell>
          <cell r="S254" t="str">
            <v>019-625-3187</v>
          </cell>
          <cell r="T254" t="str">
            <v>019-625-5969</v>
          </cell>
        </row>
        <row r="255">
          <cell r="E255" t="str">
            <v>只野　統一</v>
          </cell>
          <cell r="F255" t="str">
            <v>ﾀﾀﾞﾉ ﾑﾈｶｽﾞ</v>
          </cell>
          <cell r="G255" t="str">
            <v>M</v>
          </cell>
          <cell r="H255">
            <v>25887</v>
          </cell>
          <cell r="I255">
            <v>283496</v>
          </cell>
          <cell r="J255" t="str">
            <v>005</v>
          </cell>
          <cell r="K255">
            <v>33664</v>
          </cell>
          <cell r="L255" t="str">
            <v>980-0811</v>
          </cell>
          <cell r="M255" t="str">
            <v>宮城県</v>
          </cell>
          <cell r="N255" t="str">
            <v>仙台市青葉区一番町４－６－１</v>
          </cell>
          <cell r="O255" t="str">
            <v>タワービル　１１Ｆ</v>
          </cell>
          <cell r="P255" t="str">
            <v>日本調剤㈱東北支店</v>
          </cell>
          <cell r="Q255" t="str">
            <v>日本調剤㈱</v>
          </cell>
          <cell r="R255" t="str">
            <v>三津原　博</v>
          </cell>
          <cell r="S255" t="str">
            <v>022-215-7710</v>
          </cell>
          <cell r="T255" t="str">
            <v>022-215-7774</v>
          </cell>
        </row>
        <row r="256">
          <cell r="E256" t="str">
            <v>浅田　孝子</v>
          </cell>
          <cell r="F256" t="str">
            <v>ｱｻﾀﾞ ﾀｶｺ</v>
          </cell>
          <cell r="G256" t="str">
            <v>F</v>
          </cell>
          <cell r="H256">
            <v>22167</v>
          </cell>
          <cell r="I256">
            <v>207438</v>
          </cell>
          <cell r="J256" t="str">
            <v>005</v>
          </cell>
          <cell r="K256">
            <v>30011</v>
          </cell>
          <cell r="L256" t="str">
            <v>020-0866</v>
          </cell>
          <cell r="M256" t="str">
            <v>岩手県</v>
          </cell>
          <cell r="N256" t="str">
            <v>盛岡市本宮５－１５－１</v>
          </cell>
          <cell r="P256" t="str">
            <v>盛岡市立病院</v>
          </cell>
          <cell r="S256" t="str">
            <v>019-635-0101</v>
          </cell>
          <cell r="T256" t="str">
            <v>019-631-2102</v>
          </cell>
        </row>
        <row r="257">
          <cell r="E257" t="str">
            <v>在原　千恵子</v>
          </cell>
          <cell r="F257" t="str">
            <v>ｱﾘﾊﾗ ﾁｴｺ</v>
          </cell>
          <cell r="G257" t="str">
            <v>F</v>
          </cell>
          <cell r="H257">
            <v>21288</v>
          </cell>
          <cell r="I257">
            <v>202921</v>
          </cell>
          <cell r="J257" t="str">
            <v>005</v>
          </cell>
          <cell r="K257">
            <v>29281</v>
          </cell>
          <cell r="L257" t="str">
            <v>020-0664</v>
          </cell>
          <cell r="M257" t="str">
            <v>岩手県</v>
          </cell>
          <cell r="N257" t="str">
            <v>滝沢市鵜飼笹森４３－１４</v>
          </cell>
          <cell r="P257" t="str">
            <v>おはよー調剤</v>
          </cell>
          <cell r="Q257" t="str">
            <v>㈲エルエル</v>
          </cell>
          <cell r="R257" t="str">
            <v>在原　千恵子</v>
          </cell>
          <cell r="S257" t="str">
            <v>019-684-2084</v>
          </cell>
          <cell r="T257" t="str">
            <v>019-684-2089</v>
          </cell>
        </row>
        <row r="258">
          <cell r="E258" t="str">
            <v>上平　直志</v>
          </cell>
          <cell r="F258" t="str">
            <v>ｶﾐﾋﾗ ﾅｵｼ</v>
          </cell>
          <cell r="G258" t="str">
            <v>M</v>
          </cell>
          <cell r="H258">
            <v>22549</v>
          </cell>
          <cell r="I258">
            <v>213110</v>
          </cell>
          <cell r="J258" t="str">
            <v>005</v>
          </cell>
          <cell r="K258">
            <v>30742</v>
          </cell>
          <cell r="L258" t="str">
            <v>028-4134</v>
          </cell>
          <cell r="M258" t="str">
            <v>岩手県</v>
          </cell>
          <cell r="N258" t="str">
            <v>盛岡市下田字陣場４１－１０</v>
          </cell>
          <cell r="P258" t="str">
            <v>ひめかみ病院</v>
          </cell>
          <cell r="Q258" t="str">
            <v>医療法人　真彰会</v>
          </cell>
          <cell r="S258" t="str">
            <v>019-683-2121</v>
          </cell>
          <cell r="T258" t="str">
            <v>019-683-2121</v>
          </cell>
        </row>
        <row r="259">
          <cell r="E259" t="str">
            <v>熊谷　恭子</v>
          </cell>
          <cell r="F259" t="str">
            <v>ｸﾏｶﾞｲ ｷｮｳｺ</v>
          </cell>
          <cell r="G259" t="str">
            <v>F</v>
          </cell>
          <cell r="H259">
            <v>24797</v>
          </cell>
          <cell r="I259">
            <v>274970</v>
          </cell>
          <cell r="J259" t="str">
            <v>005</v>
          </cell>
          <cell r="K259">
            <v>32933</v>
          </cell>
          <cell r="L259" t="str">
            <v>020-0132</v>
          </cell>
          <cell r="M259" t="str">
            <v>岩手県</v>
          </cell>
          <cell r="N259" t="str">
            <v>盛岡市西青山２－１８－５７</v>
          </cell>
          <cell r="P259" t="str">
            <v>すみれ薬局</v>
          </cell>
          <cell r="Q259" t="str">
            <v>Ｈ２㈲</v>
          </cell>
          <cell r="R259" t="str">
            <v>四倉　曉子</v>
          </cell>
          <cell r="S259" t="str">
            <v>019-645-2311</v>
          </cell>
          <cell r="T259" t="str">
            <v>019-645-2314</v>
          </cell>
        </row>
        <row r="260">
          <cell r="E260" t="str">
            <v>松下　佳枝</v>
          </cell>
          <cell r="F260" t="str">
            <v>ﾏﾂｼﾀ ﾖｼｴ</v>
          </cell>
          <cell r="G260" t="str">
            <v>F</v>
          </cell>
          <cell r="H260">
            <v>21079</v>
          </cell>
          <cell r="I260">
            <v>188597</v>
          </cell>
          <cell r="J260" t="str">
            <v>005</v>
          </cell>
          <cell r="K260">
            <v>28915</v>
          </cell>
          <cell r="L260" t="str">
            <v>020-0023</v>
          </cell>
          <cell r="M260" t="str">
            <v>岩手県</v>
          </cell>
          <cell r="N260" t="str">
            <v>盛岡市内丸１７－２４</v>
          </cell>
          <cell r="P260" t="str">
            <v>岩手県薬剤師会会営内丸薬局</v>
          </cell>
          <cell r="Q260" t="str">
            <v>一般社団法人岩手県薬剤師会</v>
          </cell>
          <cell r="R260" t="str">
            <v>畑澤　博巳</v>
          </cell>
          <cell r="S260" t="str">
            <v>019-625-1927</v>
          </cell>
          <cell r="T260" t="str">
            <v>019-625-1928</v>
          </cell>
        </row>
        <row r="261">
          <cell r="E261" t="str">
            <v>氏家　敬子</v>
          </cell>
          <cell r="F261" t="str">
            <v>ｳｼﾞｲｴ ｹｲｺ</v>
          </cell>
          <cell r="G261" t="str">
            <v>F</v>
          </cell>
          <cell r="H261">
            <v>25410</v>
          </cell>
          <cell r="I261">
            <v>287231</v>
          </cell>
          <cell r="J261" t="str">
            <v>005</v>
          </cell>
          <cell r="K261">
            <v>33664</v>
          </cell>
          <cell r="L261" t="str">
            <v>020-0121</v>
          </cell>
          <cell r="M261" t="str">
            <v>岩手県</v>
          </cell>
          <cell r="N261" t="str">
            <v>盛岡市月が丘１－２９－１５</v>
          </cell>
          <cell r="P261" t="str">
            <v>医療法人社団恵仁会三愛病院</v>
          </cell>
          <cell r="S261" t="str">
            <v>019-641-6633</v>
          </cell>
          <cell r="T261" t="str">
            <v>019-641-6632</v>
          </cell>
        </row>
        <row r="262">
          <cell r="E262" t="str">
            <v>葛巻　秀和</v>
          </cell>
          <cell r="F262" t="str">
            <v>ｸｽﾞﾏｷ ﾋﾃﾞｶｽﾞ</v>
          </cell>
          <cell r="G262" t="str">
            <v>M</v>
          </cell>
          <cell r="H262">
            <v>27005</v>
          </cell>
          <cell r="I262">
            <v>315433</v>
          </cell>
          <cell r="J262" t="str">
            <v>036</v>
          </cell>
          <cell r="K262">
            <v>35125</v>
          </cell>
          <cell r="L262" t="str">
            <v>023-1103</v>
          </cell>
          <cell r="M262" t="str">
            <v>岩手県</v>
          </cell>
          <cell r="N262" t="str">
            <v>奥州市江刺区西大通り１０－１１</v>
          </cell>
          <cell r="P262" t="str">
            <v>アイン薬局江刺店</v>
          </cell>
          <cell r="Q262" t="str">
            <v>㈱アインファーマシーズ</v>
          </cell>
          <cell r="R262" t="str">
            <v>大谷　喜一</v>
          </cell>
          <cell r="S262" t="str">
            <v>0197-31-2151</v>
          </cell>
          <cell r="T262" t="str">
            <v>0197-31-2152</v>
          </cell>
        </row>
        <row r="263">
          <cell r="E263" t="str">
            <v>佐藤　渉</v>
          </cell>
          <cell r="F263" t="str">
            <v>ｻﾄｳ ﾜﾀﾙ</v>
          </cell>
          <cell r="G263" t="str">
            <v>M</v>
          </cell>
          <cell r="H263">
            <v>27640</v>
          </cell>
          <cell r="I263">
            <v>342447</v>
          </cell>
          <cell r="J263" t="str">
            <v>029</v>
          </cell>
          <cell r="K263">
            <v>35855</v>
          </cell>
          <cell r="L263" t="str">
            <v>021-0821</v>
          </cell>
          <cell r="M263" t="str">
            <v>岩手県</v>
          </cell>
          <cell r="N263" t="str">
            <v>一関市三関字仲田２９－３</v>
          </cell>
          <cell r="P263" t="str">
            <v>三関薬局</v>
          </cell>
          <cell r="Q263" t="str">
            <v>㈲一関保険薬局</v>
          </cell>
          <cell r="R263" t="str">
            <v>関　俊昭</v>
          </cell>
          <cell r="S263" t="str">
            <v>0191-31-8822</v>
          </cell>
          <cell r="T263" t="str">
            <v>0191-26-8700</v>
          </cell>
        </row>
        <row r="264">
          <cell r="E264" t="str">
            <v>小泉　千明</v>
          </cell>
          <cell r="F264" t="str">
            <v>ｺｲｽﾞﾐ ﾁｱｷ</v>
          </cell>
          <cell r="G264" t="str">
            <v>F</v>
          </cell>
          <cell r="H264">
            <v>26705</v>
          </cell>
          <cell r="I264">
            <v>313029</v>
          </cell>
          <cell r="J264" t="str">
            <v>005</v>
          </cell>
          <cell r="K264">
            <v>34759</v>
          </cell>
          <cell r="L264" t="str">
            <v>020-0883</v>
          </cell>
          <cell r="M264" t="str">
            <v>岩手県</v>
          </cell>
          <cell r="N264" t="str">
            <v>盛岡市志家町９－９</v>
          </cell>
          <cell r="P264" t="str">
            <v>調剤薬局ツルハドラッグ志家店</v>
          </cell>
          <cell r="Q264" t="str">
            <v>㈱ツルハ</v>
          </cell>
          <cell r="R264" t="str">
            <v>鶴羽　順</v>
          </cell>
          <cell r="S264" t="str">
            <v>019-622-8577</v>
          </cell>
          <cell r="T264" t="str">
            <v>019-622-8625</v>
          </cell>
        </row>
        <row r="265">
          <cell r="E265" t="str">
            <v>福本　優悟</v>
          </cell>
          <cell r="F265" t="str">
            <v>ﾌｸﾓﾄ ﾕｳｺﾞ</v>
          </cell>
          <cell r="G265" t="str">
            <v>M</v>
          </cell>
          <cell r="H265">
            <v>30355</v>
          </cell>
          <cell r="I265">
            <v>400757</v>
          </cell>
          <cell r="J265" t="str">
            <v>077</v>
          </cell>
          <cell r="K265">
            <v>38412</v>
          </cell>
          <cell r="L265" t="str">
            <v>028-0014</v>
          </cell>
          <cell r="M265" t="str">
            <v>岩手県</v>
          </cell>
          <cell r="N265" t="str">
            <v>久慈市旭町第９地割１２７</v>
          </cell>
          <cell r="P265" t="str">
            <v>サンケア薬局県立久慈病院前店</v>
          </cell>
          <cell r="Q265" t="str">
            <v>㈲サン・ケア</v>
          </cell>
          <cell r="R265" t="str">
            <v>三上　章</v>
          </cell>
          <cell r="S265" t="str">
            <v>0194-61-1888</v>
          </cell>
          <cell r="T265" t="str">
            <v>0194-61-1777</v>
          </cell>
        </row>
        <row r="266">
          <cell r="E266" t="str">
            <v>岩渕　康信</v>
          </cell>
          <cell r="F266" t="str">
            <v>ｲﾜﾌﾞﾁ ﾔｽﾉﾌﾞ</v>
          </cell>
          <cell r="G266" t="str">
            <v>M</v>
          </cell>
          <cell r="H266">
            <v>28686</v>
          </cell>
          <cell r="I266">
            <v>363075</v>
          </cell>
          <cell r="J266" t="str">
            <v>005</v>
          </cell>
          <cell r="K266">
            <v>36951</v>
          </cell>
          <cell r="L266" t="str">
            <v>020-0121</v>
          </cell>
          <cell r="M266" t="str">
            <v>岩手県</v>
          </cell>
          <cell r="N266" t="str">
            <v>盛岡市月が丘１－２９－１５</v>
          </cell>
          <cell r="P266" t="str">
            <v>医療法人社団恵仁会三愛病院</v>
          </cell>
          <cell r="S266" t="str">
            <v>019-641-6633</v>
          </cell>
          <cell r="T266" t="str">
            <v>019-641-6632</v>
          </cell>
        </row>
        <row r="267">
          <cell r="E267" t="str">
            <v>木村　哲朗</v>
          </cell>
          <cell r="F267" t="str">
            <v>ｷﾑﾗ ﾃﾂﾛｳ</v>
          </cell>
          <cell r="G267" t="str">
            <v>M</v>
          </cell>
          <cell r="H267">
            <v>30231</v>
          </cell>
          <cell r="I267">
            <v>400769</v>
          </cell>
          <cell r="J267" t="str">
            <v>001</v>
          </cell>
          <cell r="K267">
            <v>38412</v>
          </cell>
          <cell r="L267" t="str">
            <v>024-0021</v>
          </cell>
          <cell r="M267" t="str">
            <v>岩手県</v>
          </cell>
          <cell r="N267" t="str">
            <v>北上市上野町４－３－２２</v>
          </cell>
          <cell r="P267" t="str">
            <v>まごころ薬局</v>
          </cell>
          <cell r="Q267" t="str">
            <v>㈱ライブリー</v>
          </cell>
          <cell r="R267" t="str">
            <v>田中　紘一</v>
          </cell>
          <cell r="S267" t="str">
            <v>0197-61-6600</v>
          </cell>
          <cell r="T267" t="str">
            <v>0197-65-3122</v>
          </cell>
        </row>
        <row r="268">
          <cell r="E268" t="str">
            <v>井上　和佳美</v>
          </cell>
          <cell r="F268" t="str">
            <v>ｲﾉｳｴ ﾜｶﾐ</v>
          </cell>
          <cell r="G268" t="str">
            <v>F</v>
          </cell>
          <cell r="H268">
            <v>27811</v>
          </cell>
          <cell r="I268">
            <v>328904</v>
          </cell>
          <cell r="J268" t="str">
            <v>001</v>
          </cell>
          <cell r="K268">
            <v>35490</v>
          </cell>
          <cell r="L268" t="str">
            <v>020-0034</v>
          </cell>
          <cell r="M268" t="str">
            <v>岩手県</v>
          </cell>
          <cell r="N268" t="str">
            <v>盛岡市盛岡駅前通１４－２１</v>
          </cell>
          <cell r="P268" t="str">
            <v>ひまわり薬局</v>
          </cell>
          <cell r="Q268" t="str">
            <v>㈲ひまわり薬局</v>
          </cell>
          <cell r="R268" t="str">
            <v>高橋　徳行</v>
          </cell>
          <cell r="S268" t="str">
            <v>019-654-6019</v>
          </cell>
          <cell r="T268" t="str">
            <v>019-654-6029</v>
          </cell>
        </row>
        <row r="269">
          <cell r="E269" t="str">
            <v>山本　とよみ</v>
          </cell>
          <cell r="F269" t="str">
            <v>ﾔﾏﾓﾄ ﾄﾖﾐ</v>
          </cell>
          <cell r="G269" t="str">
            <v>F</v>
          </cell>
          <cell r="H269">
            <v>23615</v>
          </cell>
          <cell r="I269">
            <v>236797</v>
          </cell>
          <cell r="J269" t="str">
            <v>010</v>
          </cell>
          <cell r="K269">
            <v>31472</v>
          </cell>
          <cell r="L269" t="str">
            <v>020-0807</v>
          </cell>
          <cell r="M269" t="str">
            <v>岩手県</v>
          </cell>
          <cell r="N269" t="str">
            <v>盛岡市加賀野３－１２－２１</v>
          </cell>
          <cell r="P269" t="str">
            <v>かがの調剤薬局</v>
          </cell>
          <cell r="Q269" t="str">
            <v>㈱ファーマみらい</v>
          </cell>
          <cell r="R269" t="str">
            <v>佃　敏之</v>
          </cell>
          <cell r="S269" t="str">
            <v>019-604-2125</v>
          </cell>
          <cell r="T269" t="str">
            <v>019-604-2126</v>
          </cell>
        </row>
        <row r="270">
          <cell r="E270" t="str">
            <v>吉田　裕美</v>
          </cell>
          <cell r="F270" t="str">
            <v>ﾖｼﾀﾞ ﾕﾐ</v>
          </cell>
          <cell r="G270" t="str">
            <v>F</v>
          </cell>
          <cell r="H270">
            <v>24536</v>
          </cell>
          <cell r="I270">
            <v>251694</v>
          </cell>
          <cell r="J270" t="str">
            <v>028</v>
          </cell>
          <cell r="K270">
            <v>32203</v>
          </cell>
          <cell r="L270" t="str">
            <v>020-0807</v>
          </cell>
          <cell r="M270" t="str">
            <v>岩手県</v>
          </cell>
          <cell r="N270" t="str">
            <v>盛岡市加賀野３－１２－２１</v>
          </cell>
          <cell r="P270" t="str">
            <v>かがの調剤薬局</v>
          </cell>
          <cell r="Q270" t="str">
            <v>㈱ファーマみらい</v>
          </cell>
          <cell r="R270" t="str">
            <v>佃　敏之</v>
          </cell>
          <cell r="S270" t="str">
            <v>019-604-2125</v>
          </cell>
          <cell r="T270" t="str">
            <v>019-604-2126</v>
          </cell>
        </row>
        <row r="271">
          <cell r="E271" t="str">
            <v>佐藤　裕司</v>
          </cell>
          <cell r="F271" t="str">
            <v>ｻﾄｳ ﾋﾛｼ</v>
          </cell>
          <cell r="G271" t="str">
            <v>M</v>
          </cell>
          <cell r="H271">
            <v>23868</v>
          </cell>
          <cell r="I271">
            <v>246096</v>
          </cell>
          <cell r="J271" t="str">
            <v>005</v>
          </cell>
          <cell r="K271">
            <v>31837</v>
          </cell>
          <cell r="L271" t="str">
            <v>025-0075</v>
          </cell>
          <cell r="M271" t="str">
            <v>岩手県</v>
          </cell>
          <cell r="N271" t="str">
            <v>花巻市花城町４－２８</v>
          </cell>
          <cell r="P271" t="str">
            <v>財団法人総合花巻病院</v>
          </cell>
          <cell r="S271" t="str">
            <v>0198-23-3311</v>
          </cell>
          <cell r="T271" t="str">
            <v>0198-22-4452</v>
          </cell>
        </row>
        <row r="272">
          <cell r="E272" t="str">
            <v>佐藤　由美</v>
          </cell>
          <cell r="F272" t="str">
            <v>ｻﾄｳ ﾕﾐ</v>
          </cell>
          <cell r="G272" t="str">
            <v>F</v>
          </cell>
          <cell r="H272">
            <v>30424</v>
          </cell>
          <cell r="I272">
            <v>400758</v>
          </cell>
          <cell r="J272" t="str">
            <v>005</v>
          </cell>
          <cell r="K272">
            <v>38412</v>
          </cell>
          <cell r="L272" t="str">
            <v>025-0075</v>
          </cell>
          <cell r="M272" t="str">
            <v>岩手県</v>
          </cell>
          <cell r="N272" t="str">
            <v>花巻市花城町４－２８</v>
          </cell>
          <cell r="P272" t="str">
            <v>財団法人総合花巻病院</v>
          </cell>
          <cell r="S272" t="str">
            <v>0198-23-3311</v>
          </cell>
          <cell r="T272" t="str">
            <v>0198-22-4452</v>
          </cell>
        </row>
        <row r="273">
          <cell r="E273" t="str">
            <v>似内　和也</v>
          </cell>
          <cell r="F273" t="str">
            <v>ﾆﾀﾅｲ ｶｽﾞﾔ</v>
          </cell>
          <cell r="G273" t="str">
            <v>M</v>
          </cell>
          <cell r="H273">
            <v>30111</v>
          </cell>
          <cell r="I273">
            <v>393518</v>
          </cell>
          <cell r="J273" t="str">
            <v>005</v>
          </cell>
          <cell r="K273">
            <v>38047</v>
          </cell>
          <cell r="L273" t="str">
            <v>025-0075</v>
          </cell>
          <cell r="M273" t="str">
            <v>岩手県</v>
          </cell>
          <cell r="N273" t="str">
            <v>花巻市花城町４－２８</v>
          </cell>
          <cell r="P273" t="str">
            <v>財団法人総合花巻病院</v>
          </cell>
          <cell r="S273" t="str">
            <v>0198-23-3311</v>
          </cell>
          <cell r="T273" t="str">
            <v>0198-22-4452</v>
          </cell>
        </row>
        <row r="274">
          <cell r="E274" t="str">
            <v>井手　陽子</v>
          </cell>
          <cell r="F274" t="str">
            <v>ｲﾃﾞ ﾖｳｺ</v>
          </cell>
          <cell r="G274" t="str">
            <v>F</v>
          </cell>
          <cell r="H274">
            <v>29662</v>
          </cell>
          <cell r="I274">
            <v>388798</v>
          </cell>
          <cell r="J274" t="str">
            <v>005</v>
          </cell>
          <cell r="K274">
            <v>37681</v>
          </cell>
          <cell r="L274" t="str">
            <v>028-3307</v>
          </cell>
          <cell r="M274" t="str">
            <v>岩手県</v>
          </cell>
          <cell r="N274" t="str">
            <v>紫波郡紫波町桜町字三本木２２－７</v>
          </cell>
          <cell r="P274" t="str">
            <v>紫波中央薬局</v>
          </cell>
          <cell r="Q274" t="str">
            <v>㈲ウイング</v>
          </cell>
          <cell r="R274" t="str">
            <v>岡村　博文</v>
          </cell>
          <cell r="S274" t="str">
            <v>019-672-6125</v>
          </cell>
          <cell r="T274" t="str">
            <v>019-671-2625</v>
          </cell>
        </row>
        <row r="275">
          <cell r="E275" t="str">
            <v>遠藤　暁子</v>
          </cell>
          <cell r="F275" t="str">
            <v>ｴﾝﾄﾞｳ ｱｷｺ</v>
          </cell>
          <cell r="G275" t="str">
            <v>F</v>
          </cell>
          <cell r="H275">
            <v>27361</v>
          </cell>
          <cell r="I275">
            <v>335334</v>
          </cell>
          <cell r="J275" t="str">
            <v>029</v>
          </cell>
          <cell r="K275">
            <v>35490</v>
          </cell>
          <cell r="L275" t="str">
            <v>020-0133</v>
          </cell>
          <cell r="M275" t="str">
            <v>岩手県</v>
          </cell>
          <cell r="N275" t="str">
            <v>盛岡市青山２－２４－３</v>
          </cell>
          <cell r="P275" t="str">
            <v>薬局ポラリス</v>
          </cell>
          <cell r="Q275" t="str">
            <v>Ｈ２㈲</v>
          </cell>
          <cell r="R275" t="str">
            <v>四倉　曉子</v>
          </cell>
          <cell r="S275" t="str">
            <v>019-656-8500</v>
          </cell>
          <cell r="T275" t="str">
            <v>019-601-1551</v>
          </cell>
        </row>
        <row r="276">
          <cell r="E276" t="str">
            <v>八木　沙織</v>
          </cell>
          <cell r="F276" t="str">
            <v>ﾔｷﾞ ｻｵﾘ</v>
          </cell>
          <cell r="G276" t="str">
            <v>F</v>
          </cell>
          <cell r="H276">
            <v>30495</v>
          </cell>
          <cell r="I276">
            <v>400761</v>
          </cell>
          <cell r="J276" t="str">
            <v>001</v>
          </cell>
          <cell r="K276">
            <v>38412</v>
          </cell>
          <cell r="L276" t="str">
            <v>020-0872</v>
          </cell>
          <cell r="M276" t="str">
            <v>岩手県</v>
          </cell>
          <cell r="N276" t="str">
            <v>盛岡市八幡町３－２２</v>
          </cell>
          <cell r="P276" t="str">
            <v>八幡町薬局</v>
          </cell>
          <cell r="Q276" t="str">
            <v>㈱ライブリー</v>
          </cell>
          <cell r="R276" t="str">
            <v>田中　紘一</v>
          </cell>
          <cell r="S276" t="str">
            <v>019-604-7770</v>
          </cell>
          <cell r="T276" t="str">
            <v>019-653-8001</v>
          </cell>
        </row>
        <row r="277">
          <cell r="E277" t="str">
            <v>安倍　孝子</v>
          </cell>
          <cell r="F277" t="str">
            <v>ｱﾝﾊﾞｲ ﾀｶｺ</v>
          </cell>
          <cell r="G277" t="str">
            <v>F</v>
          </cell>
          <cell r="H277">
            <v>30129</v>
          </cell>
          <cell r="I277">
            <v>390836</v>
          </cell>
          <cell r="J277" t="str">
            <v>064</v>
          </cell>
          <cell r="K277">
            <v>38047</v>
          </cell>
          <cell r="L277" t="str">
            <v>021-0053</v>
          </cell>
          <cell r="M277" t="str">
            <v>岩手県</v>
          </cell>
          <cell r="N277" t="str">
            <v>一関市山目字中野６３－１</v>
          </cell>
          <cell r="P277" t="str">
            <v>かめちゃん調剤薬局一関店</v>
          </cell>
          <cell r="Q277" t="str">
            <v>㈲星久</v>
          </cell>
          <cell r="R277" t="str">
            <v>三瓶　麻里子</v>
          </cell>
          <cell r="S277" t="str">
            <v>0191-33-2200</v>
          </cell>
          <cell r="T277" t="str">
            <v>0191-33-2201</v>
          </cell>
        </row>
        <row r="278">
          <cell r="E278" t="str">
            <v>小野寺　宏行</v>
          </cell>
          <cell r="F278" t="str">
            <v>ｵﾉﾃﾞﾗ ﾋﾛﾕｷ</v>
          </cell>
          <cell r="G278" t="str">
            <v>M</v>
          </cell>
          <cell r="H278">
            <v>21886</v>
          </cell>
          <cell r="I278">
            <v>232212</v>
          </cell>
          <cell r="J278" t="str">
            <v>005</v>
          </cell>
          <cell r="K278">
            <v>31107</v>
          </cell>
          <cell r="L278" t="str">
            <v>020-0148</v>
          </cell>
          <cell r="M278" t="str">
            <v>岩手県</v>
          </cell>
          <cell r="N278" t="str">
            <v>盛岡市前潟４－７－１</v>
          </cell>
          <cell r="P278" t="str">
            <v>イオン薬局盛岡店</v>
          </cell>
          <cell r="Q278" t="str">
            <v>イオンリテール㈱</v>
          </cell>
          <cell r="R278" t="str">
            <v>岡崎　双一</v>
          </cell>
          <cell r="S278" t="str">
            <v>019-605-3730</v>
          </cell>
          <cell r="T278" t="str">
            <v>019-605-3731</v>
          </cell>
        </row>
        <row r="279">
          <cell r="E279" t="str">
            <v>中嶋　幸代</v>
          </cell>
          <cell r="F279" t="str">
            <v>ﾅｶｼﾞﾏ ﾕｷﾖ</v>
          </cell>
          <cell r="G279" t="str">
            <v>F</v>
          </cell>
          <cell r="H279">
            <v>21715</v>
          </cell>
          <cell r="L279" t="str">
            <v>022-0003</v>
          </cell>
          <cell r="M279" t="str">
            <v>岩手県</v>
          </cell>
          <cell r="N279" t="str">
            <v>大船渡市盛町字内ノ目１１－２０</v>
          </cell>
          <cell r="P279" t="str">
            <v>ユタカ薬局</v>
          </cell>
          <cell r="Q279" t="str">
            <v>㈲新山</v>
          </cell>
          <cell r="R279" t="str">
            <v>中嶋　幸代</v>
          </cell>
          <cell r="S279" t="str">
            <v>0192-21-1560</v>
          </cell>
          <cell r="T279" t="str">
            <v>0192-21-1561</v>
          </cell>
        </row>
        <row r="280">
          <cell r="E280" t="str">
            <v>髙橋　弘二</v>
          </cell>
          <cell r="F280" t="str">
            <v>ﾀｶﾊｼ ｺｳｼﾞ</v>
          </cell>
          <cell r="G280" t="str">
            <v>M</v>
          </cell>
          <cell r="H280">
            <v>29449</v>
          </cell>
          <cell r="I280">
            <v>386700</v>
          </cell>
          <cell r="J280" t="str">
            <v>077</v>
          </cell>
          <cell r="K280">
            <v>37681</v>
          </cell>
          <cell r="L280" t="str">
            <v>028-4307</v>
          </cell>
          <cell r="M280" t="str">
            <v>岩手県</v>
          </cell>
          <cell r="N280" t="str">
            <v>岩手郡岩手町大字五日市１１－７９－６６</v>
          </cell>
          <cell r="P280" t="str">
            <v>石神の丘薬局</v>
          </cell>
          <cell r="Q280" t="str">
            <v>㈲ウイング</v>
          </cell>
          <cell r="R280" t="str">
            <v>岡村　博文</v>
          </cell>
          <cell r="S280" t="str">
            <v>0195-61-1611</v>
          </cell>
          <cell r="T280" t="str">
            <v>0195-62-1337</v>
          </cell>
        </row>
        <row r="281">
          <cell r="E281" t="str">
            <v>佐藤　和文</v>
          </cell>
          <cell r="F281" t="str">
            <v>ｻﾄｳ ｶｽﾞﾌﾐ</v>
          </cell>
          <cell r="G281" t="str">
            <v>M</v>
          </cell>
          <cell r="H281">
            <v>30588</v>
          </cell>
          <cell r="I281">
            <v>400768</v>
          </cell>
          <cell r="J281" t="str">
            <v>001</v>
          </cell>
          <cell r="K281">
            <v>38412</v>
          </cell>
          <cell r="L281" t="str">
            <v>023-0864</v>
          </cell>
          <cell r="M281" t="str">
            <v>岩手県</v>
          </cell>
          <cell r="N281" t="str">
            <v>奥州市水沢区字龍ヶ馬場６１</v>
          </cell>
          <cell r="P281" t="str">
            <v>岩手県立胆沢病院</v>
          </cell>
          <cell r="S281" t="str">
            <v>0197-24-4121</v>
          </cell>
          <cell r="T281" t="str">
            <v>0197-24-8194</v>
          </cell>
        </row>
        <row r="282">
          <cell r="E282" t="str">
            <v>畑澤　淳一</v>
          </cell>
          <cell r="F282" t="str">
            <v>ﾊﾀｻﾞﾜ ｼﾞｭﾝｲﾁ</v>
          </cell>
          <cell r="G282" t="str">
            <v>M</v>
          </cell>
          <cell r="H282">
            <v>28324</v>
          </cell>
          <cell r="I282">
            <v>390230</v>
          </cell>
          <cell r="J282" t="str">
            <v>001</v>
          </cell>
          <cell r="K282">
            <v>37681</v>
          </cell>
          <cell r="L282" t="str">
            <v>020-0021</v>
          </cell>
          <cell r="M282" t="str">
            <v>岩手県</v>
          </cell>
          <cell r="N282" t="str">
            <v>盛岡市中央通３－４－２７</v>
          </cell>
          <cell r="P282" t="str">
            <v>第一薬局</v>
          </cell>
          <cell r="Q282" t="str">
            <v>㈲第一薬局</v>
          </cell>
          <cell r="R282" t="str">
            <v>畑澤　博巳</v>
          </cell>
          <cell r="S282" t="str">
            <v>019-623-1736</v>
          </cell>
          <cell r="T282" t="str">
            <v>019-652-7780</v>
          </cell>
        </row>
        <row r="283">
          <cell r="E283" t="str">
            <v>大池　恭子</v>
          </cell>
          <cell r="F283" t="str">
            <v>ｵｵｲｹ ｷｮｳｺ</v>
          </cell>
          <cell r="G283" t="str">
            <v>F</v>
          </cell>
          <cell r="H283">
            <v>28644</v>
          </cell>
          <cell r="I283">
            <v>375939</v>
          </cell>
          <cell r="J283" t="str">
            <v>001</v>
          </cell>
          <cell r="K283">
            <v>36951</v>
          </cell>
          <cell r="L283" t="str">
            <v>020-0866</v>
          </cell>
          <cell r="M283" t="str">
            <v>岩手県</v>
          </cell>
          <cell r="N283" t="str">
            <v>盛岡市本宮６－１－５５</v>
          </cell>
          <cell r="O283" t="str">
            <v>エスタ本宮１Ｆ</v>
          </cell>
          <cell r="P283" t="str">
            <v>銀河薬局</v>
          </cell>
          <cell r="Q283" t="str">
            <v>㈱銀河調剤</v>
          </cell>
          <cell r="R283" t="str">
            <v>佐野　元彦</v>
          </cell>
          <cell r="S283" t="str">
            <v>019-635-8911</v>
          </cell>
          <cell r="T283" t="str">
            <v>019-635-8912</v>
          </cell>
        </row>
        <row r="284">
          <cell r="E284" t="str">
            <v>川崎　卓</v>
          </cell>
          <cell r="F284" t="str">
            <v>ｶﾜｻｷ ﾀｶｼ</v>
          </cell>
          <cell r="G284" t="str">
            <v>M</v>
          </cell>
          <cell r="H284">
            <v>30175</v>
          </cell>
          <cell r="I284">
            <v>399621</v>
          </cell>
          <cell r="J284" t="str">
            <v>039</v>
          </cell>
          <cell r="K284">
            <v>38412</v>
          </cell>
          <cell r="L284" t="str">
            <v>020-0147</v>
          </cell>
          <cell r="M284" t="str">
            <v>岩手県</v>
          </cell>
          <cell r="N284" t="str">
            <v>盛岡市大館町２６－２</v>
          </cell>
          <cell r="P284" t="str">
            <v>さんぺい薬局</v>
          </cell>
          <cell r="Q284" t="str">
            <v>㈲アトライズ</v>
          </cell>
          <cell r="R284" t="str">
            <v>川崎　茂</v>
          </cell>
          <cell r="S284" t="str">
            <v>019-641-0335</v>
          </cell>
          <cell r="T284" t="str">
            <v>019-641-2003</v>
          </cell>
        </row>
        <row r="285">
          <cell r="E285" t="str">
            <v>越場　貴美子</v>
          </cell>
          <cell r="F285" t="str">
            <v>ｺｴﾊﾞ ｷﾐｺ</v>
          </cell>
          <cell r="G285" t="str">
            <v>F</v>
          </cell>
          <cell r="H285">
            <v>22644</v>
          </cell>
          <cell r="I285">
            <v>218773</v>
          </cell>
          <cell r="J285" t="str">
            <v>005</v>
          </cell>
          <cell r="K285">
            <v>30376</v>
          </cell>
          <cell r="L285" t="str">
            <v>020-0541</v>
          </cell>
          <cell r="M285" t="str">
            <v>岩手県</v>
          </cell>
          <cell r="N285" t="str">
            <v>岩手郡雫石町千刈田７９－２</v>
          </cell>
          <cell r="P285" t="str">
            <v>銀河薬局雫石店</v>
          </cell>
          <cell r="Q285" t="str">
            <v>㈱銀河調剤</v>
          </cell>
          <cell r="R285" t="str">
            <v>佐野　元彦</v>
          </cell>
          <cell r="S285" t="str">
            <v>019-691-1560</v>
          </cell>
          <cell r="T285" t="str">
            <v>019-692-2102</v>
          </cell>
        </row>
        <row r="286">
          <cell r="E286" t="str">
            <v>戸津　玲</v>
          </cell>
          <cell r="F286" t="str">
            <v>ﾄﾂ ｱｷﾗ</v>
          </cell>
          <cell r="G286" t="str">
            <v>M</v>
          </cell>
          <cell r="H286">
            <v>27871</v>
          </cell>
          <cell r="I286">
            <v>345258</v>
          </cell>
          <cell r="J286" t="str">
            <v>025</v>
          </cell>
          <cell r="K286">
            <v>35855</v>
          </cell>
          <cell r="L286" t="str">
            <v>151-8566</v>
          </cell>
          <cell r="M286" t="str">
            <v>東京都</v>
          </cell>
          <cell r="N286" t="str">
            <v>渋谷区千駄ヶ谷４－６－１５</v>
          </cell>
          <cell r="O286" t="str">
            <v>ＧＳＫビル</v>
          </cell>
          <cell r="P286" t="str">
            <v>グラクソ・スミスクライン㈱</v>
          </cell>
          <cell r="S286" t="str">
            <v>03-5786-5000</v>
          </cell>
        </row>
        <row r="287">
          <cell r="E287" t="str">
            <v>阿部　貞子</v>
          </cell>
          <cell r="F287" t="str">
            <v>ｱﾍﾞ ﾃｲｺ</v>
          </cell>
          <cell r="G287" t="str">
            <v>F</v>
          </cell>
          <cell r="H287">
            <v>17471</v>
          </cell>
          <cell r="I287">
            <v>127229</v>
          </cell>
          <cell r="J287" t="str">
            <v>005</v>
          </cell>
          <cell r="K287">
            <v>25993</v>
          </cell>
          <cell r="L287" t="str">
            <v>028-5711</v>
          </cell>
          <cell r="M287" t="str">
            <v>岩手県</v>
          </cell>
          <cell r="N287" t="str">
            <v>二戸市金田一字上田面２２５</v>
          </cell>
          <cell r="P287" t="str">
            <v>㈱バイタルネット二戸支店</v>
          </cell>
          <cell r="S287" t="str">
            <v>0195-27-3811</v>
          </cell>
          <cell r="T287" t="str">
            <v>0195-27-2724</v>
          </cell>
        </row>
        <row r="288">
          <cell r="E288" t="str">
            <v>横山　渉</v>
          </cell>
          <cell r="F288" t="str">
            <v>ﾖｺﾔﾏ ﾜﾀﾙ</v>
          </cell>
          <cell r="G288" t="str">
            <v>M</v>
          </cell>
          <cell r="H288">
            <v>29319</v>
          </cell>
          <cell r="I288">
            <v>375947</v>
          </cell>
          <cell r="J288" t="str">
            <v>001</v>
          </cell>
          <cell r="K288">
            <v>37316</v>
          </cell>
          <cell r="L288" t="str">
            <v>023-1131</v>
          </cell>
          <cell r="M288" t="str">
            <v>岩手県</v>
          </cell>
          <cell r="N288" t="str">
            <v>奥州市江刺区愛宕字観音堂沖４０１－５</v>
          </cell>
          <cell r="P288" t="str">
            <v>横山調剤薬局</v>
          </cell>
          <cell r="Q288" t="str">
            <v>㈲メディケアハウス</v>
          </cell>
          <cell r="R288" t="str">
            <v>横山　雅年</v>
          </cell>
          <cell r="S288" t="str">
            <v>0197-31-1400</v>
          </cell>
          <cell r="T288" t="str">
            <v>0197-31-1400</v>
          </cell>
        </row>
        <row r="289">
          <cell r="E289" t="str">
            <v>及川　淳</v>
          </cell>
          <cell r="F289" t="str">
            <v>ｵｲｶﾜ ｼﾞｭﾝ</v>
          </cell>
          <cell r="G289" t="str">
            <v>M</v>
          </cell>
          <cell r="H289">
            <v>30639</v>
          </cell>
          <cell r="I289">
            <v>406973</v>
          </cell>
          <cell r="J289" t="str">
            <v>027</v>
          </cell>
          <cell r="K289">
            <v>38412</v>
          </cell>
          <cell r="L289" t="str">
            <v>024-0004</v>
          </cell>
          <cell r="M289" t="str">
            <v>岩手県</v>
          </cell>
          <cell r="N289" t="str">
            <v>北上市村崎野１７地割１０</v>
          </cell>
          <cell r="P289" t="str">
            <v>岩手県立中部病院</v>
          </cell>
          <cell r="Q289" t="str">
            <v>岩手県医療局</v>
          </cell>
          <cell r="S289" t="str">
            <v>0197-71-1511</v>
          </cell>
          <cell r="T289" t="str">
            <v>0197-71-1414</v>
          </cell>
        </row>
        <row r="290">
          <cell r="E290" t="str">
            <v>尾形　仁志</v>
          </cell>
          <cell r="F290" t="str">
            <v>ｵｶﾞﾀ ﾋﾄｼ</v>
          </cell>
          <cell r="G290" t="str">
            <v>M</v>
          </cell>
          <cell r="H290">
            <v>28687</v>
          </cell>
          <cell r="I290">
            <v>390834</v>
          </cell>
          <cell r="J290" t="str">
            <v>028</v>
          </cell>
          <cell r="K290">
            <v>36951</v>
          </cell>
          <cell r="L290" t="str">
            <v>028-0541</v>
          </cell>
          <cell r="M290" t="str">
            <v>岩手県</v>
          </cell>
          <cell r="N290" t="str">
            <v>遠野市松崎町白岩１４－７４</v>
          </cell>
          <cell r="P290" t="str">
            <v>岩手県立遠野病院</v>
          </cell>
          <cell r="S290" t="str">
            <v>0198-62-2222</v>
          </cell>
          <cell r="T290" t="str">
            <v>0198-62-0113</v>
          </cell>
        </row>
        <row r="291">
          <cell r="E291" t="str">
            <v>石坂　和憲</v>
          </cell>
          <cell r="F291" t="str">
            <v>ｲｼｻﾞｶ ｶｽﾞﾉﾘ</v>
          </cell>
          <cell r="G291" t="str">
            <v>M</v>
          </cell>
          <cell r="H291">
            <v>25814</v>
          </cell>
          <cell r="I291">
            <v>341788</v>
          </cell>
          <cell r="J291" t="str">
            <v>001</v>
          </cell>
          <cell r="K291">
            <v>35855</v>
          </cell>
          <cell r="L291" t="str">
            <v>028-3305</v>
          </cell>
          <cell r="M291" t="str">
            <v>岩手県</v>
          </cell>
          <cell r="N291" t="str">
            <v>紫波郡紫波町日詰字下丸森１２１－７</v>
          </cell>
          <cell r="P291" t="str">
            <v>ファミリー薬局</v>
          </cell>
          <cell r="Q291" t="str">
            <v>㈱ライブリー</v>
          </cell>
          <cell r="R291" t="str">
            <v>田中　紘一</v>
          </cell>
          <cell r="S291" t="str">
            <v>019-671-1195</v>
          </cell>
          <cell r="T291" t="str">
            <v>019-672-1770</v>
          </cell>
        </row>
        <row r="292">
          <cell r="E292" t="str">
            <v>石坂　珠里</v>
          </cell>
          <cell r="F292" t="str">
            <v>ｲｼｻﾞｶ ｼﾞｭﾘ</v>
          </cell>
          <cell r="G292" t="str">
            <v>F</v>
          </cell>
          <cell r="H292">
            <v>27950</v>
          </cell>
          <cell r="I292">
            <v>341783</v>
          </cell>
          <cell r="J292" t="str">
            <v>001</v>
          </cell>
          <cell r="K292">
            <v>35855</v>
          </cell>
        </row>
        <row r="293">
          <cell r="E293" t="str">
            <v>川守田　直哉</v>
          </cell>
          <cell r="F293" t="str">
            <v>ｶﾜﾓﾘﾀ ﾅｵﾔ</v>
          </cell>
          <cell r="G293" t="str">
            <v>M</v>
          </cell>
          <cell r="H293">
            <v>30220</v>
          </cell>
          <cell r="I293">
            <v>390811</v>
          </cell>
          <cell r="J293" t="str">
            <v>005</v>
          </cell>
          <cell r="K293">
            <v>38047</v>
          </cell>
          <cell r="L293" t="str">
            <v>024-0004</v>
          </cell>
          <cell r="M293" t="str">
            <v>岩手県</v>
          </cell>
          <cell r="N293" t="str">
            <v>北上市村崎野１７地割２２－１</v>
          </cell>
          <cell r="P293" t="str">
            <v>中央調剤薬局岩手県立中部病院前支店</v>
          </cell>
          <cell r="Q293" t="str">
            <v>中央薬品㈱</v>
          </cell>
          <cell r="R293" t="str">
            <v>三上　智治</v>
          </cell>
          <cell r="S293" t="str">
            <v>0197-68-4976</v>
          </cell>
          <cell r="T293" t="str">
            <v>0197-68-4975</v>
          </cell>
        </row>
        <row r="294">
          <cell r="E294" t="str">
            <v>草刈　修一</v>
          </cell>
          <cell r="F294" t="str">
            <v>ｸｻｶﾘ ｼｭｳｲﾁ</v>
          </cell>
          <cell r="G294" t="str">
            <v>M</v>
          </cell>
          <cell r="H294">
            <v>26161</v>
          </cell>
          <cell r="I294">
            <v>292261</v>
          </cell>
          <cell r="J294" t="str">
            <v>005</v>
          </cell>
          <cell r="K294">
            <v>34029</v>
          </cell>
          <cell r="L294" t="str">
            <v>020-0021</v>
          </cell>
          <cell r="M294" t="str">
            <v>岩手県</v>
          </cell>
          <cell r="N294" t="str">
            <v>盛岡市中央通１－１４－４３</v>
          </cell>
          <cell r="P294" t="str">
            <v>かるがも薬局</v>
          </cell>
          <cell r="Q294" t="str">
            <v>㈱アオキファーマシー</v>
          </cell>
          <cell r="R294" t="str">
            <v>青木　泰樹</v>
          </cell>
          <cell r="S294" t="str">
            <v>019-652-2422</v>
          </cell>
          <cell r="T294" t="str">
            <v>019-652-0207</v>
          </cell>
        </row>
        <row r="295">
          <cell r="E295" t="str">
            <v>中村　尚子</v>
          </cell>
          <cell r="F295" t="str">
            <v>ﾅｶﾑﾗ ﾅｵｺ</v>
          </cell>
          <cell r="G295" t="str">
            <v>F</v>
          </cell>
          <cell r="H295">
            <v>23690</v>
          </cell>
          <cell r="I295">
            <v>238705</v>
          </cell>
          <cell r="J295" t="str">
            <v>005</v>
          </cell>
          <cell r="K295">
            <v>31472</v>
          </cell>
          <cell r="L295" t="str">
            <v>025-0092</v>
          </cell>
          <cell r="M295" t="str">
            <v>岩手県</v>
          </cell>
          <cell r="N295" t="str">
            <v>花巻市大通り１－１０－２８</v>
          </cell>
          <cell r="P295" t="str">
            <v>㈱広田薬品　花巻駅前薬局</v>
          </cell>
          <cell r="Q295" t="str">
            <v>㈱広田薬品</v>
          </cell>
          <cell r="R295" t="str">
            <v>髙見　幸江</v>
          </cell>
          <cell r="S295" t="str">
            <v>0198-41-1778</v>
          </cell>
          <cell r="T295" t="str">
            <v>0198-41-1777</v>
          </cell>
        </row>
        <row r="296">
          <cell r="E296" t="str">
            <v>菅原　博敏</v>
          </cell>
          <cell r="F296" t="str">
            <v>ｽｶﾞﾜﾗ ﾋﾛﾄｼ</v>
          </cell>
          <cell r="G296" t="str">
            <v>M</v>
          </cell>
          <cell r="H296">
            <v>17964</v>
          </cell>
          <cell r="L296" t="str">
            <v>981-0503</v>
          </cell>
          <cell r="M296" t="str">
            <v>宮城県</v>
          </cell>
          <cell r="N296" t="str">
            <v>東松島市矢本字鹿石前１０３－３</v>
          </cell>
          <cell r="P296" t="str">
            <v>㈲ヒロメディカル</v>
          </cell>
          <cell r="Q296" t="str">
            <v>㈲ヒロメディカル</v>
          </cell>
          <cell r="R296" t="str">
            <v>菅原　博敏</v>
          </cell>
          <cell r="S296" t="str">
            <v>0225-84-2230</v>
          </cell>
          <cell r="T296" t="str">
            <v>0225-84-2231</v>
          </cell>
        </row>
        <row r="297">
          <cell r="E297" t="str">
            <v>谷藤　久人</v>
          </cell>
          <cell r="F297" t="str">
            <v>ﾀﾆﾌｼﾞ ﾋｻﾄ</v>
          </cell>
          <cell r="G297" t="str">
            <v>M</v>
          </cell>
          <cell r="H297">
            <v>22728</v>
          </cell>
          <cell r="I297">
            <v>250233</v>
          </cell>
          <cell r="J297" t="str">
            <v>005</v>
          </cell>
          <cell r="K297">
            <v>31472</v>
          </cell>
          <cell r="L297" t="str">
            <v>020-0866</v>
          </cell>
          <cell r="M297" t="str">
            <v>岩手県</v>
          </cell>
          <cell r="N297" t="str">
            <v>盛岡市本宮字小板小瀬１３－１１</v>
          </cell>
          <cell r="P297" t="str">
            <v>せいなん薬局</v>
          </cell>
          <cell r="Q297" t="str">
            <v>㈱ライブリー</v>
          </cell>
          <cell r="R297" t="str">
            <v>田中　紘一</v>
          </cell>
          <cell r="S297" t="str">
            <v>019-656-2220</v>
          </cell>
          <cell r="T297" t="str">
            <v>019-659-3777</v>
          </cell>
        </row>
        <row r="298">
          <cell r="E298" t="str">
            <v>吉田　博之</v>
          </cell>
          <cell r="F298" t="str">
            <v>ﾖｼﾀﾞ ﾋﾛﾕｷ</v>
          </cell>
          <cell r="G298" t="str">
            <v>M</v>
          </cell>
          <cell r="H298">
            <v>22582</v>
          </cell>
          <cell r="I298">
            <v>320599</v>
          </cell>
          <cell r="J298" t="str">
            <v>029</v>
          </cell>
          <cell r="K298">
            <v>35125</v>
          </cell>
          <cell r="L298" t="str">
            <v>024-0071</v>
          </cell>
          <cell r="M298" t="str">
            <v>岩手県</v>
          </cell>
          <cell r="N298" t="str">
            <v>北上市上江釣子１７地割２１８－２</v>
          </cell>
          <cell r="P298" t="str">
            <v>あんず薬局</v>
          </cell>
          <cell r="Q298" t="str">
            <v>㈱小松イー・エム・シー</v>
          </cell>
          <cell r="R298" t="str">
            <v>小倉　浩二</v>
          </cell>
          <cell r="S298" t="str">
            <v>0197-71-5665</v>
          </cell>
          <cell r="T298" t="str">
            <v>0197-71-5666</v>
          </cell>
        </row>
        <row r="299">
          <cell r="E299" t="str">
            <v>修行　孝典</v>
          </cell>
          <cell r="F299" t="str">
            <v>ｼｭｷﾞｮｳ ﾀｶﾉﾘ</v>
          </cell>
          <cell r="G299" t="str">
            <v>M</v>
          </cell>
          <cell r="H299">
            <v>30333</v>
          </cell>
          <cell r="I299">
            <v>398535</v>
          </cell>
          <cell r="J299" t="str">
            <v>061</v>
          </cell>
          <cell r="K299">
            <v>38412</v>
          </cell>
          <cell r="L299" t="str">
            <v>020-0021</v>
          </cell>
          <cell r="M299" t="str">
            <v>岩手県</v>
          </cell>
          <cell r="N299" t="str">
            <v>盛岡市中央通３－１６－１５</v>
          </cell>
          <cell r="P299" t="str">
            <v>そうごう薬局盛岡中央通西店</v>
          </cell>
          <cell r="Q299" t="str">
            <v>総合メディカル㈱</v>
          </cell>
          <cell r="R299" t="str">
            <v>坂本　賢治</v>
          </cell>
          <cell r="S299" t="str">
            <v>019-681-7101</v>
          </cell>
          <cell r="T299" t="str">
            <v>019-681-7102</v>
          </cell>
        </row>
        <row r="300">
          <cell r="E300" t="str">
            <v>竹乘　弘貴</v>
          </cell>
          <cell r="F300" t="str">
            <v>ﾀｹﾉﾘ ﾋﾛﾀｶ</v>
          </cell>
          <cell r="G300" t="str">
            <v>M</v>
          </cell>
          <cell r="H300">
            <v>30057</v>
          </cell>
          <cell r="I300">
            <v>397626</v>
          </cell>
          <cell r="J300" t="str">
            <v>064</v>
          </cell>
          <cell r="K300">
            <v>38047</v>
          </cell>
          <cell r="L300" t="str">
            <v>028-6105</v>
          </cell>
          <cell r="M300" t="str">
            <v>岩手県</v>
          </cell>
          <cell r="N300" t="str">
            <v>二戸市堀野字大川原毛９３</v>
          </cell>
          <cell r="P300" t="str">
            <v>二戸薬局</v>
          </cell>
          <cell r="Q300" t="str">
            <v>㈲サン・ケア</v>
          </cell>
          <cell r="R300" t="str">
            <v>三上　章</v>
          </cell>
          <cell r="S300" t="str">
            <v>0195-23-0333</v>
          </cell>
          <cell r="T300" t="str">
            <v>0195-23-0336</v>
          </cell>
        </row>
        <row r="301">
          <cell r="E301" t="str">
            <v>小瀬川　繁</v>
          </cell>
          <cell r="F301" t="str">
            <v>ｺｾｶﾞﾜ ｼｹﾞﾙ</v>
          </cell>
          <cell r="G301" t="str">
            <v>M</v>
          </cell>
          <cell r="H301">
            <v>21191</v>
          </cell>
          <cell r="I301">
            <v>219948</v>
          </cell>
          <cell r="J301" t="str">
            <v>005</v>
          </cell>
          <cell r="K301">
            <v>29281</v>
          </cell>
          <cell r="L301" t="str">
            <v>020-0125</v>
          </cell>
          <cell r="M301" t="str">
            <v>岩手県</v>
          </cell>
          <cell r="N301" t="str">
            <v>盛岡市上堂４－５－１</v>
          </cell>
          <cell r="P301" t="str">
            <v>㈱スズケン岩手盛岡支店</v>
          </cell>
          <cell r="S301" t="str">
            <v>019-641-3311</v>
          </cell>
          <cell r="T301" t="str">
            <v>019-641-1230</v>
          </cell>
        </row>
        <row r="302">
          <cell r="E302" t="str">
            <v>井口　かんな</v>
          </cell>
          <cell r="F302" t="str">
            <v>ｲｸﾞﾁ ｶﾝﾅ</v>
          </cell>
          <cell r="G302" t="str">
            <v>F</v>
          </cell>
          <cell r="H302">
            <v>19967</v>
          </cell>
          <cell r="I302">
            <v>160841</v>
          </cell>
          <cell r="J302" t="str">
            <v>005</v>
          </cell>
          <cell r="K302">
            <v>27820</v>
          </cell>
          <cell r="L302" t="str">
            <v>020-0834</v>
          </cell>
          <cell r="M302" t="str">
            <v>岩手県</v>
          </cell>
          <cell r="N302" t="str">
            <v>盛岡市永井１９－２５３－１</v>
          </cell>
          <cell r="P302" t="str">
            <v>永井中央薬局</v>
          </cell>
          <cell r="Q302" t="str">
            <v>㈱永井中央薬局</v>
          </cell>
          <cell r="R302" t="str">
            <v>井口　かんな</v>
          </cell>
          <cell r="S302" t="str">
            <v>019-605-7050</v>
          </cell>
          <cell r="T302" t="str">
            <v>019-605-7055</v>
          </cell>
        </row>
        <row r="303">
          <cell r="E303" t="str">
            <v>太田　和代</v>
          </cell>
          <cell r="F303" t="str">
            <v>ｵｵﾀ ｶｽﾞﾖ</v>
          </cell>
          <cell r="G303" t="str">
            <v>F</v>
          </cell>
          <cell r="H303">
            <v>24929</v>
          </cell>
          <cell r="I303">
            <v>264541</v>
          </cell>
          <cell r="J303" t="str">
            <v>005</v>
          </cell>
          <cell r="K303">
            <v>32568</v>
          </cell>
          <cell r="L303" t="str">
            <v>020-0022</v>
          </cell>
          <cell r="M303" t="str">
            <v>岩手県</v>
          </cell>
          <cell r="N303" t="str">
            <v>盛岡市大通３－９－３</v>
          </cell>
          <cell r="O303" t="str">
            <v>菱和開運メディカルビル１Ｆ</v>
          </cell>
          <cell r="P303" t="str">
            <v>銀河薬局開運橋店</v>
          </cell>
          <cell r="Q303" t="str">
            <v>㈱銀河調剤</v>
          </cell>
          <cell r="R303" t="str">
            <v>佐野　元彦</v>
          </cell>
          <cell r="S303" t="str">
            <v>019-601-5562</v>
          </cell>
          <cell r="T303" t="str">
            <v>019-601-5570</v>
          </cell>
        </row>
        <row r="304">
          <cell r="E304" t="str">
            <v>髙見　幸江</v>
          </cell>
          <cell r="F304" t="str">
            <v>ﾀｶﾐ ﾕｷｴ</v>
          </cell>
          <cell r="G304" t="str">
            <v>F</v>
          </cell>
          <cell r="H304">
            <v>22464</v>
          </cell>
          <cell r="L304" t="str">
            <v>020-0862</v>
          </cell>
          <cell r="M304" t="str">
            <v>岩手県</v>
          </cell>
          <cell r="N304" t="str">
            <v>盛岡市東仙北１－１２－１５</v>
          </cell>
          <cell r="P304" t="str">
            <v>㈱広田薬品</v>
          </cell>
          <cell r="Q304" t="str">
            <v>㈱広田薬品</v>
          </cell>
          <cell r="R304" t="str">
            <v>髙見　幸江</v>
          </cell>
          <cell r="S304" t="str">
            <v>019-636-0815</v>
          </cell>
          <cell r="T304" t="str">
            <v>019-635-2221</v>
          </cell>
        </row>
        <row r="305">
          <cell r="E305" t="str">
            <v>田﨑　悟</v>
          </cell>
          <cell r="F305" t="str">
            <v>ﾀｻﾞｷ ｻﾄﾙ</v>
          </cell>
          <cell r="G305" t="str">
            <v>M</v>
          </cell>
          <cell r="H305">
            <v>20708</v>
          </cell>
          <cell r="L305" t="str">
            <v>020-0627</v>
          </cell>
          <cell r="M305" t="str">
            <v>岩手県</v>
          </cell>
          <cell r="N305" t="str">
            <v>滝沢市狼久保６８６－３</v>
          </cell>
          <cell r="P305" t="str">
            <v>巣子バード薬局</v>
          </cell>
          <cell r="Q305" t="str">
            <v>㈱ハースト</v>
          </cell>
          <cell r="R305" t="str">
            <v>田﨑　悟</v>
          </cell>
          <cell r="S305" t="str">
            <v>019-694-1277</v>
          </cell>
          <cell r="T305" t="str">
            <v>019-694-1278</v>
          </cell>
        </row>
        <row r="306">
          <cell r="E306" t="str">
            <v>皆川　貴洋</v>
          </cell>
          <cell r="F306" t="str">
            <v>ﾐﾅｶﾜ ﾀｶﾋﾛ</v>
          </cell>
          <cell r="G306" t="str">
            <v>M</v>
          </cell>
          <cell r="H306">
            <v>28881</v>
          </cell>
          <cell r="I306">
            <v>358917</v>
          </cell>
          <cell r="J306" t="str">
            <v>005</v>
          </cell>
          <cell r="K306">
            <v>36586</v>
          </cell>
          <cell r="L306" t="str">
            <v>023-0403</v>
          </cell>
          <cell r="M306" t="str">
            <v>岩手県</v>
          </cell>
          <cell r="N306" t="str">
            <v>奥州市胆沢区若柳字甘草３２４</v>
          </cell>
          <cell r="P306" t="str">
            <v>ふれあい薬局</v>
          </cell>
          <cell r="Q306" t="str">
            <v>㈱ふれあい</v>
          </cell>
          <cell r="R306" t="str">
            <v>髙野　英夫</v>
          </cell>
          <cell r="S306" t="str">
            <v>0197-41-4110</v>
          </cell>
          <cell r="T306" t="str">
            <v>0197-46-5150</v>
          </cell>
        </row>
        <row r="307">
          <cell r="E307" t="str">
            <v>佐々木　浩太郎</v>
          </cell>
          <cell r="F307" t="str">
            <v>ｻｻｷ ｺｳﾀﾛｳ</v>
          </cell>
          <cell r="G307" t="str">
            <v>M</v>
          </cell>
          <cell r="H307">
            <v>25757</v>
          </cell>
          <cell r="I307">
            <v>298839</v>
          </cell>
          <cell r="J307" t="str">
            <v>005</v>
          </cell>
          <cell r="K307">
            <v>34029</v>
          </cell>
          <cell r="L307" t="str">
            <v>025-0094</v>
          </cell>
          <cell r="M307" t="str">
            <v>岩手県</v>
          </cell>
          <cell r="N307" t="str">
            <v>花巻市桜木町１－２３</v>
          </cell>
          <cell r="P307" t="str">
            <v>桜木町薬局</v>
          </cell>
          <cell r="R307" t="str">
            <v>佐々木　勇太郎</v>
          </cell>
          <cell r="S307" t="str">
            <v>0198-24-6169</v>
          </cell>
          <cell r="T307" t="str">
            <v>0198-24-5215</v>
          </cell>
        </row>
        <row r="308">
          <cell r="E308" t="str">
            <v>工藤　正樹</v>
          </cell>
          <cell r="F308" t="str">
            <v>ｸﾄﾞｳ ﾏｻｷ</v>
          </cell>
          <cell r="G308" t="str">
            <v>M</v>
          </cell>
          <cell r="H308">
            <v>27634</v>
          </cell>
          <cell r="I308">
            <v>340919</v>
          </cell>
          <cell r="J308" t="str">
            <v>028</v>
          </cell>
          <cell r="K308">
            <v>35855</v>
          </cell>
          <cell r="L308" t="str">
            <v>020-8505</v>
          </cell>
          <cell r="M308" t="str">
            <v>岩手県</v>
          </cell>
          <cell r="N308" t="str">
            <v>盛岡市内丸１９－１</v>
          </cell>
          <cell r="P308" t="str">
            <v>岩手医科大学附属病院薬剤部</v>
          </cell>
          <cell r="S308" t="str">
            <v>019-651-5111</v>
          </cell>
          <cell r="T308" t="str">
            <v>019-654-7560</v>
          </cell>
        </row>
        <row r="309">
          <cell r="E309" t="str">
            <v>遠山　明宏</v>
          </cell>
          <cell r="F309" t="str">
            <v>ﾄｵﾔﾏ ｱｷﾋﾛ</v>
          </cell>
          <cell r="G309" t="str">
            <v>M</v>
          </cell>
          <cell r="H309">
            <v>25114</v>
          </cell>
          <cell r="I309">
            <v>323719</v>
          </cell>
          <cell r="J309" t="str">
            <v>001</v>
          </cell>
          <cell r="K309">
            <v>33298</v>
          </cell>
          <cell r="L309" t="str">
            <v>020-0066</v>
          </cell>
          <cell r="M309" t="str">
            <v>岩手県</v>
          </cell>
          <cell r="N309" t="str">
            <v>盛岡市上田１－３－１０</v>
          </cell>
          <cell r="O309" t="str">
            <v>イースタンキャッスル１Ｆ</v>
          </cell>
          <cell r="P309" t="str">
            <v>リード薬局</v>
          </cell>
          <cell r="Q309" t="str">
            <v>㈲メディワークス盛岡</v>
          </cell>
          <cell r="R309" t="str">
            <v>東　透</v>
          </cell>
          <cell r="S309" t="str">
            <v>019-622-9700</v>
          </cell>
          <cell r="T309" t="str">
            <v>019-622-9701</v>
          </cell>
        </row>
        <row r="310">
          <cell r="E310" t="str">
            <v>渡邊　直子</v>
          </cell>
          <cell r="F310" t="str">
            <v>ﾜﾀﾅﾍﾞ ﾅｵｺ</v>
          </cell>
          <cell r="G310" t="str">
            <v>F</v>
          </cell>
          <cell r="H310">
            <v>21485</v>
          </cell>
          <cell r="I310">
            <v>189781</v>
          </cell>
          <cell r="J310" t="str">
            <v>001</v>
          </cell>
          <cell r="K310">
            <v>29281</v>
          </cell>
          <cell r="L310" t="str">
            <v>020-0045</v>
          </cell>
          <cell r="M310" t="str">
            <v>岩手県</v>
          </cell>
          <cell r="N310" t="str">
            <v>盛岡市盛岡駅西通２－９－１</v>
          </cell>
          <cell r="O310" t="str">
            <v>マリオス５Ｆ</v>
          </cell>
          <cell r="P310" t="str">
            <v>調剤薬局ツルハドラッグマリオス店</v>
          </cell>
          <cell r="Q310" t="str">
            <v>㈱ツルハ</v>
          </cell>
          <cell r="R310" t="str">
            <v>鶴羽　順</v>
          </cell>
          <cell r="S310" t="str">
            <v>019-621-5200</v>
          </cell>
          <cell r="T310" t="str">
            <v>019-621-7517</v>
          </cell>
        </row>
        <row r="311">
          <cell r="E311" t="str">
            <v>嶽間澤　拓也</v>
          </cell>
          <cell r="F311" t="str">
            <v>ｶﾞｸﾏｻﾞﾜ ﾀｸﾔ</v>
          </cell>
          <cell r="G311" t="str">
            <v>M</v>
          </cell>
          <cell r="H311">
            <v>30499</v>
          </cell>
          <cell r="I311">
            <v>404888</v>
          </cell>
          <cell r="J311" t="str">
            <v>031</v>
          </cell>
          <cell r="K311">
            <v>38412</v>
          </cell>
          <cell r="L311" t="str">
            <v>020-0866</v>
          </cell>
          <cell r="M311" t="str">
            <v>岩手県</v>
          </cell>
          <cell r="N311" t="str">
            <v>盛岡市本宮５－１５－１</v>
          </cell>
          <cell r="P311" t="str">
            <v>盛岡市立病院薬局</v>
          </cell>
          <cell r="S311" t="str">
            <v>019-635-0101</v>
          </cell>
          <cell r="T311" t="str">
            <v>019-631-1661</v>
          </cell>
        </row>
        <row r="312">
          <cell r="E312" t="str">
            <v>中村　豊</v>
          </cell>
          <cell r="F312" t="str">
            <v>ﾅｶﾑﾗ ﾕﾀｶ</v>
          </cell>
          <cell r="G312" t="str">
            <v>M</v>
          </cell>
          <cell r="H312">
            <v>18173</v>
          </cell>
          <cell r="I312">
            <v>149634</v>
          </cell>
          <cell r="J312" t="str">
            <v>010</v>
          </cell>
          <cell r="K312">
            <v>27089</v>
          </cell>
          <cell r="L312" t="str">
            <v>020-0878</v>
          </cell>
          <cell r="M312" t="str">
            <v>岩手県</v>
          </cell>
          <cell r="N312" t="str">
            <v>盛岡市肴町４－３０</v>
          </cell>
          <cell r="P312" t="str">
            <v>さかな町薬局</v>
          </cell>
          <cell r="Q312" t="str">
            <v>㈱さかな町薬局</v>
          </cell>
          <cell r="R312" t="str">
            <v>杉山　善正</v>
          </cell>
          <cell r="S312" t="str">
            <v>019-651-8311</v>
          </cell>
          <cell r="T312" t="str">
            <v>019-651-8321</v>
          </cell>
        </row>
        <row r="313">
          <cell r="E313" t="str">
            <v>小笠原　昌代</v>
          </cell>
          <cell r="F313" t="str">
            <v>ｵｶﾞｻﾜﾗ ﾏｻﾖ</v>
          </cell>
          <cell r="G313" t="str">
            <v>F</v>
          </cell>
          <cell r="H313">
            <v>23572</v>
          </cell>
          <cell r="I313">
            <v>236934</v>
          </cell>
          <cell r="J313" t="str">
            <v>031</v>
          </cell>
          <cell r="K313">
            <v>31472</v>
          </cell>
          <cell r="L313" t="str">
            <v>020-0025</v>
          </cell>
          <cell r="M313" t="str">
            <v>岩手県</v>
          </cell>
          <cell r="N313" t="str">
            <v>盛岡市大沢川原１－１－３</v>
          </cell>
          <cell r="P313" t="str">
            <v>つくし薬局下の橋店</v>
          </cell>
          <cell r="Q313" t="str">
            <v>㈱ワ－クイン</v>
          </cell>
          <cell r="R313" t="str">
            <v>西舘　孝雄</v>
          </cell>
          <cell r="S313" t="str">
            <v>019-624-8730</v>
          </cell>
          <cell r="T313" t="str">
            <v>019-624-8730</v>
          </cell>
        </row>
        <row r="314">
          <cell r="E314" t="str">
            <v>関　鮎美</v>
          </cell>
          <cell r="F314" t="str">
            <v>ｾｷ ｱﾕﾐ</v>
          </cell>
          <cell r="G314" t="str">
            <v>F</v>
          </cell>
          <cell r="H314">
            <v>29759</v>
          </cell>
          <cell r="L314" t="str">
            <v>020-0654</v>
          </cell>
          <cell r="M314" t="str">
            <v>岩手県</v>
          </cell>
          <cell r="N314" t="str">
            <v>滝沢市中鵜飼８０</v>
          </cell>
          <cell r="P314" t="str">
            <v>パーク薬局</v>
          </cell>
          <cell r="R314" t="str">
            <v>関　鮎美</v>
          </cell>
          <cell r="S314" t="str">
            <v>019-601-8988</v>
          </cell>
          <cell r="T314" t="str">
            <v>019-601-8989</v>
          </cell>
        </row>
        <row r="315">
          <cell r="E315" t="str">
            <v>大和　節子</v>
          </cell>
          <cell r="F315" t="str">
            <v>ﾔﾏﾄ ｾﾂｺ</v>
          </cell>
          <cell r="G315" t="str">
            <v>F</v>
          </cell>
          <cell r="H315">
            <v>17474</v>
          </cell>
          <cell r="I315">
            <v>123158</v>
          </cell>
          <cell r="J315" t="str">
            <v>016</v>
          </cell>
          <cell r="K315">
            <v>25263</v>
          </cell>
          <cell r="L315" t="str">
            <v>020-0654</v>
          </cell>
          <cell r="M315" t="str">
            <v>岩手県</v>
          </cell>
          <cell r="N315" t="str">
            <v>滝沢市中鵜飼８０</v>
          </cell>
          <cell r="P315" t="str">
            <v>パーク薬局</v>
          </cell>
          <cell r="R315" t="str">
            <v>関　鮎美</v>
          </cell>
          <cell r="S315" t="str">
            <v>019-601-8988</v>
          </cell>
          <cell r="T315" t="str">
            <v>019-601-8989</v>
          </cell>
        </row>
        <row r="316">
          <cell r="E316" t="str">
            <v>米澤　裕司</v>
          </cell>
          <cell r="F316" t="str">
            <v>ﾖﾈｻﾞﾜ ﾕｳｼﾞ</v>
          </cell>
          <cell r="G316" t="str">
            <v>M</v>
          </cell>
          <cell r="H316">
            <v>22886</v>
          </cell>
          <cell r="I316">
            <v>238707</v>
          </cell>
          <cell r="J316" t="str">
            <v>025</v>
          </cell>
          <cell r="K316">
            <v>31472</v>
          </cell>
          <cell r="L316" t="str">
            <v>020-8505</v>
          </cell>
          <cell r="M316" t="str">
            <v>岩手県</v>
          </cell>
          <cell r="N316" t="str">
            <v>盛岡市内丸１９－１</v>
          </cell>
          <cell r="P316" t="str">
            <v>岩手医科大学附属病院薬剤部</v>
          </cell>
          <cell r="S316" t="str">
            <v>019-651-5111</v>
          </cell>
          <cell r="T316" t="str">
            <v>019-654-7560</v>
          </cell>
        </row>
        <row r="317">
          <cell r="E317" t="str">
            <v>平野　綾子</v>
          </cell>
          <cell r="F317" t="str">
            <v>ﾋﾗﾉ ｱﾔｺ</v>
          </cell>
          <cell r="G317" t="str">
            <v>F</v>
          </cell>
          <cell r="H317">
            <v>28324</v>
          </cell>
          <cell r="I317">
            <v>366262</v>
          </cell>
          <cell r="J317" t="str">
            <v>030</v>
          </cell>
          <cell r="K317">
            <v>36586</v>
          </cell>
          <cell r="L317" t="str">
            <v>025-0008</v>
          </cell>
          <cell r="M317" t="str">
            <v>岩手県</v>
          </cell>
          <cell r="N317" t="str">
            <v>花巻市空港南２－１８</v>
          </cell>
          <cell r="P317" t="str">
            <v>㈱小田島</v>
          </cell>
          <cell r="S317" t="str">
            <v>0198-26-4211</v>
          </cell>
        </row>
        <row r="318">
          <cell r="E318" t="str">
            <v>嶽間澤　智美</v>
          </cell>
          <cell r="F318" t="str">
            <v>ｶﾞｸﾏｻﾞﾜ ｻﾄﾐ</v>
          </cell>
          <cell r="G318" t="str">
            <v>F</v>
          </cell>
          <cell r="H318">
            <v>30110</v>
          </cell>
          <cell r="I318">
            <v>404143</v>
          </cell>
          <cell r="J318" t="str">
            <v>031</v>
          </cell>
          <cell r="K318">
            <v>38412</v>
          </cell>
          <cell r="L318" t="str">
            <v>020-0866</v>
          </cell>
          <cell r="M318" t="str">
            <v>岩手県</v>
          </cell>
          <cell r="N318" t="str">
            <v>盛岡市本宮６－１－５５</v>
          </cell>
          <cell r="P318" t="str">
            <v>銀河薬局</v>
          </cell>
          <cell r="Q318" t="str">
            <v>㈱銀河調剤</v>
          </cell>
          <cell r="R318" t="str">
            <v>佐野　元彦</v>
          </cell>
          <cell r="S318" t="str">
            <v>019-635-8911</v>
          </cell>
          <cell r="T318" t="str">
            <v>019-635-8912</v>
          </cell>
        </row>
        <row r="319">
          <cell r="E319" t="str">
            <v>工藤　美恵子</v>
          </cell>
          <cell r="F319" t="str">
            <v>ｸﾄﾞｳ ﾐｴｺ</v>
          </cell>
          <cell r="G319" t="str">
            <v>F</v>
          </cell>
          <cell r="H319">
            <v>23169</v>
          </cell>
          <cell r="I319">
            <v>228693</v>
          </cell>
          <cell r="J319" t="str">
            <v>027</v>
          </cell>
          <cell r="K319">
            <v>31107</v>
          </cell>
          <cell r="L319" t="str">
            <v>020-0105</v>
          </cell>
          <cell r="M319" t="str">
            <v>岩手県</v>
          </cell>
          <cell r="N319" t="str">
            <v>盛岡市北松園４－４－２</v>
          </cell>
          <cell r="P319" t="str">
            <v>ほたる薬局</v>
          </cell>
          <cell r="Q319" t="str">
            <v>㈱ライブリー</v>
          </cell>
          <cell r="R319" t="str">
            <v>田中　紘一</v>
          </cell>
          <cell r="S319" t="str">
            <v>019-664-1200</v>
          </cell>
          <cell r="T319" t="str">
            <v>019-663-0101</v>
          </cell>
        </row>
        <row r="320">
          <cell r="E320" t="str">
            <v>佐藤　純奈</v>
          </cell>
          <cell r="F320" t="str">
            <v>ｻﾄｳ ｼﾞｭﾝﾅ</v>
          </cell>
          <cell r="G320" t="str">
            <v>F</v>
          </cell>
          <cell r="H320">
            <v>29536</v>
          </cell>
          <cell r="I320">
            <v>407952</v>
          </cell>
          <cell r="J320" t="str">
            <v>064</v>
          </cell>
          <cell r="K320">
            <v>38047</v>
          </cell>
          <cell r="L320" t="str">
            <v>028-3303</v>
          </cell>
          <cell r="M320" t="str">
            <v>岩手県</v>
          </cell>
          <cell r="N320" t="str">
            <v>紫波郡紫波町高水寺字古屋敷１０６－１</v>
          </cell>
          <cell r="P320" t="str">
            <v>高水寺薬局</v>
          </cell>
          <cell r="Q320" t="str">
            <v>㈲ウイング</v>
          </cell>
          <cell r="R320" t="str">
            <v>岡村　博文</v>
          </cell>
          <cell r="S320" t="str">
            <v>019-613-8755</v>
          </cell>
          <cell r="T320" t="str">
            <v>019-613-8756</v>
          </cell>
        </row>
        <row r="321">
          <cell r="E321" t="str">
            <v>打越　明子</v>
          </cell>
          <cell r="F321" t="str">
            <v>ｳﾁｺｼ ｱｷｺ</v>
          </cell>
          <cell r="G321" t="str">
            <v>F</v>
          </cell>
          <cell r="H321">
            <v>28944</v>
          </cell>
          <cell r="I321">
            <v>358857</v>
          </cell>
          <cell r="J321" t="str">
            <v>005</v>
          </cell>
          <cell r="K321">
            <v>36951</v>
          </cell>
          <cell r="L321" t="str">
            <v>028-3163</v>
          </cell>
          <cell r="M321" t="str">
            <v>岩手県</v>
          </cell>
          <cell r="N321" t="str">
            <v>花巻市石鳥谷町八幡３－７６－１３</v>
          </cell>
          <cell r="P321" t="str">
            <v>えびす調剤薬局</v>
          </cell>
          <cell r="Q321" t="str">
            <v>リリーフ・ライト</v>
          </cell>
          <cell r="R321" t="str">
            <v>打越　光</v>
          </cell>
          <cell r="S321" t="str">
            <v>0198-46-1110</v>
          </cell>
          <cell r="T321" t="str">
            <v>0198-46-2020</v>
          </cell>
        </row>
        <row r="322">
          <cell r="E322" t="str">
            <v>村元　裕</v>
          </cell>
          <cell r="F322" t="str">
            <v>ﾑﾗﾓﾄ ﾕﾀｶ</v>
          </cell>
          <cell r="G322" t="str">
            <v>M</v>
          </cell>
          <cell r="H322">
            <v>19265</v>
          </cell>
          <cell r="L322" t="str">
            <v>030-0812</v>
          </cell>
          <cell r="M322" t="str">
            <v>青森県</v>
          </cell>
          <cell r="N322" t="str">
            <v>青森市堤町２－１－３</v>
          </cell>
          <cell r="O322" t="str">
            <v>あおばビル７F</v>
          </cell>
          <cell r="P322" t="str">
            <v>ＭｉＫ㈱</v>
          </cell>
          <cell r="Q322" t="str">
            <v>ＭｉＫ㈱</v>
          </cell>
          <cell r="R322" t="str">
            <v>村元　裕</v>
          </cell>
          <cell r="S322" t="str">
            <v>017-777-0008</v>
          </cell>
          <cell r="T322" t="str">
            <v>017-777-0009</v>
          </cell>
        </row>
        <row r="323">
          <cell r="E323" t="str">
            <v>森　有希子</v>
          </cell>
          <cell r="F323" t="str">
            <v>ﾓﾘ ﾕｷｺ</v>
          </cell>
          <cell r="G323" t="str">
            <v>F</v>
          </cell>
          <cell r="H323">
            <v>30372</v>
          </cell>
          <cell r="I323">
            <v>409651</v>
          </cell>
          <cell r="J323" t="str">
            <v>064</v>
          </cell>
          <cell r="K323">
            <v>38412</v>
          </cell>
          <cell r="L323" t="str">
            <v>023-0864</v>
          </cell>
          <cell r="M323" t="str">
            <v>岩手県</v>
          </cell>
          <cell r="N323" t="str">
            <v>奥州市水沢区龍ヶ馬場３－１１</v>
          </cell>
          <cell r="P323" t="str">
            <v>水沢マル薬局</v>
          </cell>
          <cell r="Q323" t="str">
            <v>㈱マル・コ－ポレ－ション</v>
          </cell>
          <cell r="R323" t="str">
            <v>丸　孝弘</v>
          </cell>
          <cell r="S323" t="str">
            <v>0197-51-7050</v>
          </cell>
          <cell r="T323" t="str">
            <v>0197-51-7051</v>
          </cell>
        </row>
        <row r="324">
          <cell r="E324" t="str">
            <v>内村　恭子</v>
          </cell>
          <cell r="F324" t="str">
            <v>ｳﾁﾑﾗ ｷｮｳｺ</v>
          </cell>
          <cell r="G324" t="str">
            <v>F</v>
          </cell>
          <cell r="H324">
            <v>30926</v>
          </cell>
          <cell r="I324">
            <v>409655</v>
          </cell>
          <cell r="J324" t="str">
            <v>005</v>
          </cell>
          <cell r="K324">
            <v>38777</v>
          </cell>
          <cell r="L324" t="str">
            <v>023-0022</v>
          </cell>
          <cell r="M324" t="str">
            <v>岩手県</v>
          </cell>
          <cell r="N324" t="str">
            <v>奥州市水沢区中城６－３</v>
          </cell>
          <cell r="P324" t="str">
            <v>西大通薬局</v>
          </cell>
          <cell r="Q324" t="str">
            <v>㈱ライブリー</v>
          </cell>
          <cell r="R324" t="str">
            <v>田中　紘一</v>
          </cell>
          <cell r="S324" t="str">
            <v>0197-51-6000</v>
          </cell>
          <cell r="T324" t="str">
            <v>0197-51-6002</v>
          </cell>
        </row>
        <row r="325">
          <cell r="E325" t="str">
            <v>古里　歩美</v>
          </cell>
          <cell r="F325" t="str">
            <v>ﾌﾙｻﾄ ｱﾕﾐ</v>
          </cell>
          <cell r="G325" t="str">
            <v>F</v>
          </cell>
          <cell r="H325">
            <v>31091</v>
          </cell>
          <cell r="I325">
            <v>407950</v>
          </cell>
          <cell r="J325" t="str">
            <v>077</v>
          </cell>
          <cell r="K325">
            <v>38777</v>
          </cell>
          <cell r="L325" t="str">
            <v>028-5312</v>
          </cell>
          <cell r="M325" t="str">
            <v>岩手県</v>
          </cell>
          <cell r="N325" t="str">
            <v>二戸郡一戸町一戸砂森６０－１</v>
          </cell>
          <cell r="P325" t="str">
            <v>岩手県立一戸病院</v>
          </cell>
          <cell r="S325" t="str">
            <v>0195-33-3101</v>
          </cell>
          <cell r="T325" t="str">
            <v>0195-32-2171</v>
          </cell>
        </row>
        <row r="326">
          <cell r="E326" t="str">
            <v>柿木　佳子</v>
          </cell>
          <cell r="F326" t="str">
            <v>ｶｷｷ ﾖｼｺ</v>
          </cell>
          <cell r="G326" t="str">
            <v>F</v>
          </cell>
          <cell r="H326">
            <v>30669</v>
          </cell>
          <cell r="I326">
            <v>400765</v>
          </cell>
          <cell r="J326" t="str">
            <v>005</v>
          </cell>
          <cell r="K326">
            <v>38412</v>
          </cell>
          <cell r="L326" t="str">
            <v>028-8040</v>
          </cell>
          <cell r="M326" t="str">
            <v>岩手県</v>
          </cell>
          <cell r="N326" t="str">
            <v>久慈市旭町第１０地割１</v>
          </cell>
          <cell r="P326" t="str">
            <v>岩手県立久慈病院</v>
          </cell>
          <cell r="S326" t="str">
            <v>0194-53-6131</v>
          </cell>
          <cell r="T326" t="str">
            <v>0194-52-2601</v>
          </cell>
        </row>
        <row r="327">
          <cell r="E327" t="str">
            <v>阿部　恵理子</v>
          </cell>
          <cell r="F327" t="str">
            <v>ｱﾍﾞ ｴﾘｺ</v>
          </cell>
          <cell r="G327" t="str">
            <v>F</v>
          </cell>
          <cell r="H327">
            <v>30935</v>
          </cell>
          <cell r="I327">
            <v>409786</v>
          </cell>
          <cell r="J327" t="str">
            <v>005</v>
          </cell>
          <cell r="K327">
            <v>38777</v>
          </cell>
          <cell r="L327" t="str">
            <v>028-4132</v>
          </cell>
          <cell r="M327" t="str">
            <v>岩手県</v>
          </cell>
          <cell r="N327" t="str">
            <v>盛岡市渋民字駅１０４</v>
          </cell>
          <cell r="P327" t="str">
            <v>たくぼく薬局</v>
          </cell>
          <cell r="Q327" t="str">
            <v>㈱ライブリー</v>
          </cell>
          <cell r="R327" t="str">
            <v>田中　紘一</v>
          </cell>
          <cell r="S327" t="str">
            <v>019-669-5800</v>
          </cell>
          <cell r="T327" t="str">
            <v>019-683-3500</v>
          </cell>
        </row>
        <row r="328">
          <cell r="E328" t="str">
            <v>矢島　亜季</v>
          </cell>
          <cell r="F328" t="str">
            <v>ﾔｼﾞﾏ ｱｷ</v>
          </cell>
          <cell r="G328" t="str">
            <v>F</v>
          </cell>
          <cell r="H328">
            <v>29950</v>
          </cell>
          <cell r="I328">
            <v>409657</v>
          </cell>
          <cell r="J328" t="str">
            <v>005</v>
          </cell>
          <cell r="K328">
            <v>38777</v>
          </cell>
          <cell r="L328" t="str">
            <v>020-0063</v>
          </cell>
          <cell r="M328" t="str">
            <v>岩手県</v>
          </cell>
          <cell r="N328" t="str">
            <v>盛岡市材木町４－３３</v>
          </cell>
          <cell r="P328" t="str">
            <v>なのはな薬局</v>
          </cell>
          <cell r="Q328" t="str">
            <v>㈲ケイ・メディカルトリニティ</v>
          </cell>
          <cell r="R328" t="str">
            <v>高橋　信一</v>
          </cell>
          <cell r="S328" t="str">
            <v>019-681-3707</v>
          </cell>
          <cell r="T328" t="str">
            <v>019-681-3708</v>
          </cell>
        </row>
        <row r="329">
          <cell r="E329" t="str">
            <v>平山　郁子</v>
          </cell>
          <cell r="F329" t="str">
            <v>ﾋﾗﾔﾏ ｲｸｺ</v>
          </cell>
          <cell r="G329" t="str">
            <v>F</v>
          </cell>
          <cell r="H329">
            <v>27377</v>
          </cell>
          <cell r="I329" t="str">
            <v>F2624</v>
          </cell>
          <cell r="J329" t="str">
            <v>001</v>
          </cell>
          <cell r="K329">
            <v>35125</v>
          </cell>
          <cell r="L329" t="str">
            <v>029-0131</v>
          </cell>
          <cell r="M329" t="str">
            <v>岩手県</v>
          </cell>
          <cell r="N329" t="str">
            <v>一関市狐禅寺字大平１２５－１３</v>
          </cell>
          <cell r="P329" t="str">
            <v>やまぶき薬局</v>
          </cell>
          <cell r="Q329" t="str">
            <v>㈲創志白澤会</v>
          </cell>
          <cell r="R329" t="str">
            <v>小笠原　慈夫</v>
          </cell>
          <cell r="S329" t="str">
            <v>0191-31-1772</v>
          </cell>
          <cell r="T329" t="str">
            <v>0191-31-1550</v>
          </cell>
        </row>
        <row r="330">
          <cell r="E330" t="str">
            <v>佐々木　仁美</v>
          </cell>
          <cell r="F330" t="str">
            <v>ｻｻｷ ﾄｼﾐ</v>
          </cell>
          <cell r="G330" t="str">
            <v>F</v>
          </cell>
          <cell r="H330">
            <v>23123</v>
          </cell>
          <cell r="I330">
            <v>328215</v>
          </cell>
          <cell r="J330" t="str">
            <v>029</v>
          </cell>
          <cell r="K330">
            <v>31837</v>
          </cell>
          <cell r="L330" t="str">
            <v>020-0133</v>
          </cell>
          <cell r="M330" t="str">
            <v>岩手県</v>
          </cell>
          <cell r="N330" t="str">
            <v>盛岡市青山３－６－２</v>
          </cell>
          <cell r="P330" t="str">
            <v>スタイル薬局</v>
          </cell>
          <cell r="Q330" t="str">
            <v>㈲スタイル薬局</v>
          </cell>
          <cell r="R330" t="str">
            <v>平山　正美</v>
          </cell>
          <cell r="S330" t="str">
            <v>019-646-5757</v>
          </cell>
          <cell r="T330" t="str">
            <v>019-641-7055</v>
          </cell>
        </row>
        <row r="331">
          <cell r="E331" t="str">
            <v>朝賀　純一</v>
          </cell>
          <cell r="F331" t="str">
            <v>ｱｻｶ ｼﾞｭﾝｲﾁ</v>
          </cell>
          <cell r="G331" t="str">
            <v>M</v>
          </cell>
          <cell r="H331">
            <v>29180</v>
          </cell>
          <cell r="I331">
            <v>366771</v>
          </cell>
          <cell r="J331" t="str">
            <v>016</v>
          </cell>
          <cell r="K331">
            <v>36951</v>
          </cell>
          <cell r="L331" t="str">
            <v>020-8505</v>
          </cell>
          <cell r="M331" t="str">
            <v>岩手県</v>
          </cell>
          <cell r="N331" t="str">
            <v>盛岡市内丸１９－１</v>
          </cell>
          <cell r="P331" t="str">
            <v>岩手医科大学附属病院薬剤部</v>
          </cell>
          <cell r="S331" t="str">
            <v>019-651-5111</v>
          </cell>
          <cell r="T331" t="str">
            <v>019-654-7560</v>
          </cell>
        </row>
        <row r="332">
          <cell r="E332" t="str">
            <v>佐藤　友宏</v>
          </cell>
          <cell r="F332" t="str">
            <v>ｻﾄｳ ﾄﾓﾋﾛ</v>
          </cell>
          <cell r="G332" t="str">
            <v>M</v>
          </cell>
          <cell r="H332">
            <v>21624</v>
          </cell>
          <cell r="I332">
            <v>204957</v>
          </cell>
          <cell r="J332" t="str">
            <v>019</v>
          </cell>
          <cell r="K332">
            <v>29646</v>
          </cell>
          <cell r="L332" t="str">
            <v>020-0866</v>
          </cell>
          <cell r="M332" t="str">
            <v>岩手県</v>
          </cell>
          <cell r="N332" t="str">
            <v>盛岡市本宮６－２－２６</v>
          </cell>
          <cell r="P332" t="str">
            <v>とけい台薬局</v>
          </cell>
          <cell r="Q332" t="str">
            <v>㈱とけい台薬局</v>
          </cell>
          <cell r="R332" t="str">
            <v>佐藤　友宏</v>
          </cell>
          <cell r="S332" t="str">
            <v>019-631-3115</v>
          </cell>
          <cell r="T332" t="str">
            <v>019-631-3116</v>
          </cell>
        </row>
        <row r="333">
          <cell r="E333" t="str">
            <v>沼里　貴昭</v>
          </cell>
          <cell r="F333" t="str">
            <v>ﾇﾏｻﾄ ﾀｶｱｷ</v>
          </cell>
          <cell r="G333" t="str">
            <v>M</v>
          </cell>
          <cell r="H333">
            <v>31128</v>
          </cell>
          <cell r="I333">
            <v>409660</v>
          </cell>
          <cell r="J333" t="str">
            <v>005</v>
          </cell>
          <cell r="K333">
            <v>38777</v>
          </cell>
          <cell r="L333" t="str">
            <v>026-0034</v>
          </cell>
          <cell r="M333" t="str">
            <v>岩手県</v>
          </cell>
          <cell r="N333" t="str">
            <v>釜石市中妻町２－１５－５</v>
          </cell>
          <cell r="P333" t="str">
            <v>つくし薬局釜石中妻店</v>
          </cell>
          <cell r="Q333" t="str">
            <v>㈱ワークイン</v>
          </cell>
          <cell r="R333" t="str">
            <v>西舘　孝雄</v>
          </cell>
          <cell r="S333" t="str">
            <v>0193-55-5641</v>
          </cell>
          <cell r="T333" t="str">
            <v>0193-55-5642</v>
          </cell>
        </row>
        <row r="334">
          <cell r="E334" t="str">
            <v>佐藤　美和子</v>
          </cell>
          <cell r="F334" t="str">
            <v>ｻﾄｳ ﾐﾜｺ</v>
          </cell>
          <cell r="G334" t="str">
            <v>F</v>
          </cell>
          <cell r="H334">
            <v>27523</v>
          </cell>
          <cell r="I334">
            <v>400764</v>
          </cell>
          <cell r="J334" t="str">
            <v>033</v>
          </cell>
          <cell r="K334">
            <v>38412</v>
          </cell>
          <cell r="L334" t="str">
            <v>029-0192</v>
          </cell>
          <cell r="M334" t="str">
            <v>岩手県</v>
          </cell>
          <cell r="N334" t="str">
            <v>一関市狐禅寺字大平１７</v>
          </cell>
          <cell r="P334" t="str">
            <v>岩手県立磐井病院</v>
          </cell>
          <cell r="S334" t="str">
            <v>0191-23-3452</v>
          </cell>
          <cell r="T334" t="str">
            <v>0191-23-9691</v>
          </cell>
        </row>
        <row r="335">
          <cell r="E335" t="str">
            <v>板屋　憲治</v>
          </cell>
          <cell r="F335" t="str">
            <v>ｲﾀﾔ ｹﾝｼﾞ</v>
          </cell>
          <cell r="G335" t="str">
            <v>M</v>
          </cell>
          <cell r="H335">
            <v>30881</v>
          </cell>
          <cell r="I335">
            <v>409656</v>
          </cell>
          <cell r="J335" t="str">
            <v>005</v>
          </cell>
          <cell r="K335">
            <v>38777</v>
          </cell>
          <cell r="L335" t="str">
            <v>023-1104</v>
          </cell>
          <cell r="M335" t="str">
            <v>岩手県</v>
          </cell>
          <cell r="N335" t="str">
            <v>奥州市江刺区豊田町２－１－４６</v>
          </cell>
          <cell r="P335" t="str">
            <v>江刺調剤薬局</v>
          </cell>
          <cell r="Q335" t="str">
            <v>㈱ライブリー</v>
          </cell>
          <cell r="R335" t="str">
            <v>田中　紘一</v>
          </cell>
          <cell r="S335" t="str">
            <v>0197-35-7501</v>
          </cell>
          <cell r="T335" t="str">
            <v>0197-35-7502</v>
          </cell>
        </row>
        <row r="336">
          <cell r="E336" t="str">
            <v>及川　憲太郎</v>
          </cell>
          <cell r="F336" t="str">
            <v>ｵｲｶﾜ ｹﾝﾀﾛｳ</v>
          </cell>
          <cell r="G336" t="str">
            <v>M</v>
          </cell>
          <cell r="H336">
            <v>28367</v>
          </cell>
          <cell r="I336">
            <v>368220</v>
          </cell>
          <cell r="J336" t="str">
            <v>013</v>
          </cell>
          <cell r="K336">
            <v>36951</v>
          </cell>
          <cell r="L336" t="str">
            <v>023-0003</v>
          </cell>
          <cell r="M336" t="str">
            <v>岩手県</v>
          </cell>
          <cell r="N336" t="str">
            <v>奥州市水沢区佐倉河字慶徳２６－２</v>
          </cell>
          <cell r="P336" t="str">
            <v>及川薬局けいとく店</v>
          </cell>
          <cell r="Q336" t="str">
            <v>㈲及川薬局</v>
          </cell>
          <cell r="R336" t="str">
            <v>及川　憲太郎</v>
          </cell>
          <cell r="S336" t="str">
            <v>0197-47-4471</v>
          </cell>
          <cell r="T336" t="str">
            <v>0197-47-4472</v>
          </cell>
        </row>
        <row r="337">
          <cell r="E337" t="str">
            <v>小笠原　範和</v>
          </cell>
          <cell r="F337" t="str">
            <v>ｵｶﾞｻﾜﾗ ﾉﾘｶｽﾞ</v>
          </cell>
          <cell r="G337" t="str">
            <v>M</v>
          </cell>
          <cell r="H337">
            <v>23353</v>
          </cell>
          <cell r="I337">
            <v>242581</v>
          </cell>
          <cell r="J337" t="str">
            <v>031</v>
          </cell>
          <cell r="K337">
            <v>31837</v>
          </cell>
          <cell r="L337" t="str">
            <v>020-0025</v>
          </cell>
          <cell r="M337" t="str">
            <v>岩手県</v>
          </cell>
          <cell r="N337" t="str">
            <v>盛岡市大沢川原１－１－３</v>
          </cell>
          <cell r="P337" t="str">
            <v>つくし薬局下の橋店</v>
          </cell>
          <cell r="Q337" t="str">
            <v>㈱ワークイン</v>
          </cell>
          <cell r="R337" t="str">
            <v>西舘　孝雄</v>
          </cell>
          <cell r="S337" t="str">
            <v xml:space="preserve"> 019-624-8730</v>
          </cell>
          <cell r="T337" t="str">
            <v xml:space="preserve"> 019-624-8730</v>
          </cell>
        </row>
        <row r="338">
          <cell r="E338" t="str">
            <v>国村　武司</v>
          </cell>
          <cell r="F338" t="str">
            <v>ｸﾆﾑﾗ ﾀｹｼ</v>
          </cell>
          <cell r="G338" t="str">
            <v>M</v>
          </cell>
          <cell r="H338">
            <v>23953</v>
          </cell>
          <cell r="I338">
            <v>260686</v>
          </cell>
          <cell r="J338" t="str">
            <v>023</v>
          </cell>
          <cell r="K338">
            <v>32203</v>
          </cell>
          <cell r="L338" t="str">
            <v>025-0304</v>
          </cell>
          <cell r="M338" t="str">
            <v>岩手県</v>
          </cell>
          <cell r="N338" t="str">
            <v>花巻市湯本第一地割６－１</v>
          </cell>
          <cell r="P338" t="str">
            <v>花巻温泉薬局</v>
          </cell>
          <cell r="Q338" t="str">
            <v>㈱ライブリー</v>
          </cell>
          <cell r="R338" t="str">
            <v>田中　紘一</v>
          </cell>
          <cell r="S338" t="str">
            <v>0198-37-1600</v>
          </cell>
          <cell r="T338" t="str">
            <v>0198-27-5005</v>
          </cell>
        </row>
        <row r="339">
          <cell r="E339" t="str">
            <v>沼田　洋佑</v>
          </cell>
          <cell r="F339" t="str">
            <v>ﾇﾏﾀ ﾖｳｽｹ</v>
          </cell>
          <cell r="G339" t="str">
            <v>M</v>
          </cell>
          <cell r="H339">
            <v>30659</v>
          </cell>
          <cell r="I339">
            <v>407936</v>
          </cell>
          <cell r="J339" t="str">
            <v>001</v>
          </cell>
          <cell r="K339">
            <v>38777</v>
          </cell>
          <cell r="L339" t="str">
            <v>024-0004</v>
          </cell>
          <cell r="M339" t="str">
            <v>岩手県</v>
          </cell>
          <cell r="N339" t="str">
            <v>北上市村崎野１５地割３５４－３</v>
          </cell>
          <cell r="P339" t="str">
            <v>あい薬局村崎野店</v>
          </cell>
          <cell r="Q339" t="str">
            <v>ＭｉＫ㈱</v>
          </cell>
          <cell r="R339" t="str">
            <v>村元　裕</v>
          </cell>
          <cell r="S339" t="str">
            <v>0197-71-1101</v>
          </cell>
          <cell r="T339" t="str">
            <v>0197-68-3310</v>
          </cell>
        </row>
        <row r="340">
          <cell r="E340" t="str">
            <v>石川　智貴</v>
          </cell>
          <cell r="F340" t="str">
            <v>ｲｼｶﾜ ﾄﾓｷ</v>
          </cell>
          <cell r="G340" t="str">
            <v>M</v>
          </cell>
          <cell r="H340">
            <v>30630</v>
          </cell>
          <cell r="I340">
            <v>400754</v>
          </cell>
          <cell r="J340" t="str">
            <v>064</v>
          </cell>
          <cell r="K340">
            <v>38412</v>
          </cell>
          <cell r="L340" t="str">
            <v>029-0711</v>
          </cell>
          <cell r="M340" t="str">
            <v>岩手県</v>
          </cell>
          <cell r="N340" t="str">
            <v>一関市大東町大原字川内１２８</v>
          </cell>
          <cell r="P340" t="str">
            <v>岩手県立大東病院</v>
          </cell>
          <cell r="S340" t="str">
            <v>0191-72-2121</v>
          </cell>
          <cell r="T340" t="str">
            <v>0191-72-2897</v>
          </cell>
        </row>
        <row r="341">
          <cell r="E341" t="str">
            <v>朝賀　千春</v>
          </cell>
          <cell r="F341" t="str">
            <v>ｱｻｶ ﾁﾊﾙ</v>
          </cell>
          <cell r="G341" t="str">
            <v>F</v>
          </cell>
          <cell r="H341">
            <v>28968</v>
          </cell>
          <cell r="I341">
            <v>366785</v>
          </cell>
          <cell r="J341" t="str">
            <v>047</v>
          </cell>
          <cell r="K341">
            <v>36951</v>
          </cell>
          <cell r="L341" t="str">
            <v>020-0866</v>
          </cell>
          <cell r="M341" t="str">
            <v>岩手県</v>
          </cell>
          <cell r="N341" t="str">
            <v>盛岡市本宮６－１－５５</v>
          </cell>
          <cell r="O341" t="str">
            <v>エスタ本宮１Ｆ</v>
          </cell>
          <cell r="P341" t="str">
            <v>銀河薬局</v>
          </cell>
          <cell r="Q341" t="str">
            <v>㈱銀河調剤</v>
          </cell>
          <cell r="R341" t="str">
            <v>佐野　元彦</v>
          </cell>
          <cell r="S341" t="str">
            <v>019-635-8911</v>
          </cell>
          <cell r="T341" t="str">
            <v>019-635-8912</v>
          </cell>
        </row>
        <row r="342">
          <cell r="E342" t="str">
            <v>工藤　理加</v>
          </cell>
          <cell r="F342" t="str">
            <v>ｸﾄﾞｳ ﾘｶ</v>
          </cell>
          <cell r="G342" t="str">
            <v>F</v>
          </cell>
          <cell r="H342">
            <v>24103</v>
          </cell>
          <cell r="I342">
            <v>244194</v>
          </cell>
          <cell r="J342" t="str">
            <v>005</v>
          </cell>
          <cell r="K342">
            <v>31837</v>
          </cell>
          <cell r="L342" t="str">
            <v>020-0878</v>
          </cell>
          <cell r="M342" t="str">
            <v>岩手県</v>
          </cell>
          <cell r="N342" t="str">
            <v>盛岡市肴町４０９－８</v>
          </cell>
          <cell r="P342" t="str">
            <v>中津川薬局</v>
          </cell>
          <cell r="Q342" t="str">
            <v>㈲ケイアンドワイ</v>
          </cell>
          <cell r="R342" t="str">
            <v>田屋　祐二</v>
          </cell>
          <cell r="S342" t="str">
            <v>019-604-2300</v>
          </cell>
          <cell r="T342" t="str">
            <v>019-604-2355</v>
          </cell>
        </row>
        <row r="343">
          <cell r="E343" t="str">
            <v>紺野　伸一</v>
          </cell>
          <cell r="F343" t="str">
            <v>ｺﾝﾉ ｼﾝｲﾁ</v>
          </cell>
          <cell r="G343" t="str">
            <v>M</v>
          </cell>
          <cell r="H343">
            <v>30387</v>
          </cell>
          <cell r="I343">
            <v>415282</v>
          </cell>
          <cell r="J343" t="str">
            <v>035</v>
          </cell>
          <cell r="K343">
            <v>38047</v>
          </cell>
          <cell r="L343" t="str">
            <v>022-0003</v>
          </cell>
          <cell r="M343" t="str">
            <v>岩手県</v>
          </cell>
          <cell r="N343" t="str">
            <v>大船渡市盛町字舘下３－６</v>
          </cell>
          <cell r="P343" t="str">
            <v>つくし薬局大船渡店</v>
          </cell>
          <cell r="Q343" t="str">
            <v>㈲ミニホップ</v>
          </cell>
          <cell r="R343" t="str">
            <v>水留　政見</v>
          </cell>
          <cell r="S343" t="str">
            <v>0192-25-1180</v>
          </cell>
          <cell r="T343" t="str">
            <v>0192-25-1921</v>
          </cell>
        </row>
        <row r="344">
          <cell r="E344" t="str">
            <v>川崎　未佳</v>
          </cell>
          <cell r="F344" t="str">
            <v>ｶﾜｻｷ ﾐｶ</v>
          </cell>
          <cell r="G344" t="str">
            <v>F</v>
          </cell>
          <cell r="H344">
            <v>30343</v>
          </cell>
          <cell r="I344">
            <v>400828</v>
          </cell>
          <cell r="J344" t="str">
            <v>039</v>
          </cell>
          <cell r="K344">
            <v>38412</v>
          </cell>
          <cell r="L344" t="str">
            <v>020-0015</v>
          </cell>
          <cell r="M344" t="str">
            <v>岩手県</v>
          </cell>
          <cell r="N344" t="str">
            <v>盛岡市本町通３－１９－３１</v>
          </cell>
          <cell r="P344" t="str">
            <v>アヤメ薬局</v>
          </cell>
          <cell r="Q344" t="str">
            <v>㈲アトライズ</v>
          </cell>
          <cell r="R344" t="str">
            <v>川崎　茂</v>
          </cell>
          <cell r="S344" t="str">
            <v>019-654-1401</v>
          </cell>
          <cell r="T344" t="str">
            <v>019-654-1402</v>
          </cell>
        </row>
        <row r="345">
          <cell r="E345" t="str">
            <v>米田　明夫</v>
          </cell>
          <cell r="F345" t="str">
            <v>ﾏｲﾀ ｱｷｵ</v>
          </cell>
          <cell r="G345" t="str">
            <v>M</v>
          </cell>
          <cell r="H345">
            <v>21981</v>
          </cell>
          <cell r="I345">
            <v>235383</v>
          </cell>
          <cell r="J345" t="str">
            <v>005</v>
          </cell>
          <cell r="K345">
            <v>30742</v>
          </cell>
          <cell r="L345" t="str">
            <v>020-0121</v>
          </cell>
          <cell r="M345" t="str">
            <v>岩手県</v>
          </cell>
          <cell r="N345" t="str">
            <v>盛岡市月が丘２－２－５９</v>
          </cell>
          <cell r="P345" t="str">
            <v>よつば薬局</v>
          </cell>
          <cell r="Q345" t="str">
            <v>㈱クレセント</v>
          </cell>
          <cell r="R345" t="str">
            <v>米田　明夫</v>
          </cell>
          <cell r="S345" t="str">
            <v>019-643-2888</v>
          </cell>
          <cell r="T345" t="str">
            <v>019-643-3325</v>
          </cell>
        </row>
        <row r="346">
          <cell r="E346" t="str">
            <v>畠山　歩</v>
          </cell>
          <cell r="F346" t="str">
            <v>ﾊﾀｹﾔﾏ ｱﾕﾐ</v>
          </cell>
          <cell r="G346" t="str">
            <v>F</v>
          </cell>
          <cell r="H346">
            <v>24097</v>
          </cell>
          <cell r="I346">
            <v>244200</v>
          </cell>
          <cell r="J346" t="str">
            <v>005</v>
          </cell>
          <cell r="K346">
            <v>32203</v>
          </cell>
          <cell r="L346" t="str">
            <v>029-0131</v>
          </cell>
          <cell r="M346" t="str">
            <v>岩手県</v>
          </cell>
          <cell r="N346" t="str">
            <v>一関市狐禅寺字大平１２５－１３</v>
          </cell>
          <cell r="P346" t="str">
            <v>やまぶき薬局</v>
          </cell>
          <cell r="Q346" t="str">
            <v>㈲創志白澤会</v>
          </cell>
          <cell r="R346" t="str">
            <v>小笠原　慈夫</v>
          </cell>
          <cell r="S346" t="str">
            <v>0191-31-1772</v>
          </cell>
          <cell r="T346" t="str">
            <v>0191-31-1550</v>
          </cell>
        </row>
        <row r="347">
          <cell r="E347" t="str">
            <v>渡邊　幸弘</v>
          </cell>
          <cell r="F347" t="str">
            <v>ﾜﾀﾅﾍﾞ ﾕｷﾋﾛ</v>
          </cell>
          <cell r="G347" t="str">
            <v>M</v>
          </cell>
          <cell r="H347">
            <v>26440</v>
          </cell>
          <cell r="I347">
            <v>318502</v>
          </cell>
          <cell r="J347" t="str">
            <v>013</v>
          </cell>
          <cell r="K347">
            <v>34759</v>
          </cell>
          <cell r="L347" t="str">
            <v>028-6103</v>
          </cell>
          <cell r="M347" t="str">
            <v>岩手県</v>
          </cell>
          <cell r="N347" t="str">
            <v>二戸市石切所字森合３１</v>
          </cell>
          <cell r="P347" t="str">
            <v>木いちご薬局</v>
          </cell>
          <cell r="Q347" t="str">
            <v>㈱ＧＧファーマシー</v>
          </cell>
          <cell r="R347" t="str">
            <v>佐々木　俊</v>
          </cell>
          <cell r="S347" t="str">
            <v>0195-23-1539</v>
          </cell>
          <cell r="T347" t="str">
            <v>0195-23-1525</v>
          </cell>
        </row>
        <row r="348">
          <cell r="E348" t="str">
            <v>千葉　健史</v>
          </cell>
          <cell r="F348" t="str">
            <v>ﾁﾊﾞ ﾀｹｼ</v>
          </cell>
          <cell r="G348" t="str">
            <v>M</v>
          </cell>
          <cell r="H348">
            <v>28114</v>
          </cell>
          <cell r="I348">
            <v>342115</v>
          </cell>
          <cell r="J348" t="str">
            <v>029</v>
          </cell>
          <cell r="K348">
            <v>35855</v>
          </cell>
          <cell r="L348" t="str">
            <v>028-3694</v>
          </cell>
          <cell r="M348" t="str">
            <v>岩手県</v>
          </cell>
          <cell r="N348" t="str">
            <v>紫波郡矢巾町西徳田２－１－１</v>
          </cell>
          <cell r="P348" t="str">
            <v>岩手医科大学薬学部</v>
          </cell>
          <cell r="S348" t="str">
            <v>019-651-5111</v>
          </cell>
          <cell r="T348" t="str">
            <v>019-698-1853</v>
          </cell>
        </row>
        <row r="349">
          <cell r="E349" t="str">
            <v>遠藤　好</v>
          </cell>
          <cell r="F349" t="str">
            <v>ｴﾝﾄﾞｳ ｺﾉﾐ</v>
          </cell>
          <cell r="G349" t="str">
            <v>F</v>
          </cell>
          <cell r="H349">
            <v>30610</v>
          </cell>
          <cell r="I349">
            <v>409653</v>
          </cell>
          <cell r="J349" t="str">
            <v>039</v>
          </cell>
          <cell r="K349">
            <v>38777</v>
          </cell>
          <cell r="L349" t="str">
            <v>020-8505</v>
          </cell>
          <cell r="M349" t="str">
            <v>岩手県</v>
          </cell>
          <cell r="N349" t="str">
            <v>盛岡市内丸１９－１</v>
          </cell>
          <cell r="P349" t="str">
            <v>岩手医科大学附属病院</v>
          </cell>
          <cell r="S349" t="str">
            <v>019-651-5111</v>
          </cell>
          <cell r="T349" t="str">
            <v>019-654-7560</v>
          </cell>
        </row>
        <row r="350">
          <cell r="E350" t="str">
            <v>小笠原　学</v>
          </cell>
          <cell r="F350" t="str">
            <v>ｵｶﾞｻﾜﾗ ﾏﾅﾌﾞ</v>
          </cell>
          <cell r="G350" t="str">
            <v>M</v>
          </cell>
          <cell r="H350">
            <v>27780</v>
          </cell>
          <cell r="L350" t="str">
            <v>020-0824</v>
          </cell>
          <cell r="M350" t="str">
            <v>岩手県</v>
          </cell>
          <cell r="N350" t="str">
            <v>盛岡市東安庭１－２３－６３</v>
          </cell>
          <cell r="P350" t="str">
            <v>アロハ調剤薬局</v>
          </cell>
          <cell r="R350" t="str">
            <v>小笠原　学</v>
          </cell>
          <cell r="S350" t="str">
            <v>019-656-1611</v>
          </cell>
          <cell r="T350" t="str">
            <v>019-656-1613</v>
          </cell>
        </row>
        <row r="351">
          <cell r="E351" t="str">
            <v>浅井　衛子</v>
          </cell>
          <cell r="F351" t="str">
            <v>ｱｻｲ ｴｲｺ</v>
          </cell>
          <cell r="G351" t="str">
            <v>F</v>
          </cell>
          <cell r="H351">
            <v>22634</v>
          </cell>
          <cell r="I351">
            <v>218775</v>
          </cell>
          <cell r="J351" t="str">
            <v>005</v>
          </cell>
          <cell r="K351">
            <v>30376</v>
          </cell>
        </row>
        <row r="352">
          <cell r="E352" t="str">
            <v>打越　賀代</v>
          </cell>
          <cell r="F352" t="str">
            <v>ｳﾁｺｼ ｶﾖ</v>
          </cell>
          <cell r="G352" t="str">
            <v>F</v>
          </cell>
          <cell r="H352">
            <v>25924</v>
          </cell>
          <cell r="I352">
            <v>287725</v>
          </cell>
          <cell r="J352" t="str">
            <v>005</v>
          </cell>
          <cell r="K352">
            <v>33664</v>
          </cell>
          <cell r="L352" t="str">
            <v>026-0301</v>
          </cell>
          <cell r="M352" t="str">
            <v>岩手県</v>
          </cell>
          <cell r="N352" t="str">
            <v>釜石市鵜住居町５－２９－４</v>
          </cell>
          <cell r="P352" t="str">
            <v>リリーフ薬局</v>
          </cell>
          <cell r="Q352" t="str">
            <v>㈱ポルト</v>
          </cell>
          <cell r="R352" t="str">
            <v>金澤　英樹</v>
          </cell>
          <cell r="S352" t="str">
            <v>0193-29-1555</v>
          </cell>
          <cell r="T352" t="str">
            <v>0193-29-1556</v>
          </cell>
        </row>
        <row r="353">
          <cell r="E353" t="str">
            <v>近藤　昭宏</v>
          </cell>
          <cell r="F353" t="str">
            <v>ｺﾝﾄﾞｳ ｱｷﾋﾛ</v>
          </cell>
          <cell r="G353" t="str">
            <v>M</v>
          </cell>
          <cell r="H353">
            <v>27389</v>
          </cell>
          <cell r="I353">
            <v>390841</v>
          </cell>
          <cell r="J353" t="str">
            <v>077</v>
          </cell>
          <cell r="K353">
            <v>38047</v>
          </cell>
          <cell r="L353" t="str">
            <v>028-5312</v>
          </cell>
          <cell r="M353" t="str">
            <v>岩手県</v>
          </cell>
          <cell r="N353" t="str">
            <v>二戸郡一戸町一戸字砂森５５－２２</v>
          </cell>
          <cell r="P353" t="str">
            <v>いちのへ調剤薬局</v>
          </cell>
          <cell r="Q353" t="str">
            <v>㈲一戸調剤</v>
          </cell>
          <cell r="R353" t="str">
            <v>福士　正巳</v>
          </cell>
          <cell r="S353" t="str">
            <v>0195-31-1108</v>
          </cell>
          <cell r="T353" t="str">
            <v>0195-31-1109</v>
          </cell>
        </row>
        <row r="354">
          <cell r="E354" t="str">
            <v>髙村　典子</v>
          </cell>
          <cell r="F354" t="str">
            <v>ﾀｶﾑﾗ ﾉﾘｺ</v>
          </cell>
          <cell r="G354" t="str">
            <v>F</v>
          </cell>
          <cell r="H354">
            <v>24015</v>
          </cell>
          <cell r="I354">
            <v>244195</v>
          </cell>
          <cell r="J354" t="str">
            <v>005</v>
          </cell>
          <cell r="K354">
            <v>31837</v>
          </cell>
          <cell r="L354" t="str">
            <v>020-0117</v>
          </cell>
          <cell r="M354" t="str">
            <v>岩手県</v>
          </cell>
          <cell r="N354" t="str">
            <v>盛岡市緑が丘３－２－３５</v>
          </cell>
          <cell r="P354" t="str">
            <v>エメラルド薬局緑が丘店</v>
          </cell>
          <cell r="Q354" t="str">
            <v>㈲エメラルド薬局</v>
          </cell>
          <cell r="R354" t="str">
            <v>杉山　善正</v>
          </cell>
          <cell r="S354" t="str">
            <v>019-665-3360</v>
          </cell>
          <cell r="T354" t="str">
            <v>019-665-3361</v>
          </cell>
        </row>
        <row r="355">
          <cell r="E355" t="str">
            <v>千葉　進</v>
          </cell>
          <cell r="F355" t="str">
            <v>ﾁﾊﾞ ｽｽﾑ</v>
          </cell>
          <cell r="G355" t="str">
            <v>M</v>
          </cell>
          <cell r="H355">
            <v>17581</v>
          </cell>
          <cell r="L355" t="str">
            <v>028-4125</v>
          </cell>
          <cell r="M355" t="str">
            <v>岩手県</v>
          </cell>
          <cell r="N355" t="str">
            <v>盛岡市好摩字夏間木８３－１２</v>
          </cell>
          <cell r="P355" t="str">
            <v>㈲まつや</v>
          </cell>
          <cell r="Q355" t="str">
            <v>㈲まつや</v>
          </cell>
          <cell r="R355" t="str">
            <v>千葉　進</v>
          </cell>
          <cell r="S355" t="str">
            <v>019-682-0078</v>
          </cell>
          <cell r="T355" t="str">
            <v>019-682-0666</v>
          </cell>
        </row>
        <row r="356">
          <cell r="E356" t="str">
            <v>菅原　和彦</v>
          </cell>
          <cell r="F356" t="str">
            <v>ｽｶﾞﾜﾗ ｶｽﾞﾋｺ</v>
          </cell>
          <cell r="G356" t="str">
            <v>M</v>
          </cell>
          <cell r="H356">
            <v>20586</v>
          </cell>
          <cell r="L356" t="str">
            <v>021-0008</v>
          </cell>
          <cell r="M356" t="str">
            <v>岩手県</v>
          </cell>
          <cell r="N356" t="str">
            <v>一関市石畑６－３１</v>
          </cell>
          <cell r="P356" t="str">
            <v>青葉の杜薬局一関店</v>
          </cell>
          <cell r="Q356" t="str">
            <v>㈱ファーマケーション</v>
          </cell>
          <cell r="R356" t="str">
            <v>菅原　和彦</v>
          </cell>
          <cell r="S356" t="str">
            <v>0191-31-4510</v>
          </cell>
          <cell r="T356" t="str">
            <v>0191-31-4511</v>
          </cell>
        </row>
        <row r="357">
          <cell r="E357" t="str">
            <v>長井　忍</v>
          </cell>
          <cell r="F357" t="str">
            <v>ﾅｶﾞｲ ｼﾉﾌﾞ</v>
          </cell>
          <cell r="G357" t="str">
            <v>F</v>
          </cell>
          <cell r="H357">
            <v>26945</v>
          </cell>
          <cell r="I357">
            <v>313025</v>
          </cell>
          <cell r="J357" t="str">
            <v>005</v>
          </cell>
          <cell r="K357">
            <v>34759</v>
          </cell>
          <cell r="L357" t="str">
            <v>025-0092</v>
          </cell>
          <cell r="M357" t="str">
            <v>岩手県</v>
          </cell>
          <cell r="N357" t="str">
            <v>花巻市大通り一丁目１５－１９</v>
          </cell>
          <cell r="P357" t="str">
            <v>サカモト薬局大通り店</v>
          </cell>
          <cell r="Q357" t="str">
            <v>㈱サカモト</v>
          </cell>
          <cell r="R357" t="str">
            <v>坂本　秀樹</v>
          </cell>
          <cell r="S357" t="str">
            <v>0198-24-9196</v>
          </cell>
          <cell r="T357" t="str">
            <v>0198-24-9226</v>
          </cell>
        </row>
        <row r="358">
          <cell r="E358" t="str">
            <v>小林　進一</v>
          </cell>
          <cell r="F358" t="str">
            <v>ｺﾊﾞﾔｼ ｼﾝｲﾁ</v>
          </cell>
          <cell r="G358" t="str">
            <v>M</v>
          </cell>
          <cell r="H358">
            <v>29918</v>
          </cell>
          <cell r="I358">
            <v>392902</v>
          </cell>
          <cell r="J358" t="str">
            <v>060</v>
          </cell>
          <cell r="K358">
            <v>38047</v>
          </cell>
          <cell r="L358" t="str">
            <v>020-0107</v>
          </cell>
          <cell r="M358" t="str">
            <v>岩手県</v>
          </cell>
          <cell r="N358" t="str">
            <v>盛岡市松園２－３－３</v>
          </cell>
          <cell r="P358" t="str">
            <v>のぞみ薬局</v>
          </cell>
          <cell r="Q358" t="str">
            <v>㈱ライブリー</v>
          </cell>
          <cell r="R358" t="str">
            <v>田中　紘一</v>
          </cell>
          <cell r="S358" t="str">
            <v>019-662-7733</v>
          </cell>
          <cell r="T358" t="str">
            <v>019-662-8900</v>
          </cell>
        </row>
        <row r="359">
          <cell r="E359" t="str">
            <v>小田島　大雅</v>
          </cell>
          <cell r="F359" t="str">
            <v>ｺﾀﾞｼﾏ ﾀﾞｲｶﾞ</v>
          </cell>
          <cell r="G359" t="str">
            <v>M</v>
          </cell>
          <cell r="H359">
            <v>30626</v>
          </cell>
          <cell r="I359">
            <v>407499</v>
          </cell>
          <cell r="J359" t="str">
            <v>006</v>
          </cell>
          <cell r="K359">
            <v>38412</v>
          </cell>
          <cell r="L359" t="str">
            <v>024-0012</v>
          </cell>
          <cell r="M359" t="str">
            <v>岩手県</v>
          </cell>
          <cell r="N359" t="str">
            <v>北上市常盤台一丁目２２</v>
          </cell>
          <cell r="P359" t="str">
            <v>常盤台薬局</v>
          </cell>
          <cell r="Q359" t="str">
            <v>㈱ライブリー</v>
          </cell>
          <cell r="R359" t="str">
            <v>田中　紘一</v>
          </cell>
          <cell r="S359" t="str">
            <v>0197-61-2121</v>
          </cell>
          <cell r="T359" t="str">
            <v>0197-65-7101</v>
          </cell>
        </row>
        <row r="360">
          <cell r="E360" t="str">
            <v>佐々木　俊</v>
          </cell>
          <cell r="F360" t="str">
            <v>ｻｻｷ ｽｸﾞﾙ</v>
          </cell>
          <cell r="G360" t="str">
            <v>M</v>
          </cell>
          <cell r="H360">
            <v>21957</v>
          </cell>
          <cell r="I360">
            <v>308621</v>
          </cell>
          <cell r="J360" t="str">
            <v>019</v>
          </cell>
          <cell r="K360">
            <v>30011</v>
          </cell>
          <cell r="L360" t="str">
            <v>020-0121</v>
          </cell>
          <cell r="M360" t="str">
            <v>岩手県</v>
          </cell>
          <cell r="N360" t="str">
            <v>盛岡市月が丘１－１－６３</v>
          </cell>
          <cell r="P360" t="str">
            <v>みつばち薬局</v>
          </cell>
          <cell r="Q360" t="str">
            <v>㈱ＧＧファーマシー</v>
          </cell>
          <cell r="R360" t="str">
            <v>佐々木　俊</v>
          </cell>
          <cell r="S360" t="str">
            <v>019-647-3888</v>
          </cell>
          <cell r="T360" t="str">
            <v>019-647-8886</v>
          </cell>
        </row>
        <row r="361">
          <cell r="E361" t="str">
            <v>伊藤　美由紀</v>
          </cell>
          <cell r="F361" t="str">
            <v>ｲﾄｳ ﾐﾕｷ</v>
          </cell>
          <cell r="G361" t="str">
            <v>F</v>
          </cell>
          <cell r="H361">
            <v>26889</v>
          </cell>
          <cell r="I361">
            <v>312769</v>
          </cell>
          <cell r="J361" t="str">
            <v>001</v>
          </cell>
          <cell r="K361">
            <v>34759</v>
          </cell>
          <cell r="L361" t="str">
            <v>024-0084</v>
          </cell>
          <cell r="M361" t="str">
            <v>岩手県</v>
          </cell>
          <cell r="N361" t="str">
            <v>北上市さくら通り１－５－７</v>
          </cell>
          <cell r="P361" t="str">
            <v>すくらむ薬局北上店</v>
          </cell>
          <cell r="Q361" t="str">
            <v>㈲ケーシー</v>
          </cell>
          <cell r="R361" t="str">
            <v>千葉　圭華</v>
          </cell>
          <cell r="S361" t="str">
            <v>0197-61-3388</v>
          </cell>
          <cell r="T361" t="str">
            <v>0197-61-3387</v>
          </cell>
        </row>
        <row r="362">
          <cell r="E362" t="str">
            <v>齋藤　源太</v>
          </cell>
          <cell r="F362" t="str">
            <v>ｻｲﾄｳ ｹﾞﾝﾀ</v>
          </cell>
          <cell r="G362" t="str">
            <v>M</v>
          </cell>
          <cell r="H362">
            <v>31266</v>
          </cell>
          <cell r="I362">
            <v>417186</v>
          </cell>
          <cell r="J362" t="str">
            <v>081</v>
          </cell>
          <cell r="K362">
            <v>39142</v>
          </cell>
          <cell r="L362" t="str">
            <v>020-0066</v>
          </cell>
          <cell r="M362" t="str">
            <v>岩手県</v>
          </cell>
          <cell r="N362" t="str">
            <v>盛岡市上田１－４－１</v>
          </cell>
          <cell r="P362" t="str">
            <v>岩手県立中央病院</v>
          </cell>
          <cell r="S362" t="str">
            <v>019-653-1151</v>
          </cell>
          <cell r="T362" t="str">
            <v>019-653-2528</v>
          </cell>
        </row>
        <row r="363">
          <cell r="E363" t="str">
            <v>佐藤　健祐</v>
          </cell>
          <cell r="F363" t="str">
            <v>ｻﾄｳ ｹﾝｽｹ</v>
          </cell>
          <cell r="G363" t="str">
            <v>M</v>
          </cell>
          <cell r="H363">
            <v>30150</v>
          </cell>
          <cell r="I363">
            <v>400827</v>
          </cell>
          <cell r="J363" t="str">
            <v>039</v>
          </cell>
          <cell r="K363">
            <v>38412</v>
          </cell>
          <cell r="L363" t="str">
            <v>021-0053</v>
          </cell>
          <cell r="M363" t="str">
            <v>岩手県</v>
          </cell>
          <cell r="N363" t="str">
            <v>一関市山目字中野５９番１</v>
          </cell>
          <cell r="P363" t="str">
            <v>れもん薬局</v>
          </cell>
          <cell r="Q363" t="str">
            <v>㈲創志白澤会</v>
          </cell>
          <cell r="R363" t="str">
            <v>小笠原　慈夫</v>
          </cell>
          <cell r="S363" t="str">
            <v>0191-33-1510</v>
          </cell>
          <cell r="T363" t="str">
            <v>0191-33-1530</v>
          </cell>
        </row>
        <row r="364">
          <cell r="E364" t="str">
            <v>鷹觜　直佑</v>
          </cell>
          <cell r="F364" t="str">
            <v>ﾀｶﾉﾊｼ ﾅｵｽｹ</v>
          </cell>
          <cell r="G364" t="str">
            <v>M</v>
          </cell>
          <cell r="H364">
            <v>31154</v>
          </cell>
          <cell r="I364">
            <v>417191</v>
          </cell>
          <cell r="J364" t="str">
            <v>031</v>
          </cell>
          <cell r="K364">
            <v>39142</v>
          </cell>
          <cell r="L364" t="str">
            <v>028-3305</v>
          </cell>
          <cell r="M364" t="str">
            <v>岩手県</v>
          </cell>
          <cell r="N364" t="str">
            <v>紫波郡紫波町日詰字下丸森１２１－７</v>
          </cell>
          <cell r="P364" t="str">
            <v>ファミリー薬局</v>
          </cell>
          <cell r="Q364" t="str">
            <v>㈱ライブリー</v>
          </cell>
          <cell r="R364" t="str">
            <v>田中　紘一</v>
          </cell>
          <cell r="S364" t="str">
            <v>019-671-1195</v>
          </cell>
          <cell r="T364" t="str">
            <v>019-672-1770</v>
          </cell>
        </row>
        <row r="365">
          <cell r="E365" t="str">
            <v>及川　知美</v>
          </cell>
          <cell r="F365" t="str">
            <v>ｵｲｶﾜ ﾄﾓﾐ</v>
          </cell>
          <cell r="G365" t="str">
            <v>F</v>
          </cell>
          <cell r="H365">
            <v>31490</v>
          </cell>
          <cell r="I365">
            <v>419077</v>
          </cell>
          <cell r="J365" t="str">
            <v>005</v>
          </cell>
          <cell r="K365">
            <v>39142</v>
          </cell>
          <cell r="L365" t="str">
            <v>024-0072</v>
          </cell>
          <cell r="M365" t="str">
            <v>岩手県</v>
          </cell>
          <cell r="N365" t="str">
            <v>北上市北鬼柳２２地割３６番地１１</v>
          </cell>
          <cell r="P365" t="str">
            <v>すずらん薬局</v>
          </cell>
          <cell r="Q365" t="str">
            <v>㈲ポス企画</v>
          </cell>
          <cell r="R365" t="str">
            <v>齊藤　りえ</v>
          </cell>
          <cell r="S365" t="str">
            <v>0197-61-2277</v>
          </cell>
          <cell r="T365" t="str">
            <v>0197-61-2278</v>
          </cell>
        </row>
        <row r="366">
          <cell r="E366" t="str">
            <v>石川　佳奈</v>
          </cell>
          <cell r="F366" t="str">
            <v>ｲｼｶﾜ ｶﾅ</v>
          </cell>
          <cell r="G366" t="str">
            <v>F</v>
          </cell>
          <cell r="H366">
            <v>31152</v>
          </cell>
          <cell r="I366">
            <v>419066</v>
          </cell>
          <cell r="J366" t="str">
            <v>005</v>
          </cell>
          <cell r="K366">
            <v>39142</v>
          </cell>
          <cell r="L366" t="str">
            <v>023-1103</v>
          </cell>
          <cell r="M366" t="str">
            <v>岩手県</v>
          </cell>
          <cell r="N366" t="str">
            <v>奥州市江刺区西大通り５－２３</v>
          </cell>
          <cell r="P366" t="str">
            <v>岩手県立江刺病院</v>
          </cell>
          <cell r="S366" t="str">
            <v>0197-35-2181</v>
          </cell>
          <cell r="T366" t="str">
            <v>0197-35-0530</v>
          </cell>
        </row>
        <row r="367">
          <cell r="E367" t="str">
            <v>鈴木　保</v>
          </cell>
          <cell r="F367" t="str">
            <v>ｽｽﾞｷ ﾀﾓﾂ</v>
          </cell>
          <cell r="G367" t="str">
            <v>M</v>
          </cell>
          <cell r="H367">
            <v>25650</v>
          </cell>
          <cell r="I367">
            <v>417190</v>
          </cell>
          <cell r="J367" t="str">
            <v>081</v>
          </cell>
          <cell r="K367">
            <v>39142</v>
          </cell>
          <cell r="L367" t="str">
            <v>020-0121</v>
          </cell>
          <cell r="M367" t="str">
            <v>岩手県</v>
          </cell>
          <cell r="N367" t="str">
            <v>盛岡市月が丘２－５－２１</v>
          </cell>
          <cell r="P367" t="str">
            <v>エイシン薬局</v>
          </cell>
          <cell r="Q367" t="str">
            <v>㈱フォー・サン</v>
          </cell>
          <cell r="R367" t="str">
            <v>鈴木　保</v>
          </cell>
          <cell r="S367" t="str">
            <v>019-641-0454</v>
          </cell>
          <cell r="T367" t="str">
            <v>019-601-9292</v>
          </cell>
        </row>
        <row r="368">
          <cell r="E368" t="str">
            <v>佐々木　勇太郎</v>
          </cell>
          <cell r="F368" t="str">
            <v>ｻｻｷ ﾕｳﾀﾛｳ</v>
          </cell>
          <cell r="G368" t="str">
            <v>M</v>
          </cell>
          <cell r="H368">
            <v>14212</v>
          </cell>
          <cell r="I368">
            <v>108945</v>
          </cell>
          <cell r="J368" t="str">
            <v>005</v>
          </cell>
          <cell r="K368">
            <v>22706</v>
          </cell>
          <cell r="L368" t="str">
            <v>025-0094</v>
          </cell>
          <cell r="M368" t="str">
            <v>岩手県</v>
          </cell>
          <cell r="N368" t="str">
            <v>花巻市桜木町１－２３</v>
          </cell>
          <cell r="P368" t="str">
            <v>桜木町薬局</v>
          </cell>
          <cell r="Q368" t="str">
            <v>ささ企画㈲</v>
          </cell>
          <cell r="R368" t="str">
            <v>佐々木　勇太郎</v>
          </cell>
          <cell r="S368" t="str">
            <v>0198-24-6169</v>
          </cell>
          <cell r="T368" t="str">
            <v>0198-24-5215</v>
          </cell>
        </row>
        <row r="369">
          <cell r="E369" t="str">
            <v>長島　健太郎</v>
          </cell>
          <cell r="F369" t="str">
            <v>ﾅｶﾞｼﾏ ｹﾝﾀﾛｳ</v>
          </cell>
          <cell r="G369" t="str">
            <v>M</v>
          </cell>
          <cell r="H369">
            <v>27205</v>
          </cell>
          <cell r="I369">
            <v>332292</v>
          </cell>
          <cell r="J369" t="str">
            <v>013</v>
          </cell>
          <cell r="K369">
            <v>35490</v>
          </cell>
          <cell r="L369" t="str">
            <v>027-0074</v>
          </cell>
          <cell r="M369" t="str">
            <v>岩手県</v>
          </cell>
          <cell r="N369" t="str">
            <v>宮古市保久田３－９</v>
          </cell>
          <cell r="P369" t="str">
            <v>あすなろ薬局</v>
          </cell>
          <cell r="Q369" t="str">
            <v>合同会社あすなろ薬局</v>
          </cell>
          <cell r="R369" t="str">
            <v>長島　健太郎</v>
          </cell>
          <cell r="S369" t="str">
            <v>0193-65-6050</v>
          </cell>
          <cell r="T369" t="str">
            <v>0193-65-6051</v>
          </cell>
        </row>
        <row r="370">
          <cell r="E370" t="str">
            <v>豊川　香名子</v>
          </cell>
          <cell r="F370" t="str">
            <v>ﾄﾖｶﾜ ｶﾅｺ</v>
          </cell>
          <cell r="G370" t="str">
            <v>F</v>
          </cell>
          <cell r="H370">
            <v>31400</v>
          </cell>
          <cell r="I370">
            <v>417188</v>
          </cell>
          <cell r="J370" t="str">
            <v>005</v>
          </cell>
          <cell r="K370">
            <v>39142</v>
          </cell>
          <cell r="L370" t="str">
            <v>020-0816</v>
          </cell>
          <cell r="M370" t="str">
            <v>岩手県</v>
          </cell>
          <cell r="N370" t="str">
            <v>盛岡市中野１－３０－３</v>
          </cell>
          <cell r="P370" t="str">
            <v>コスモ調剤薬局</v>
          </cell>
          <cell r="Q370" t="str">
            <v>㈱ライブリー</v>
          </cell>
          <cell r="R370" t="str">
            <v>田中　紘一</v>
          </cell>
          <cell r="S370" t="str">
            <v>019-653-6133</v>
          </cell>
          <cell r="T370" t="str">
            <v>019-653-6833</v>
          </cell>
        </row>
        <row r="371">
          <cell r="E371" t="str">
            <v>菅原　一貴</v>
          </cell>
          <cell r="F371" t="str">
            <v>ｽｶﾞﾜﾗ ｶｽﾞﾀｶ</v>
          </cell>
          <cell r="G371" t="str">
            <v>M</v>
          </cell>
          <cell r="H371">
            <v>29103</v>
          </cell>
          <cell r="I371">
            <v>363707</v>
          </cell>
          <cell r="J371" t="str">
            <v>031</v>
          </cell>
          <cell r="K371">
            <v>36951</v>
          </cell>
          <cell r="L371" t="str">
            <v>020-0831</v>
          </cell>
          <cell r="M371" t="str">
            <v>岩手県</v>
          </cell>
          <cell r="N371" t="str">
            <v>盛岡市三本柳１１－１２－１</v>
          </cell>
          <cell r="P371" t="str">
            <v>ワカバ薬局都南店</v>
          </cell>
          <cell r="Q371" t="str">
            <v>㈱ワカバ薬局</v>
          </cell>
          <cell r="R371" t="str">
            <v>菅原　奎一郎</v>
          </cell>
          <cell r="S371" t="str">
            <v>019-637-6011</v>
          </cell>
          <cell r="T371" t="str">
            <v>019-637-6012</v>
          </cell>
        </row>
        <row r="372">
          <cell r="E372" t="str">
            <v>野村　芳奈美</v>
          </cell>
          <cell r="F372" t="str">
            <v>ﾉﾑﾗ ｶﾅﾐ</v>
          </cell>
          <cell r="G372" t="str">
            <v>F</v>
          </cell>
          <cell r="H372">
            <v>30940</v>
          </cell>
          <cell r="I372">
            <v>419079</v>
          </cell>
          <cell r="J372" t="str">
            <v>028</v>
          </cell>
          <cell r="K372">
            <v>38777</v>
          </cell>
          <cell r="L372" t="str">
            <v>020-0864</v>
          </cell>
          <cell r="M372" t="str">
            <v>岩手県</v>
          </cell>
          <cell r="N372" t="str">
            <v>盛岡市西仙北１－３０－５１</v>
          </cell>
          <cell r="P372" t="str">
            <v>ひばり薬局</v>
          </cell>
          <cell r="Q372" t="str">
            <v>㈱ライブリー</v>
          </cell>
          <cell r="R372" t="str">
            <v>田中　紘一</v>
          </cell>
          <cell r="S372" t="str">
            <v>019-635-9797</v>
          </cell>
          <cell r="T372" t="str">
            <v>019-635-9788</v>
          </cell>
        </row>
        <row r="373">
          <cell r="E373" t="str">
            <v>工藤　優子</v>
          </cell>
          <cell r="F373" t="str">
            <v>ｸﾄﾞｳ ﾕｳｺ</v>
          </cell>
          <cell r="G373" t="str">
            <v>F</v>
          </cell>
          <cell r="H373">
            <v>31420</v>
          </cell>
          <cell r="I373">
            <v>419082</v>
          </cell>
          <cell r="J373" t="str">
            <v>084</v>
          </cell>
          <cell r="K373">
            <v>39142</v>
          </cell>
          <cell r="L373" t="str">
            <v>020-0877</v>
          </cell>
          <cell r="M373" t="str">
            <v>岩手県</v>
          </cell>
          <cell r="N373" t="str">
            <v>盛岡市下ノ橋町６－１４</v>
          </cell>
          <cell r="P373" t="str">
            <v>医療法人遠山病院</v>
          </cell>
          <cell r="S373" t="str">
            <v>019-651-2111</v>
          </cell>
          <cell r="T373" t="str">
            <v>019-624-6060</v>
          </cell>
        </row>
        <row r="374">
          <cell r="E374" t="str">
            <v>石川　真也</v>
          </cell>
          <cell r="F374" t="str">
            <v>ｲｼｶﾜ ｼﾝﾔ</v>
          </cell>
          <cell r="G374" t="str">
            <v>M</v>
          </cell>
          <cell r="H374">
            <v>30310</v>
          </cell>
          <cell r="I374">
            <v>419070</v>
          </cell>
          <cell r="J374" t="str">
            <v>005</v>
          </cell>
          <cell r="K374">
            <v>38777</v>
          </cell>
          <cell r="L374" t="str">
            <v>028-6105</v>
          </cell>
          <cell r="M374" t="str">
            <v>岩手県</v>
          </cell>
          <cell r="N374" t="str">
            <v>二戸市堀野字大川原毛９３</v>
          </cell>
          <cell r="P374" t="str">
            <v>二戸薬局</v>
          </cell>
          <cell r="Q374" t="str">
            <v>㈲サン・ケア</v>
          </cell>
          <cell r="R374" t="str">
            <v>三上　章</v>
          </cell>
          <cell r="S374" t="str">
            <v>0195-23-0333</v>
          </cell>
          <cell r="T374" t="str">
            <v>0195-23-0336</v>
          </cell>
        </row>
        <row r="375">
          <cell r="E375" t="str">
            <v>古橋　崇</v>
          </cell>
          <cell r="F375" t="str">
            <v>ﾌﾙﾊｼ ﾀｶｼ</v>
          </cell>
          <cell r="G375" t="str">
            <v>M</v>
          </cell>
          <cell r="H375">
            <v>22715</v>
          </cell>
          <cell r="I375">
            <v>222588</v>
          </cell>
          <cell r="J375" t="str">
            <v>029</v>
          </cell>
          <cell r="K375">
            <v>30742</v>
          </cell>
          <cell r="L375" t="str">
            <v>028-0021</v>
          </cell>
          <cell r="M375" t="str">
            <v>岩手県</v>
          </cell>
          <cell r="N375" t="str">
            <v>久慈市門前第２地割７－１</v>
          </cell>
          <cell r="P375" t="str">
            <v>アサヒ薬局久慈店</v>
          </cell>
          <cell r="Q375" t="str">
            <v>㈱空我</v>
          </cell>
          <cell r="R375" t="str">
            <v>古橋　崇</v>
          </cell>
          <cell r="S375" t="str">
            <v>0194-75-3322</v>
          </cell>
          <cell r="T375" t="str">
            <v>0194-75-3323</v>
          </cell>
        </row>
        <row r="376">
          <cell r="E376" t="str">
            <v>本間　絵里</v>
          </cell>
          <cell r="F376" t="str">
            <v>ﾎﾝﾏ ｴﾘ</v>
          </cell>
          <cell r="G376" t="str">
            <v>F</v>
          </cell>
          <cell r="H376">
            <v>31089</v>
          </cell>
          <cell r="I376">
            <v>417187</v>
          </cell>
          <cell r="J376" t="str">
            <v>081</v>
          </cell>
          <cell r="K376">
            <v>39142</v>
          </cell>
          <cell r="L376" t="str">
            <v>020-0066</v>
          </cell>
          <cell r="M376" t="str">
            <v>岩手県</v>
          </cell>
          <cell r="N376" t="str">
            <v>盛岡市上田１－４－１</v>
          </cell>
          <cell r="P376" t="str">
            <v>岩手県立中央病院</v>
          </cell>
          <cell r="S376" t="str">
            <v>019-653-1151</v>
          </cell>
          <cell r="T376" t="str">
            <v>019-605-8711</v>
          </cell>
        </row>
        <row r="377">
          <cell r="E377" t="str">
            <v>大沢　美穂</v>
          </cell>
          <cell r="F377" t="str">
            <v>ｵｵｻﾜ ﾐﾎ</v>
          </cell>
          <cell r="G377" t="str">
            <v>F</v>
          </cell>
          <cell r="H377">
            <v>31433</v>
          </cell>
          <cell r="I377">
            <v>417194</v>
          </cell>
          <cell r="J377" t="str">
            <v>013</v>
          </cell>
          <cell r="K377">
            <v>39142</v>
          </cell>
          <cell r="L377" t="str">
            <v>028-5312</v>
          </cell>
          <cell r="M377" t="str">
            <v>岩手県</v>
          </cell>
          <cell r="N377" t="str">
            <v>二戸郡一戸町一戸字砂森６０－１</v>
          </cell>
          <cell r="P377" t="str">
            <v>岩手県立一戸病院</v>
          </cell>
          <cell r="S377" t="str">
            <v>0195-33-3101</v>
          </cell>
          <cell r="T377" t="str">
            <v>0195-32-2171</v>
          </cell>
        </row>
        <row r="378">
          <cell r="E378" t="str">
            <v>日戸　雪乃</v>
          </cell>
          <cell r="F378" t="str">
            <v>ﾆｯﾄ ﾕｷﾉ</v>
          </cell>
          <cell r="G378" t="str">
            <v>F</v>
          </cell>
          <cell r="H378">
            <v>29830</v>
          </cell>
          <cell r="I378">
            <v>419069</v>
          </cell>
          <cell r="J378" t="str">
            <v>005</v>
          </cell>
          <cell r="K378">
            <v>39142</v>
          </cell>
          <cell r="L378" t="str">
            <v>020-0143</v>
          </cell>
          <cell r="M378" t="str">
            <v>岩手県</v>
          </cell>
          <cell r="N378" t="str">
            <v>盛岡市上厨川字横長根７６－４</v>
          </cell>
          <cell r="P378" t="str">
            <v>調剤薬局シオン</v>
          </cell>
          <cell r="Q378" t="str">
            <v>㈲ブロス・カンパニー</v>
          </cell>
          <cell r="R378" t="str">
            <v>佐々木　淳</v>
          </cell>
          <cell r="S378" t="str">
            <v>019-648-1070</v>
          </cell>
          <cell r="T378" t="str">
            <v>019-648-1110</v>
          </cell>
        </row>
        <row r="379">
          <cell r="E379" t="str">
            <v>佐藤　愛弓</v>
          </cell>
          <cell r="F379" t="str">
            <v>ｻﾄｳ ｱﾕﾐ</v>
          </cell>
          <cell r="G379" t="str">
            <v>F</v>
          </cell>
          <cell r="H379">
            <v>31356</v>
          </cell>
          <cell r="I379">
            <v>424451</v>
          </cell>
          <cell r="J379" t="str">
            <v>033</v>
          </cell>
          <cell r="K379">
            <v>39142</v>
          </cell>
          <cell r="L379" t="str">
            <v>020-0871</v>
          </cell>
          <cell r="M379" t="str">
            <v>岩手県</v>
          </cell>
          <cell r="N379" t="str">
            <v>盛岡市中ノ橋通２－２－１３</v>
          </cell>
          <cell r="P379" t="str">
            <v>まごころ薬局</v>
          </cell>
          <cell r="Q379" t="str">
            <v>㈱アオキファーマシー</v>
          </cell>
          <cell r="R379" t="str">
            <v>青木　泰樹</v>
          </cell>
          <cell r="S379" t="str">
            <v>019-606-1231</v>
          </cell>
          <cell r="T379" t="str">
            <v>019-606-1232</v>
          </cell>
        </row>
        <row r="380">
          <cell r="E380" t="str">
            <v>平原　芳子</v>
          </cell>
          <cell r="F380" t="str">
            <v>ﾋﾗﾊﾗ ﾖｼｺ</v>
          </cell>
          <cell r="G380" t="str">
            <v>F</v>
          </cell>
          <cell r="H380">
            <v>20614</v>
          </cell>
          <cell r="I380">
            <v>176348</v>
          </cell>
          <cell r="J380" t="str">
            <v>005</v>
          </cell>
          <cell r="K380">
            <v>28550</v>
          </cell>
          <cell r="L380" t="str">
            <v>020-0021</v>
          </cell>
          <cell r="M380" t="str">
            <v>岩手県</v>
          </cell>
          <cell r="N380" t="str">
            <v>盛岡市中央通２－２－１４</v>
          </cell>
          <cell r="P380" t="str">
            <v>はるかぜ調剤薬局</v>
          </cell>
          <cell r="Q380" t="str">
            <v>㈱アスカム</v>
          </cell>
          <cell r="R380" t="str">
            <v>細田　進</v>
          </cell>
          <cell r="S380" t="str">
            <v>019-625-7571</v>
          </cell>
          <cell r="T380" t="str">
            <v>019-625-7578</v>
          </cell>
        </row>
        <row r="381">
          <cell r="E381" t="str">
            <v>阿部　恵里子</v>
          </cell>
          <cell r="F381" t="str">
            <v>ｱﾍﾞ ｴﾘｺ</v>
          </cell>
          <cell r="G381" t="str">
            <v>F</v>
          </cell>
          <cell r="H381">
            <v>31218</v>
          </cell>
          <cell r="I381">
            <v>419078</v>
          </cell>
          <cell r="J381" t="str">
            <v>082</v>
          </cell>
          <cell r="K381">
            <v>39142</v>
          </cell>
          <cell r="L381" t="str">
            <v>343-0042</v>
          </cell>
          <cell r="M381" t="str">
            <v>埼玉県</v>
          </cell>
          <cell r="N381" t="str">
            <v>越谷市千間台東１－９－１２</v>
          </cell>
          <cell r="P381" t="str">
            <v>東口薬局</v>
          </cell>
          <cell r="Q381" t="str">
            <v>エスシーグループ</v>
          </cell>
          <cell r="R381" t="str">
            <v>皿澤　康孝</v>
          </cell>
          <cell r="S381" t="str">
            <v>048-978-5352</v>
          </cell>
        </row>
        <row r="382">
          <cell r="E382" t="str">
            <v>谷　亜理</v>
          </cell>
          <cell r="F382" t="str">
            <v>ﾀﾆ ｱﾘ</v>
          </cell>
          <cell r="G382" t="str">
            <v>F</v>
          </cell>
          <cell r="H382">
            <v>28994</v>
          </cell>
          <cell r="I382">
            <v>384741</v>
          </cell>
          <cell r="J382" t="str">
            <v>005</v>
          </cell>
          <cell r="K382">
            <v>37316</v>
          </cell>
          <cell r="L382" t="str">
            <v>027-0074</v>
          </cell>
          <cell r="M382" t="str">
            <v>岩手県</v>
          </cell>
          <cell r="N382" t="str">
            <v>宮古市保久田３－９</v>
          </cell>
          <cell r="P382" t="str">
            <v>あすなろ薬局</v>
          </cell>
          <cell r="Q382" t="str">
            <v>合同会社あすなろ薬局</v>
          </cell>
          <cell r="R382" t="str">
            <v>長島　健太郎</v>
          </cell>
          <cell r="S382" t="str">
            <v>0193-65-6050</v>
          </cell>
          <cell r="T382" t="str">
            <v>0193-65-6051</v>
          </cell>
        </row>
        <row r="383">
          <cell r="E383" t="str">
            <v>伊藤　友見</v>
          </cell>
          <cell r="F383" t="str">
            <v>ｲﾄｳ ﾄﾓﾐ</v>
          </cell>
          <cell r="G383" t="str">
            <v>F</v>
          </cell>
          <cell r="H383">
            <v>30424</v>
          </cell>
          <cell r="I383">
            <v>417185</v>
          </cell>
          <cell r="J383" t="str">
            <v>005</v>
          </cell>
          <cell r="K383">
            <v>39142</v>
          </cell>
          <cell r="L383" t="str">
            <v>028-3303</v>
          </cell>
          <cell r="M383" t="str">
            <v>岩手県</v>
          </cell>
          <cell r="N383" t="str">
            <v>紫波郡紫波町高水寺大坊１８３－１</v>
          </cell>
          <cell r="P383" t="str">
            <v>調剤薬局ツルハドラッグ紫波店</v>
          </cell>
          <cell r="Q383" t="str">
            <v>㈱ツルハ</v>
          </cell>
          <cell r="R383" t="str">
            <v>鶴羽　順</v>
          </cell>
          <cell r="S383" t="str">
            <v>019-672-6568</v>
          </cell>
          <cell r="T383" t="str">
            <v>019-672-6568</v>
          </cell>
        </row>
        <row r="384">
          <cell r="E384" t="str">
            <v>岩元　厚智</v>
          </cell>
          <cell r="F384" t="str">
            <v>ｲﾜﾓﾄ ｱﾂﾄﾓ</v>
          </cell>
          <cell r="G384" t="str">
            <v>M</v>
          </cell>
          <cell r="H384">
            <v>30942</v>
          </cell>
          <cell r="I384">
            <v>417184</v>
          </cell>
          <cell r="J384" t="str">
            <v>064</v>
          </cell>
          <cell r="K384">
            <v>39142</v>
          </cell>
          <cell r="L384" t="str">
            <v>028-5312</v>
          </cell>
          <cell r="M384" t="str">
            <v>岩手県</v>
          </cell>
          <cell r="N384" t="str">
            <v>二戸郡一戸町一戸字向町１０９</v>
          </cell>
          <cell r="P384" t="str">
            <v>つくし薬局一戸店</v>
          </cell>
          <cell r="Q384" t="str">
            <v>㈱ワークイン</v>
          </cell>
          <cell r="R384" t="str">
            <v>西舘　孝雄</v>
          </cell>
          <cell r="S384" t="str">
            <v>0195-43-3096</v>
          </cell>
          <cell r="T384" t="str">
            <v>0195-43-3097</v>
          </cell>
        </row>
        <row r="385">
          <cell r="E385" t="str">
            <v>阿部　由美</v>
          </cell>
          <cell r="F385" t="str">
            <v>ｱﾍﾞ ﾕﾐ</v>
          </cell>
          <cell r="G385" t="str">
            <v>F</v>
          </cell>
          <cell r="H385">
            <v>30244</v>
          </cell>
          <cell r="I385">
            <v>393509</v>
          </cell>
          <cell r="J385" t="str">
            <v>005</v>
          </cell>
          <cell r="K385">
            <v>38047</v>
          </cell>
          <cell r="L385" t="str">
            <v>020-0866</v>
          </cell>
          <cell r="M385" t="str">
            <v>岩手県</v>
          </cell>
          <cell r="N385" t="str">
            <v>盛岡市本宮５－１５－１</v>
          </cell>
          <cell r="P385" t="str">
            <v>盛岡市立病院</v>
          </cell>
          <cell r="S385" t="str">
            <v>019-635-0101</v>
          </cell>
          <cell r="T385" t="str">
            <v>019-631-1661</v>
          </cell>
        </row>
        <row r="386">
          <cell r="E386" t="str">
            <v>杉山　智恵子</v>
          </cell>
          <cell r="F386" t="str">
            <v>ｽｷﾞﾔﾏ ﾁｴｺ</v>
          </cell>
          <cell r="G386" t="str">
            <v>F</v>
          </cell>
          <cell r="H386">
            <v>23249</v>
          </cell>
          <cell r="I386">
            <v>282110</v>
          </cell>
          <cell r="J386" t="str">
            <v>016</v>
          </cell>
          <cell r="K386">
            <v>31837</v>
          </cell>
          <cell r="L386" t="str">
            <v>020-0866</v>
          </cell>
          <cell r="M386" t="str">
            <v>岩手県</v>
          </cell>
          <cell r="N386" t="str">
            <v>盛岡市本宮６－１－５５</v>
          </cell>
          <cell r="O386" t="str">
            <v>エスタ本宮１Ｆ</v>
          </cell>
          <cell r="P386" t="str">
            <v>銀河薬局</v>
          </cell>
          <cell r="Q386" t="str">
            <v>㈱銀河調剤</v>
          </cell>
          <cell r="R386" t="str">
            <v>佐野　元彦</v>
          </cell>
          <cell r="S386" t="str">
            <v>019-635-8911</v>
          </cell>
          <cell r="T386" t="str">
            <v>019-635-8912</v>
          </cell>
        </row>
        <row r="387">
          <cell r="E387" t="str">
            <v>藤井　純也</v>
          </cell>
          <cell r="F387" t="str">
            <v>ﾌｼﾞｲ ｼﾞｭﾝﾔ</v>
          </cell>
          <cell r="G387" t="str">
            <v>M</v>
          </cell>
          <cell r="H387">
            <v>29391</v>
          </cell>
          <cell r="I387">
            <v>398872</v>
          </cell>
          <cell r="J387" t="str">
            <v>029</v>
          </cell>
          <cell r="K387">
            <v>38047</v>
          </cell>
          <cell r="L387" t="str">
            <v>020-0015</v>
          </cell>
          <cell r="M387" t="str">
            <v>岩手県</v>
          </cell>
          <cell r="N387" t="str">
            <v>盛岡市本町通３－１９－３１</v>
          </cell>
          <cell r="P387" t="str">
            <v>アヤメ薬局</v>
          </cell>
          <cell r="Q387" t="str">
            <v>㈲アトライズ</v>
          </cell>
          <cell r="R387" t="str">
            <v>川崎　茂</v>
          </cell>
          <cell r="S387" t="str">
            <v>019-654-1401</v>
          </cell>
          <cell r="T387" t="str">
            <v>019-654-1402</v>
          </cell>
        </row>
        <row r="388">
          <cell r="E388" t="str">
            <v>佐藤　容子</v>
          </cell>
          <cell r="F388" t="str">
            <v>ｻﾄｳ ﾖｳｺ</v>
          </cell>
          <cell r="G388" t="str">
            <v>F</v>
          </cell>
          <cell r="H388">
            <v>25169</v>
          </cell>
          <cell r="I388">
            <v>277463</v>
          </cell>
          <cell r="J388" t="str">
            <v>023</v>
          </cell>
          <cell r="K388">
            <v>32933</v>
          </cell>
          <cell r="L388" t="str">
            <v>025-0091</v>
          </cell>
          <cell r="M388" t="str">
            <v>岩手県</v>
          </cell>
          <cell r="N388" t="str">
            <v>花巻市西大通り２－１１－３</v>
          </cell>
          <cell r="P388" t="str">
            <v>タカハシひかる薬局</v>
          </cell>
          <cell r="Q388" t="str">
            <v>㈲タカハシ薬局</v>
          </cell>
          <cell r="R388" t="str">
            <v>高橋　光</v>
          </cell>
          <cell r="S388" t="str">
            <v>0198-41-1340</v>
          </cell>
          <cell r="T388" t="str">
            <v>0198-41-1341</v>
          </cell>
        </row>
        <row r="389">
          <cell r="E389" t="str">
            <v>大塚　吉史</v>
          </cell>
          <cell r="F389" t="str">
            <v>ｵｵﾂｶ ﾖｼﾌﾐ</v>
          </cell>
          <cell r="G389" t="str">
            <v>M</v>
          </cell>
          <cell r="H389">
            <v>21525</v>
          </cell>
          <cell r="I389">
            <v>194916</v>
          </cell>
          <cell r="J389" t="str">
            <v>021</v>
          </cell>
          <cell r="K389">
            <v>29281</v>
          </cell>
          <cell r="L389" t="str">
            <v>024-0004</v>
          </cell>
          <cell r="M389" t="str">
            <v>岩手県</v>
          </cell>
          <cell r="N389" t="str">
            <v>北上市村崎野１７－１７０－２</v>
          </cell>
          <cell r="P389" t="str">
            <v>さくら薬局北上村崎野店</v>
          </cell>
          <cell r="Q389" t="str">
            <v>クラフト㈱</v>
          </cell>
          <cell r="R389" t="str">
            <v>大塚　吉史</v>
          </cell>
          <cell r="S389" t="str">
            <v>0197-81-4545</v>
          </cell>
          <cell r="T389" t="str">
            <v>0197-68-4767</v>
          </cell>
        </row>
        <row r="390">
          <cell r="E390" t="str">
            <v>浦河　由美子</v>
          </cell>
          <cell r="F390" t="str">
            <v>ｳﾗｶﾜ ﾕﾐｺ</v>
          </cell>
          <cell r="G390" t="str">
            <v>F</v>
          </cell>
          <cell r="H390">
            <v>24368</v>
          </cell>
          <cell r="I390">
            <v>263936</v>
          </cell>
          <cell r="J390" t="str">
            <v>031</v>
          </cell>
          <cell r="K390">
            <v>32568</v>
          </cell>
          <cell r="L390" t="str">
            <v>020-0824</v>
          </cell>
          <cell r="M390" t="str">
            <v>岩手県</v>
          </cell>
          <cell r="N390" t="str">
            <v>盛岡市東安庭１－２３－６３</v>
          </cell>
          <cell r="P390" t="str">
            <v>アロハ調剤薬局</v>
          </cell>
          <cell r="R390" t="str">
            <v>小笠原　学</v>
          </cell>
          <cell r="S390" t="str">
            <v>019-656-1611</v>
          </cell>
          <cell r="T390" t="str">
            <v>019-656-1613</v>
          </cell>
        </row>
        <row r="391">
          <cell r="E391" t="str">
            <v>宮澤　素</v>
          </cell>
          <cell r="F391" t="str">
            <v>ﾐﾔｻﾞﾜ ﾓﾄｼ</v>
          </cell>
          <cell r="G391" t="str">
            <v>M</v>
          </cell>
          <cell r="H391">
            <v>31167</v>
          </cell>
          <cell r="I391">
            <v>419097</v>
          </cell>
          <cell r="J391" t="str">
            <v>005</v>
          </cell>
          <cell r="K391">
            <v>39142</v>
          </cell>
          <cell r="L391" t="str">
            <v>020-0066</v>
          </cell>
          <cell r="M391" t="str">
            <v>岩手県</v>
          </cell>
          <cell r="N391" t="str">
            <v>盛岡市上田１－４－１</v>
          </cell>
          <cell r="P391" t="str">
            <v>岩手県立中央病院</v>
          </cell>
          <cell r="S391" t="str">
            <v>019-653-1151</v>
          </cell>
          <cell r="T391" t="str">
            <v>019-653-4830</v>
          </cell>
        </row>
        <row r="392">
          <cell r="E392" t="str">
            <v>丹代　恭太</v>
          </cell>
          <cell r="F392" t="str">
            <v>ﾀﾝﾀﾞｲ ｷｮｳﾀ</v>
          </cell>
          <cell r="G392" t="str">
            <v>M</v>
          </cell>
          <cell r="H392">
            <v>30107</v>
          </cell>
          <cell r="I392">
            <v>413797</v>
          </cell>
          <cell r="J392" t="str">
            <v>013</v>
          </cell>
          <cell r="K392">
            <v>38777</v>
          </cell>
          <cell r="L392" t="str">
            <v>020-8560</v>
          </cell>
          <cell r="M392" t="str">
            <v>岩手県</v>
          </cell>
          <cell r="N392" t="str">
            <v>盛岡市三本柳６－１－１</v>
          </cell>
          <cell r="P392" t="str">
            <v>盛岡赤十字病院</v>
          </cell>
          <cell r="S392" t="str">
            <v>019-637-3111</v>
          </cell>
          <cell r="T392" t="str">
            <v>019-637-3801</v>
          </cell>
        </row>
        <row r="393">
          <cell r="E393" t="str">
            <v>村上　昌惠</v>
          </cell>
          <cell r="F393" t="str">
            <v>ﾑﾗｶﾐ ﾏｻｴ</v>
          </cell>
          <cell r="G393" t="str">
            <v>F</v>
          </cell>
          <cell r="H393">
            <v>21520</v>
          </cell>
          <cell r="I393">
            <v>196494</v>
          </cell>
          <cell r="J393" t="str">
            <v>005</v>
          </cell>
          <cell r="K393">
            <v>29281</v>
          </cell>
        </row>
        <row r="394">
          <cell r="E394" t="str">
            <v>中神　力嗣</v>
          </cell>
          <cell r="F394" t="str">
            <v>ﾅｶｶﾞﾐ ﾘｷｼﾞ</v>
          </cell>
          <cell r="G394" t="str">
            <v>M</v>
          </cell>
          <cell r="H394">
            <v>26414</v>
          </cell>
          <cell r="I394">
            <v>335724</v>
          </cell>
          <cell r="J394" t="str">
            <v>077</v>
          </cell>
          <cell r="K394">
            <v>35125</v>
          </cell>
          <cell r="L394" t="str">
            <v>020-0034</v>
          </cell>
          <cell r="M394" t="str">
            <v>岩手県</v>
          </cell>
          <cell r="N394" t="str">
            <v>盛岡市盛岡駅前通９番１０号</v>
          </cell>
          <cell r="P394" t="str">
            <v>こまち薬局</v>
          </cell>
          <cell r="Q394" t="str">
            <v>㈲こまち薬局</v>
          </cell>
          <cell r="R394" t="str">
            <v>高橋　徳行</v>
          </cell>
          <cell r="S394" t="str">
            <v>019-652-7581</v>
          </cell>
          <cell r="T394" t="str">
            <v>019-652-7582</v>
          </cell>
        </row>
        <row r="395">
          <cell r="E395" t="str">
            <v>森　光惠</v>
          </cell>
          <cell r="F395" t="str">
            <v>ﾓﾘ ﾐﾂｴ</v>
          </cell>
          <cell r="G395" t="str">
            <v>F</v>
          </cell>
          <cell r="H395">
            <v>19521</v>
          </cell>
          <cell r="I395">
            <v>165331</v>
          </cell>
          <cell r="J395" t="str">
            <v>005</v>
          </cell>
          <cell r="K395">
            <v>28185</v>
          </cell>
          <cell r="L395" t="str">
            <v>029-4204</v>
          </cell>
          <cell r="M395" t="str">
            <v>岩手県</v>
          </cell>
          <cell r="N395" t="str">
            <v>奥州市前沢区向田１－２０－２</v>
          </cell>
          <cell r="P395" t="str">
            <v>ミズサワ薬局前沢店</v>
          </cell>
          <cell r="Q395" t="str">
            <v>㈲クリア</v>
          </cell>
          <cell r="R395" t="str">
            <v>森　純啓</v>
          </cell>
          <cell r="S395" t="str">
            <v>0197-56-3831</v>
          </cell>
          <cell r="T395" t="str">
            <v>0197-56-3831</v>
          </cell>
        </row>
        <row r="396">
          <cell r="E396" t="str">
            <v>齊藤　せい子</v>
          </cell>
          <cell r="F396" t="str">
            <v>ｻｲﾄｳ ｾｲｺ</v>
          </cell>
          <cell r="G396" t="str">
            <v>F</v>
          </cell>
          <cell r="H396">
            <v>19928</v>
          </cell>
          <cell r="I396">
            <v>161689</v>
          </cell>
          <cell r="J396" t="str">
            <v>005</v>
          </cell>
          <cell r="K396">
            <v>27820</v>
          </cell>
          <cell r="L396" t="str">
            <v>020-0831</v>
          </cell>
          <cell r="M396" t="str">
            <v>岩手県</v>
          </cell>
          <cell r="N396" t="str">
            <v>盛岡市三本柳５地割２８－２</v>
          </cell>
          <cell r="P396" t="str">
            <v>調剤薬局ツルハドラッグ三本柳店</v>
          </cell>
          <cell r="Q396" t="str">
            <v>㈱ツルハ</v>
          </cell>
          <cell r="R396" t="str">
            <v>鶴羽　順</v>
          </cell>
          <cell r="S396" t="str">
            <v>019-614-3080</v>
          </cell>
          <cell r="T396" t="str">
            <v>019-614-3081</v>
          </cell>
        </row>
        <row r="397">
          <cell r="E397" t="str">
            <v>昆野　久美子</v>
          </cell>
          <cell r="F397" t="str">
            <v>ｺﾝﾉ ｸﾐｺ</v>
          </cell>
          <cell r="G397" t="str">
            <v>F</v>
          </cell>
          <cell r="H397">
            <v>30919</v>
          </cell>
          <cell r="I397">
            <v>419075</v>
          </cell>
          <cell r="J397" t="str">
            <v>064</v>
          </cell>
          <cell r="K397">
            <v>38777</v>
          </cell>
          <cell r="L397" t="str">
            <v>029-0192</v>
          </cell>
          <cell r="M397" t="str">
            <v>岩手県</v>
          </cell>
          <cell r="N397" t="str">
            <v>一関市狐禅寺字大平１７</v>
          </cell>
          <cell r="P397" t="str">
            <v>岩手県立磐井病院</v>
          </cell>
          <cell r="S397" t="str">
            <v>0191-23-3452</v>
          </cell>
          <cell r="T397" t="str">
            <v>0191-  23-9691</v>
          </cell>
        </row>
        <row r="398">
          <cell r="E398" t="str">
            <v>中神　真由美</v>
          </cell>
          <cell r="F398" t="str">
            <v>ﾅｶｶﾞﾐ ﾏﾕﾐ</v>
          </cell>
          <cell r="G398" t="str">
            <v>F</v>
          </cell>
          <cell r="H398">
            <v>27386</v>
          </cell>
          <cell r="I398">
            <v>325921</v>
          </cell>
          <cell r="J398" t="str">
            <v>077</v>
          </cell>
          <cell r="K398">
            <v>35125</v>
          </cell>
          <cell r="L398" t="str">
            <v>020-0132</v>
          </cell>
          <cell r="M398" t="str">
            <v>岩手県</v>
          </cell>
          <cell r="N398" t="str">
            <v>盛岡市西青山２－１８－５７</v>
          </cell>
          <cell r="P398" t="str">
            <v>すみれ薬局</v>
          </cell>
          <cell r="Q398" t="str">
            <v>Ｈ２㈲</v>
          </cell>
          <cell r="R398" t="str">
            <v>四倉　曉子</v>
          </cell>
          <cell r="S398" t="str">
            <v xml:space="preserve"> 019- 645-2311</v>
          </cell>
          <cell r="T398" t="str">
            <v xml:space="preserve"> 019- 645-2314</v>
          </cell>
        </row>
        <row r="399">
          <cell r="E399" t="str">
            <v>及川　秀司</v>
          </cell>
          <cell r="F399" t="str">
            <v>ｵｲｶﾜ ｼｭｳｼﾞ</v>
          </cell>
          <cell r="G399" t="str">
            <v>M</v>
          </cell>
          <cell r="H399">
            <v>21135</v>
          </cell>
          <cell r="I399">
            <v>184541</v>
          </cell>
          <cell r="J399" t="str">
            <v>005</v>
          </cell>
          <cell r="K399">
            <v>28915</v>
          </cell>
          <cell r="L399" t="str">
            <v>025-0097</v>
          </cell>
          <cell r="M399" t="str">
            <v>岩手県</v>
          </cell>
          <cell r="N399" t="str">
            <v>花巻市若葉町３－１－８</v>
          </cell>
          <cell r="P399" t="str">
            <v>花調みどり薬局</v>
          </cell>
          <cell r="Q399" t="str">
            <v>㈲桂薫会花巻調剤薬局</v>
          </cell>
          <cell r="R399" t="str">
            <v>山田　裕司</v>
          </cell>
          <cell r="S399" t="str">
            <v>0198-22-3777</v>
          </cell>
          <cell r="T399" t="str">
            <v>0198-22-5233</v>
          </cell>
        </row>
        <row r="400">
          <cell r="E400" t="str">
            <v>近藤　誠一</v>
          </cell>
          <cell r="F400" t="str">
            <v>ｺﾝﾄﾞｳ ｾｲｲﾁ</v>
          </cell>
          <cell r="G400" t="str">
            <v>M</v>
          </cell>
          <cell r="H400">
            <v>28671</v>
          </cell>
          <cell r="I400">
            <v>358878</v>
          </cell>
          <cell r="J400" t="str">
            <v>006</v>
          </cell>
          <cell r="K400">
            <v>36586</v>
          </cell>
          <cell r="L400" t="str">
            <v>020-8570</v>
          </cell>
          <cell r="M400" t="str">
            <v>岩手県</v>
          </cell>
          <cell r="N400" t="str">
            <v>盛岡市内丸１０－１</v>
          </cell>
          <cell r="P400" t="str">
            <v>岩手県保健福祉部健康国保課</v>
          </cell>
          <cell r="S400" t="str">
            <v>019-629-5467</v>
          </cell>
          <cell r="T400" t="str">
            <v>019-629-5474</v>
          </cell>
        </row>
        <row r="401">
          <cell r="E401" t="str">
            <v>高橋　大</v>
          </cell>
          <cell r="F401" t="str">
            <v>ﾀｶﾊｼ ﾀﾞｲ</v>
          </cell>
          <cell r="G401" t="str">
            <v>M</v>
          </cell>
          <cell r="H401">
            <v>30812</v>
          </cell>
          <cell r="I401">
            <v>427784</v>
          </cell>
          <cell r="J401" t="str">
            <v>081</v>
          </cell>
          <cell r="K401">
            <v>39508</v>
          </cell>
          <cell r="L401" t="str">
            <v>029-0192</v>
          </cell>
          <cell r="M401" t="str">
            <v>岩手県</v>
          </cell>
          <cell r="N401" t="str">
            <v>一関市狐禅寺大平１７</v>
          </cell>
          <cell r="P401" t="str">
            <v>岩手県立磐井病院</v>
          </cell>
          <cell r="S401" t="str">
            <v>0191-23-3452</v>
          </cell>
          <cell r="T401" t="str">
            <v>0191-23-9691</v>
          </cell>
        </row>
        <row r="402">
          <cell r="E402" t="str">
            <v>岩坂　一士</v>
          </cell>
          <cell r="F402" t="str">
            <v>ｲﾜｻｶ ｶｽﾞｼ</v>
          </cell>
          <cell r="G402" t="str">
            <v>M</v>
          </cell>
          <cell r="H402">
            <v>22979</v>
          </cell>
          <cell r="I402">
            <v>221029</v>
          </cell>
          <cell r="J402" t="str">
            <v>005</v>
          </cell>
          <cell r="K402">
            <v>30742</v>
          </cell>
          <cell r="L402" t="str">
            <v>028-5301</v>
          </cell>
          <cell r="M402" t="str">
            <v>岩手県</v>
          </cell>
          <cell r="N402" t="str">
            <v>二戸郡一戸町西法寺字稲荷２１－１</v>
          </cell>
          <cell r="P402" t="str">
            <v>めぐみ薬局</v>
          </cell>
          <cell r="Q402" t="str">
            <v>㈱ライブリー</v>
          </cell>
          <cell r="R402" t="str">
            <v>田中　紘一</v>
          </cell>
          <cell r="S402" t="str">
            <v>0195-31-1800</v>
          </cell>
          <cell r="T402" t="str">
            <v>0195-32-2228</v>
          </cell>
        </row>
        <row r="403">
          <cell r="E403" t="str">
            <v>吉田　美紀</v>
          </cell>
          <cell r="F403" t="str">
            <v>ﾖｼﾀﾞ ﾐｷ</v>
          </cell>
          <cell r="G403" t="str">
            <v>F</v>
          </cell>
          <cell r="H403">
            <v>23506</v>
          </cell>
          <cell r="I403">
            <v>236806</v>
          </cell>
          <cell r="J403" t="str">
            <v>005</v>
          </cell>
          <cell r="K403">
            <v>31837</v>
          </cell>
          <cell r="L403" t="str">
            <v>020-0013</v>
          </cell>
          <cell r="M403" t="str">
            <v>岩手県</v>
          </cell>
          <cell r="N403" t="str">
            <v>盛岡市愛宕町２－３８</v>
          </cell>
          <cell r="P403" t="str">
            <v>あたご薬局</v>
          </cell>
          <cell r="Q403" t="str">
            <v>㈱村源</v>
          </cell>
          <cell r="R403" t="str">
            <v>村井　利昭</v>
          </cell>
          <cell r="S403" t="str">
            <v>019-621-8411</v>
          </cell>
          <cell r="T403" t="str">
            <v>019-621-8412</v>
          </cell>
        </row>
        <row r="404">
          <cell r="E404" t="str">
            <v>山内　信哉</v>
          </cell>
          <cell r="F404" t="str">
            <v>ﾔﾏｳﾁ ｼﾝﾔ</v>
          </cell>
          <cell r="G404" t="str">
            <v>M</v>
          </cell>
          <cell r="H404">
            <v>27392</v>
          </cell>
          <cell r="I404">
            <v>318876</v>
          </cell>
          <cell r="J404" t="str">
            <v>005</v>
          </cell>
          <cell r="K404">
            <v>35490</v>
          </cell>
          <cell r="L404" t="str">
            <v>021-0006</v>
          </cell>
          <cell r="M404" t="str">
            <v>岩手県</v>
          </cell>
          <cell r="N404" t="str">
            <v>一関市上坊６－３６</v>
          </cell>
          <cell r="P404" t="str">
            <v>かたくり薬局</v>
          </cell>
          <cell r="Q404" t="str">
            <v>㈲創志白澤会</v>
          </cell>
          <cell r="R404" t="str">
            <v>小笠原　慈夫</v>
          </cell>
          <cell r="S404" t="str">
            <v>0191-31-1771</v>
          </cell>
          <cell r="T404" t="str">
            <v>0191-31-1888</v>
          </cell>
        </row>
        <row r="405">
          <cell r="E405" t="str">
            <v>小岩　恵理香</v>
          </cell>
          <cell r="F405" t="str">
            <v>ｺｲﾜ ｴﾘｶ</v>
          </cell>
          <cell r="G405" t="str">
            <v>F</v>
          </cell>
          <cell r="H405">
            <v>31282</v>
          </cell>
          <cell r="I405">
            <v>422987</v>
          </cell>
          <cell r="J405" t="str">
            <v>087</v>
          </cell>
          <cell r="K405">
            <v>39142</v>
          </cell>
          <cell r="L405" t="str">
            <v>020-0866</v>
          </cell>
          <cell r="M405" t="str">
            <v>岩手県</v>
          </cell>
          <cell r="N405" t="str">
            <v>盛岡市本宮６－１－５５</v>
          </cell>
          <cell r="P405" t="str">
            <v>銀河薬局</v>
          </cell>
          <cell r="Q405" t="str">
            <v>㈱銀河調剤</v>
          </cell>
          <cell r="R405" t="str">
            <v>佐野　元彦</v>
          </cell>
          <cell r="S405" t="str">
            <v>019-635-4797</v>
          </cell>
          <cell r="T405" t="str">
            <v>019-635-8912</v>
          </cell>
        </row>
        <row r="406">
          <cell r="E406" t="str">
            <v>橋本　彩</v>
          </cell>
          <cell r="F406" t="str">
            <v>ﾊｼﾓﾄ ｱﾔ</v>
          </cell>
          <cell r="G406" t="str">
            <v>F</v>
          </cell>
          <cell r="H406">
            <v>31769</v>
          </cell>
          <cell r="I406">
            <v>427788</v>
          </cell>
          <cell r="J406" t="str">
            <v>090</v>
          </cell>
          <cell r="K406">
            <v>39508</v>
          </cell>
          <cell r="L406" t="str">
            <v>027-0083</v>
          </cell>
          <cell r="M406" t="str">
            <v>岩手県</v>
          </cell>
          <cell r="N406" t="str">
            <v>宮古市大通１－５－３</v>
          </cell>
          <cell r="P406" t="str">
            <v>みなとや調剤薬局</v>
          </cell>
          <cell r="Q406" t="str">
            <v>㈱みなとや薬局</v>
          </cell>
          <cell r="R406" t="str">
            <v>湊谷　寿邦</v>
          </cell>
          <cell r="S406" t="str">
            <v>0193-71-2033</v>
          </cell>
          <cell r="T406" t="str">
            <v>0193-71-2065</v>
          </cell>
        </row>
        <row r="407">
          <cell r="E407" t="str">
            <v>佐々木　淳一</v>
          </cell>
          <cell r="F407" t="str">
            <v>ｻｻｷ ｼﾞｭﾝｲﾁ</v>
          </cell>
          <cell r="G407" t="str">
            <v>M</v>
          </cell>
          <cell r="H407">
            <v>31734</v>
          </cell>
          <cell r="I407">
            <v>438341</v>
          </cell>
          <cell r="J407" t="str">
            <v>081</v>
          </cell>
          <cell r="K407">
            <v>39873</v>
          </cell>
          <cell r="L407" t="str">
            <v>020-0066</v>
          </cell>
          <cell r="M407" t="str">
            <v>岩手県</v>
          </cell>
          <cell r="N407" t="str">
            <v>盛岡市上田１－６－９</v>
          </cell>
          <cell r="P407" t="str">
            <v>上田薬局</v>
          </cell>
          <cell r="Q407" t="str">
            <v>㈱アオキファーマシー</v>
          </cell>
          <cell r="R407" t="str">
            <v>青木　泰樹</v>
          </cell>
          <cell r="S407" t="str">
            <v xml:space="preserve"> 019-625-5612</v>
          </cell>
          <cell r="T407" t="str">
            <v xml:space="preserve"> 019-625-5613</v>
          </cell>
        </row>
        <row r="408">
          <cell r="E408" t="str">
            <v>冨山　育朗</v>
          </cell>
          <cell r="F408" t="str">
            <v>ﾄﾐﾔﾏ ｲｸﾛｳ</v>
          </cell>
          <cell r="G408" t="str">
            <v>M</v>
          </cell>
          <cell r="H408">
            <v>31563</v>
          </cell>
          <cell r="I408">
            <v>427786</v>
          </cell>
          <cell r="J408" t="str">
            <v>013</v>
          </cell>
          <cell r="K408">
            <v>39508</v>
          </cell>
          <cell r="L408" t="str">
            <v>020-8560</v>
          </cell>
          <cell r="M408" t="str">
            <v>岩手県</v>
          </cell>
          <cell r="N408" t="str">
            <v>盛岡市三本柳６－１－１</v>
          </cell>
          <cell r="P408" t="str">
            <v>盛岡赤十字病院</v>
          </cell>
          <cell r="S408" t="str">
            <v>019-637-3111</v>
          </cell>
          <cell r="T408" t="str">
            <v>019-637-3801</v>
          </cell>
        </row>
        <row r="409">
          <cell r="E409" t="str">
            <v>小澤　直樹</v>
          </cell>
          <cell r="F409" t="str">
            <v>ｵｻﾞﾜ ﾅｵｷ</v>
          </cell>
          <cell r="G409" t="str">
            <v>M</v>
          </cell>
          <cell r="H409">
            <v>19202</v>
          </cell>
          <cell r="I409">
            <v>161339</v>
          </cell>
          <cell r="J409" t="str">
            <v>022</v>
          </cell>
          <cell r="K409">
            <v>27454</v>
          </cell>
          <cell r="L409" t="str">
            <v>023-0828</v>
          </cell>
          <cell r="M409" t="str">
            <v>岩手県</v>
          </cell>
          <cell r="N409" t="str">
            <v>奥州市水沢区東大通り１－５－３０</v>
          </cell>
          <cell r="P409" t="str">
            <v>奥州病院</v>
          </cell>
          <cell r="S409" t="str">
            <v>0197-25-5111</v>
          </cell>
        </row>
        <row r="410">
          <cell r="E410" t="str">
            <v>佐藤　正義</v>
          </cell>
          <cell r="F410" t="str">
            <v>ｻﾄｳ ﾏｻﾖｼ</v>
          </cell>
          <cell r="G410" t="str">
            <v>M</v>
          </cell>
          <cell r="H410">
            <v>29950</v>
          </cell>
          <cell r="I410">
            <v>384688</v>
          </cell>
          <cell r="J410" t="str">
            <v>005</v>
          </cell>
          <cell r="K410">
            <v>37681</v>
          </cell>
          <cell r="L410" t="str">
            <v>020-0107</v>
          </cell>
          <cell r="M410" t="str">
            <v>岩手県</v>
          </cell>
          <cell r="N410" t="str">
            <v>盛岡市松園２－３－３</v>
          </cell>
          <cell r="P410" t="str">
            <v>のぞみ薬局</v>
          </cell>
          <cell r="Q410" t="str">
            <v>㈱ライブリー</v>
          </cell>
          <cell r="R410" t="str">
            <v>田中　紘一</v>
          </cell>
          <cell r="S410" t="str">
            <v>019-662-7733</v>
          </cell>
          <cell r="T410" t="str">
            <v>019-662-8900</v>
          </cell>
        </row>
        <row r="411">
          <cell r="E411" t="str">
            <v>鷹觜　友希</v>
          </cell>
          <cell r="F411" t="str">
            <v>ﾀｶﾉﾊｼ ﾕｷ</v>
          </cell>
          <cell r="G411" t="str">
            <v>F</v>
          </cell>
          <cell r="H411">
            <v>31784</v>
          </cell>
          <cell r="I411">
            <v>427759</v>
          </cell>
          <cell r="J411" t="str">
            <v>090</v>
          </cell>
          <cell r="K411">
            <v>39508</v>
          </cell>
          <cell r="L411" t="str">
            <v>020-0121</v>
          </cell>
          <cell r="M411" t="str">
            <v>岩手県</v>
          </cell>
          <cell r="N411" t="str">
            <v>盛岡市月が丘１－２９－７</v>
          </cell>
          <cell r="P411" t="str">
            <v>月が丘薬局</v>
          </cell>
          <cell r="Q411" t="str">
            <v>㈱ライブリー</v>
          </cell>
          <cell r="R411" t="str">
            <v>田中　紘一</v>
          </cell>
          <cell r="S411" t="str">
            <v>019-648-3939</v>
          </cell>
          <cell r="T411" t="str">
            <v>019-648-4500</v>
          </cell>
        </row>
        <row r="412">
          <cell r="E412" t="str">
            <v>最上　幸奈</v>
          </cell>
          <cell r="F412" t="str">
            <v>ﾓｶﾞﾐ ﾕｷﾅ</v>
          </cell>
          <cell r="G412" t="str">
            <v>F</v>
          </cell>
          <cell r="H412">
            <v>31192</v>
          </cell>
          <cell r="I412">
            <v>425786</v>
          </cell>
          <cell r="J412" t="str">
            <v>001</v>
          </cell>
          <cell r="K412">
            <v>39142</v>
          </cell>
          <cell r="L412" t="str">
            <v>020-0107</v>
          </cell>
          <cell r="M412" t="str">
            <v>岩手県</v>
          </cell>
          <cell r="N412" t="str">
            <v>盛岡市松園２－３－３</v>
          </cell>
          <cell r="P412" t="str">
            <v>のぞみ薬局</v>
          </cell>
          <cell r="Q412" t="str">
            <v>㈱ライブリー</v>
          </cell>
          <cell r="R412" t="str">
            <v>田中　紘一</v>
          </cell>
          <cell r="S412" t="str">
            <v>019-662-7733</v>
          </cell>
          <cell r="T412" t="str">
            <v>019-662-8900</v>
          </cell>
        </row>
        <row r="413">
          <cell r="E413" t="str">
            <v>栗原　亜弥</v>
          </cell>
          <cell r="F413" t="str">
            <v>ｸﾘﾊﾗ ｱﾔ</v>
          </cell>
          <cell r="G413" t="str">
            <v>F</v>
          </cell>
          <cell r="H413">
            <v>30526</v>
          </cell>
          <cell r="I413">
            <v>427789</v>
          </cell>
          <cell r="J413" t="str">
            <v>005</v>
          </cell>
          <cell r="K413">
            <v>38777</v>
          </cell>
          <cell r="L413" t="str">
            <v>029-0803</v>
          </cell>
          <cell r="M413" t="str">
            <v>岩手県</v>
          </cell>
          <cell r="N413" t="str">
            <v>一関市千厩町千厩字草井沢３２－１</v>
          </cell>
          <cell r="P413" t="str">
            <v>岩手県立千厩病院</v>
          </cell>
          <cell r="S413" t="str">
            <v>0191-53-2101</v>
          </cell>
          <cell r="T413" t="str">
            <v>0191-52-3478</v>
          </cell>
        </row>
        <row r="414">
          <cell r="E414" t="str">
            <v>千葉　輝香</v>
          </cell>
          <cell r="F414" t="str">
            <v>ﾁﾊﾞ ﾃﾙｶ</v>
          </cell>
          <cell r="G414" t="str">
            <v>F</v>
          </cell>
          <cell r="H414">
            <v>31434</v>
          </cell>
          <cell r="I414">
            <v>427768</v>
          </cell>
          <cell r="J414" t="str">
            <v>081</v>
          </cell>
          <cell r="K414">
            <v>39142</v>
          </cell>
          <cell r="L414" t="str">
            <v>024-8507</v>
          </cell>
          <cell r="M414" t="str">
            <v>岩手県</v>
          </cell>
          <cell r="N414" t="str">
            <v>北上市村崎野１７地割１０</v>
          </cell>
          <cell r="P414" t="str">
            <v>岩手県立中部病院</v>
          </cell>
          <cell r="S414" t="str">
            <v>0197-71-1511</v>
          </cell>
          <cell r="T414" t="str">
            <v>0197-71-1414</v>
          </cell>
        </row>
        <row r="415">
          <cell r="E415" t="str">
            <v>森内　智衣</v>
          </cell>
          <cell r="F415" t="str">
            <v>ﾓﾘｳﾁ ﾁｴ</v>
          </cell>
          <cell r="G415" t="str">
            <v>F</v>
          </cell>
          <cell r="H415">
            <v>30713</v>
          </cell>
          <cell r="I415">
            <v>403859</v>
          </cell>
          <cell r="J415" t="str">
            <v>001</v>
          </cell>
          <cell r="K415">
            <v>38412</v>
          </cell>
          <cell r="L415" t="str">
            <v>024-0051</v>
          </cell>
          <cell r="M415" t="str">
            <v>岩手県</v>
          </cell>
          <cell r="N415" t="str">
            <v>北上市相去町相去５１</v>
          </cell>
          <cell r="P415" t="str">
            <v>ほのぼの薬局</v>
          </cell>
          <cell r="Q415" t="str">
            <v>㈱ライブリー</v>
          </cell>
          <cell r="R415" t="str">
            <v>田中　紘一</v>
          </cell>
          <cell r="S415" t="str">
            <v>0197-71-2727</v>
          </cell>
          <cell r="T415" t="str">
            <v>0197-81-5858</v>
          </cell>
        </row>
        <row r="416">
          <cell r="E416" t="str">
            <v>栗原　悠輔</v>
          </cell>
          <cell r="F416" t="str">
            <v>ｸﾘﾊﾗ ﾕｳｽｹ</v>
          </cell>
          <cell r="G416" t="str">
            <v>M</v>
          </cell>
          <cell r="H416">
            <v>31788</v>
          </cell>
          <cell r="I416">
            <v>427781</v>
          </cell>
          <cell r="J416" t="str">
            <v>013</v>
          </cell>
          <cell r="K416">
            <v>39508</v>
          </cell>
          <cell r="L416" t="str">
            <v>023-0022</v>
          </cell>
          <cell r="M416" t="str">
            <v>岩手県</v>
          </cell>
          <cell r="N416" t="str">
            <v>奥州市水沢区中城６－３</v>
          </cell>
          <cell r="P416" t="str">
            <v>西大通薬局</v>
          </cell>
          <cell r="Q416" t="str">
            <v>㈱ライブリー</v>
          </cell>
          <cell r="R416" t="str">
            <v>田中　紘一</v>
          </cell>
          <cell r="S416" t="str">
            <v>0197-51-6000</v>
          </cell>
          <cell r="T416" t="str">
            <v>0197-51-6002</v>
          </cell>
        </row>
        <row r="417">
          <cell r="E417" t="str">
            <v>金野　一真</v>
          </cell>
          <cell r="F417" t="str">
            <v>ｺﾝﾉ ｶｽﾞﾏ</v>
          </cell>
          <cell r="G417" t="str">
            <v>M</v>
          </cell>
          <cell r="H417">
            <v>31362</v>
          </cell>
          <cell r="I417">
            <v>427777</v>
          </cell>
          <cell r="J417" t="str">
            <v>005</v>
          </cell>
          <cell r="K417">
            <v>39508</v>
          </cell>
          <cell r="L417" t="str">
            <v>021-0031</v>
          </cell>
          <cell r="M417" t="str">
            <v>岩手県</v>
          </cell>
          <cell r="N417" t="str">
            <v>一関市青葉１－６－４－１０１</v>
          </cell>
          <cell r="P417" t="str">
            <v>いちご薬局</v>
          </cell>
          <cell r="Q417" t="str">
            <v>㈲トータルディバイズ</v>
          </cell>
          <cell r="R417" t="str">
            <v>藤澤　明弘</v>
          </cell>
          <cell r="S417" t="str">
            <v>0191-21-1539</v>
          </cell>
          <cell r="T417" t="str">
            <v>0191-21-1539</v>
          </cell>
        </row>
        <row r="418">
          <cell r="E418" t="str">
            <v>阪本　康太</v>
          </cell>
          <cell r="F418" t="str">
            <v>ｻｶﾓﾄ ｺｳﾀ</v>
          </cell>
          <cell r="G418" t="str">
            <v>M</v>
          </cell>
          <cell r="H418">
            <v>31197</v>
          </cell>
          <cell r="I418">
            <v>430111</v>
          </cell>
          <cell r="J418" t="str">
            <v>005</v>
          </cell>
          <cell r="K418">
            <v>39873</v>
          </cell>
          <cell r="L418" t="str">
            <v>027-0023</v>
          </cell>
          <cell r="M418" t="str">
            <v>岩手県</v>
          </cell>
          <cell r="N418" t="str">
            <v>宮古市磯鶏沖１５－１１</v>
          </cell>
          <cell r="P418" t="str">
            <v>つくし薬局磯鶏店</v>
          </cell>
          <cell r="Q418" t="str">
            <v>㈱ワークイン</v>
          </cell>
          <cell r="R418" t="str">
            <v>西舘　孝雄</v>
          </cell>
          <cell r="S418" t="str">
            <v>0193-71-2100</v>
          </cell>
          <cell r="T418" t="str">
            <v>0193-71-2101</v>
          </cell>
        </row>
        <row r="419">
          <cell r="E419" t="str">
            <v>菊池　遥</v>
          </cell>
          <cell r="F419" t="str">
            <v>ｷｸﾁ ﾊﾙｶ</v>
          </cell>
          <cell r="G419" t="str">
            <v>F</v>
          </cell>
          <cell r="H419">
            <v>31760</v>
          </cell>
          <cell r="I419">
            <v>427783</v>
          </cell>
          <cell r="J419" t="str">
            <v>005</v>
          </cell>
          <cell r="K419">
            <v>39508</v>
          </cell>
          <cell r="L419" t="str">
            <v>028-0522</v>
          </cell>
          <cell r="M419" t="str">
            <v>岩手県</v>
          </cell>
          <cell r="N419" t="str">
            <v>遠野市新穀町３－１</v>
          </cell>
          <cell r="P419" t="str">
            <v>遠野駅前薬局</v>
          </cell>
          <cell r="Q419" t="str">
            <v>㈱ライブリー</v>
          </cell>
          <cell r="R419" t="str">
            <v>田中　紘一</v>
          </cell>
          <cell r="S419" t="str">
            <v>0198-63-3300</v>
          </cell>
          <cell r="T419" t="str">
            <v>0198-60-1234</v>
          </cell>
        </row>
        <row r="420">
          <cell r="E420" t="str">
            <v>佐藤　陽子</v>
          </cell>
          <cell r="F420" t="str">
            <v>ｻﾄｳ ﾖｳｺ</v>
          </cell>
          <cell r="G420" t="str">
            <v>F</v>
          </cell>
          <cell r="H420">
            <v>26084</v>
          </cell>
          <cell r="I420">
            <v>294804</v>
          </cell>
          <cell r="J420" t="str">
            <v>005</v>
          </cell>
          <cell r="K420">
            <v>34029</v>
          </cell>
          <cell r="L420" t="str">
            <v>026-0055</v>
          </cell>
          <cell r="M420" t="str">
            <v>岩手県</v>
          </cell>
          <cell r="N420" t="str">
            <v>釜石市甲子町１０－１５９－８４</v>
          </cell>
          <cell r="P420" t="str">
            <v>きらら調剤薬局</v>
          </cell>
          <cell r="Q420" t="str">
            <v>㈱きらら調剤薬局</v>
          </cell>
          <cell r="R420" t="str">
            <v>小笠原　悦子</v>
          </cell>
          <cell r="S420" t="str">
            <v>0193-25-2360</v>
          </cell>
          <cell r="T420" t="str">
            <v>0193-25-2361</v>
          </cell>
        </row>
        <row r="421">
          <cell r="E421" t="str">
            <v>菊池　亮大</v>
          </cell>
          <cell r="F421" t="str">
            <v>ｷｸﾁ ｱｷﾋﾛ</v>
          </cell>
          <cell r="G421" t="str">
            <v>M</v>
          </cell>
          <cell r="H421">
            <v>31452</v>
          </cell>
          <cell r="I421">
            <v>430117</v>
          </cell>
          <cell r="J421" t="str">
            <v>005</v>
          </cell>
          <cell r="K421">
            <v>39508</v>
          </cell>
          <cell r="L421" t="str">
            <v>020-0066</v>
          </cell>
          <cell r="M421" t="str">
            <v>岩手県</v>
          </cell>
          <cell r="N421" t="str">
            <v>盛岡市上田１－４－１</v>
          </cell>
          <cell r="P421" t="str">
            <v>岩手県立中央病院</v>
          </cell>
          <cell r="S421" t="str">
            <v>019-653-1151</v>
          </cell>
          <cell r="T421" t="str">
            <v>019-653-2528</v>
          </cell>
        </row>
        <row r="422">
          <cell r="E422" t="str">
            <v>中村　仁哉</v>
          </cell>
          <cell r="F422" t="str">
            <v>ﾅｶﾑﾗ ｼﾞﾝﾔ</v>
          </cell>
          <cell r="G422" t="str">
            <v>M</v>
          </cell>
          <cell r="H422">
            <v>31725</v>
          </cell>
          <cell r="I422">
            <v>427770</v>
          </cell>
          <cell r="J422" t="str">
            <v>005</v>
          </cell>
          <cell r="K422">
            <v>39508</v>
          </cell>
          <cell r="L422" t="str">
            <v>028-5301</v>
          </cell>
          <cell r="M422" t="str">
            <v>岩手県</v>
          </cell>
          <cell r="N422" t="str">
            <v>二戸郡一戸町西法寺字稲荷２１－１</v>
          </cell>
          <cell r="P422" t="str">
            <v>めぐみ薬局</v>
          </cell>
          <cell r="Q422" t="str">
            <v>㈱ライブリー</v>
          </cell>
          <cell r="R422" t="str">
            <v>田中　紘一</v>
          </cell>
          <cell r="S422" t="str">
            <v>0195-31-1800</v>
          </cell>
          <cell r="T422" t="str">
            <v>0195-32-2228</v>
          </cell>
        </row>
        <row r="423">
          <cell r="E423" t="str">
            <v>松橋　昌平</v>
          </cell>
          <cell r="F423" t="str">
            <v>ﾏﾂﾊｼ ｼｮｳﾍｲ</v>
          </cell>
          <cell r="G423" t="str">
            <v>M</v>
          </cell>
          <cell r="H423">
            <v>31637</v>
          </cell>
          <cell r="I423">
            <v>427765</v>
          </cell>
          <cell r="J423" t="str">
            <v>005</v>
          </cell>
          <cell r="K423">
            <v>39508</v>
          </cell>
          <cell r="L423" t="str">
            <v>029-4208</v>
          </cell>
          <cell r="M423" t="str">
            <v>岩手県</v>
          </cell>
          <cell r="N423" t="str">
            <v>奥州市前沢区二十人町５３－１</v>
          </cell>
          <cell r="P423" t="str">
            <v>つくし薬局前沢店</v>
          </cell>
          <cell r="Q423" t="str">
            <v>㈱ワークイン</v>
          </cell>
          <cell r="R423" t="str">
            <v>西舘　孝雄</v>
          </cell>
          <cell r="S423" t="str">
            <v>0197-41-3663</v>
          </cell>
          <cell r="T423" t="str">
            <v>0197-41-3662</v>
          </cell>
        </row>
        <row r="424">
          <cell r="E424" t="str">
            <v>髙橋　愛美</v>
          </cell>
          <cell r="F424" t="str">
            <v>ﾀｶﾊｼ ﾏﾅﾐ</v>
          </cell>
          <cell r="G424" t="str">
            <v>F</v>
          </cell>
          <cell r="H424">
            <v>30509</v>
          </cell>
          <cell r="I424">
            <v>426633</v>
          </cell>
          <cell r="J424" t="str">
            <v>005</v>
          </cell>
          <cell r="K424">
            <v>38777</v>
          </cell>
          <cell r="L424" t="str">
            <v>029-2206</v>
          </cell>
          <cell r="M424" t="str">
            <v>岩手県</v>
          </cell>
          <cell r="N424" t="str">
            <v>陸前高田市米崎町字野沢１７－１</v>
          </cell>
          <cell r="P424" t="str">
            <v>そうごう薬局高田店</v>
          </cell>
          <cell r="Q424" t="str">
            <v>総合メディカル㈱</v>
          </cell>
          <cell r="R424" t="str">
            <v>坂本　賢治</v>
          </cell>
          <cell r="S424" t="str">
            <v>0192-53-2251</v>
          </cell>
          <cell r="T424" t="str">
            <v>0192-53-2252</v>
          </cell>
        </row>
        <row r="425">
          <cell r="E425" t="str">
            <v>宮本　亜希</v>
          </cell>
          <cell r="F425" t="str">
            <v>ﾐﾔﾓﾄ ｱｷ</v>
          </cell>
          <cell r="G425" t="str">
            <v>F</v>
          </cell>
          <cell r="H425">
            <v>31420</v>
          </cell>
          <cell r="I425">
            <v>433432</v>
          </cell>
          <cell r="J425" t="str">
            <v>005</v>
          </cell>
          <cell r="K425">
            <v>39508</v>
          </cell>
          <cell r="L425" t="str">
            <v>022-0002</v>
          </cell>
          <cell r="M425" t="str">
            <v>岩手県</v>
          </cell>
          <cell r="N425" t="str">
            <v>大船渡市大船渡町字山馬越１０－１</v>
          </cell>
          <cell r="P425" t="str">
            <v>岩手県立大船渡病院</v>
          </cell>
          <cell r="S425" t="str">
            <v>0192-26-1111</v>
          </cell>
        </row>
        <row r="426">
          <cell r="E426" t="str">
            <v>袴田　明有美</v>
          </cell>
          <cell r="F426" t="str">
            <v>ﾊｶﾏﾀ ｱﾕﾐ</v>
          </cell>
          <cell r="G426" t="str">
            <v>F</v>
          </cell>
          <cell r="H426">
            <v>31147</v>
          </cell>
          <cell r="I426">
            <v>430118</v>
          </cell>
          <cell r="J426" t="str">
            <v>005</v>
          </cell>
          <cell r="K426">
            <v>39142</v>
          </cell>
          <cell r="L426" t="str">
            <v>026-0055</v>
          </cell>
          <cell r="M426" t="str">
            <v>岩手県</v>
          </cell>
          <cell r="N426" t="str">
            <v>釜石市甲子町第１０地割１５９－２</v>
          </cell>
          <cell r="P426" t="str">
            <v>中田薬局松倉店</v>
          </cell>
          <cell r="Q426" t="str">
            <v>㈲中田薬局</v>
          </cell>
          <cell r="R426" t="str">
            <v>中田　義仁</v>
          </cell>
          <cell r="S426" t="str">
            <v>0193-23-1230</v>
          </cell>
          <cell r="T426" t="str">
            <v>0193-23-1232</v>
          </cell>
        </row>
        <row r="427">
          <cell r="E427" t="str">
            <v>三浦　恵子</v>
          </cell>
          <cell r="F427" t="str">
            <v>ﾐｳﾗ ｹｲｺ</v>
          </cell>
          <cell r="G427" t="str">
            <v>F</v>
          </cell>
          <cell r="H427">
            <v>31810</v>
          </cell>
          <cell r="I427">
            <v>427772</v>
          </cell>
          <cell r="J427" t="str">
            <v>081</v>
          </cell>
          <cell r="K427">
            <v>39508</v>
          </cell>
          <cell r="L427" t="str">
            <v>020-0066</v>
          </cell>
          <cell r="M427" t="str">
            <v>岩手県</v>
          </cell>
          <cell r="N427" t="str">
            <v>盛岡市上田１－４－１</v>
          </cell>
          <cell r="P427" t="str">
            <v>岩手県立中央病院</v>
          </cell>
          <cell r="S427" t="str">
            <v>019-653-1151</v>
          </cell>
          <cell r="T427" t="str">
            <v>019-653-2528</v>
          </cell>
        </row>
        <row r="428">
          <cell r="E428" t="str">
            <v>平野　文子</v>
          </cell>
          <cell r="F428" t="str">
            <v>ﾋﾗﾉ ﾌﾐｺ</v>
          </cell>
          <cell r="G428" t="str">
            <v>F</v>
          </cell>
          <cell r="H428">
            <v>31651</v>
          </cell>
          <cell r="I428">
            <v>430119</v>
          </cell>
          <cell r="J428" t="str">
            <v>091</v>
          </cell>
          <cell r="K428">
            <v>39508</v>
          </cell>
          <cell r="L428" t="str">
            <v>321-0974</v>
          </cell>
          <cell r="M428" t="str">
            <v>栃木県</v>
          </cell>
          <cell r="N428" t="str">
            <v>宇都宮市竹林町９６７－３</v>
          </cell>
          <cell r="P428" t="str">
            <v>日本調剤宇都宮薬局</v>
          </cell>
          <cell r="Q428" t="str">
            <v>日本調剤㈱</v>
          </cell>
          <cell r="R428" t="str">
            <v>三津原　博</v>
          </cell>
          <cell r="S428" t="str">
            <v>028-650-4575</v>
          </cell>
          <cell r="T428" t="str">
            <v>028-654-4582</v>
          </cell>
        </row>
        <row r="429">
          <cell r="E429" t="str">
            <v>千葉　千恵</v>
          </cell>
          <cell r="F429" t="str">
            <v>ﾁﾊﾞ ﾁｴ</v>
          </cell>
          <cell r="G429" t="str">
            <v>F</v>
          </cell>
          <cell r="H429">
            <v>27491</v>
          </cell>
          <cell r="I429">
            <v>348212</v>
          </cell>
          <cell r="J429" t="str">
            <v>019</v>
          </cell>
          <cell r="K429">
            <v>35855</v>
          </cell>
          <cell r="L429" t="str">
            <v>020-0021</v>
          </cell>
          <cell r="M429" t="str">
            <v>岩手県</v>
          </cell>
          <cell r="N429" t="str">
            <v>盛岡市中央通１－７－２５</v>
          </cell>
          <cell r="P429" t="str">
            <v>大鵬薬品工業㈱盛岡出張所</v>
          </cell>
          <cell r="S429" t="str">
            <v>019-652-4527</v>
          </cell>
          <cell r="T429" t="str">
            <v>019-652-4526</v>
          </cell>
        </row>
        <row r="430">
          <cell r="E430" t="str">
            <v>大向　逸渡</v>
          </cell>
          <cell r="F430" t="str">
            <v>ｵｵﾑｶｲ ﾊﾔﾄ</v>
          </cell>
          <cell r="G430" t="str">
            <v>M</v>
          </cell>
          <cell r="H430">
            <v>25351</v>
          </cell>
          <cell r="L430" t="str">
            <v>024-0071</v>
          </cell>
          <cell r="M430" t="str">
            <v>岩手県</v>
          </cell>
          <cell r="N430" t="str">
            <v>北上市上江釣子１６－１５１－１</v>
          </cell>
          <cell r="P430" t="str">
            <v>くるみ薬局</v>
          </cell>
          <cell r="Q430" t="str">
            <v>㈱アークファクトリー</v>
          </cell>
          <cell r="R430" t="str">
            <v>大向　逸渡</v>
          </cell>
          <cell r="S430" t="str">
            <v>0197-72-5017</v>
          </cell>
          <cell r="T430" t="str">
            <v>0197-77-5534</v>
          </cell>
        </row>
        <row r="431">
          <cell r="E431" t="str">
            <v>佐々木　幸</v>
          </cell>
          <cell r="F431" t="str">
            <v>ｻｻｷ ﾐﾕｷ</v>
          </cell>
          <cell r="G431" t="str">
            <v>F</v>
          </cell>
          <cell r="H431">
            <v>28505</v>
          </cell>
          <cell r="I431">
            <v>363069</v>
          </cell>
          <cell r="J431" t="str">
            <v>005</v>
          </cell>
          <cell r="K431">
            <v>36951</v>
          </cell>
          <cell r="L431" t="str">
            <v>020-0835</v>
          </cell>
          <cell r="M431" t="str">
            <v>岩手県</v>
          </cell>
          <cell r="N431" t="str">
            <v>盛岡市津志田２６－３０－１</v>
          </cell>
          <cell r="P431" t="str">
            <v>盛岡医療生活協同組合川久保病院</v>
          </cell>
          <cell r="S431" t="str">
            <v>019-635-1305</v>
          </cell>
          <cell r="T431" t="str">
            <v>019-635-2132</v>
          </cell>
        </row>
        <row r="432">
          <cell r="E432" t="str">
            <v>河野　多計士</v>
          </cell>
          <cell r="F432" t="str">
            <v>ｺｳﾉ ﾀｹｼ</v>
          </cell>
          <cell r="G432" t="str">
            <v>M</v>
          </cell>
          <cell r="H432">
            <v>16395</v>
          </cell>
          <cell r="L432" t="str">
            <v>020-0117</v>
          </cell>
          <cell r="M432" t="str">
            <v>岩手県</v>
          </cell>
          <cell r="N432" t="str">
            <v>盛岡市緑が丘四丁目１－６４</v>
          </cell>
          <cell r="P432" t="str">
            <v>こうの薬局</v>
          </cell>
          <cell r="Q432" t="str">
            <v>㈲こうの薬局</v>
          </cell>
          <cell r="R432" t="str">
            <v>河野　多計士</v>
          </cell>
          <cell r="S432" t="str">
            <v>019-601-8528</v>
          </cell>
          <cell r="T432" t="str">
            <v>019-601-8528</v>
          </cell>
        </row>
        <row r="433">
          <cell r="E433" t="str">
            <v>鈴木　裕貴</v>
          </cell>
          <cell r="F433" t="str">
            <v>ｽｽﾞｷ ﾕｳｷ</v>
          </cell>
          <cell r="G433" t="str">
            <v>M</v>
          </cell>
          <cell r="H433">
            <v>31414</v>
          </cell>
          <cell r="I433">
            <v>427948</v>
          </cell>
          <cell r="J433" t="str">
            <v>090</v>
          </cell>
          <cell r="K433">
            <v>39508</v>
          </cell>
          <cell r="L433" t="str">
            <v>021-0021</v>
          </cell>
          <cell r="M433" t="str">
            <v>岩手県</v>
          </cell>
          <cell r="N433" t="str">
            <v>一関市中央町２－４－５</v>
          </cell>
          <cell r="P433" t="str">
            <v>ドレミ薬局</v>
          </cell>
          <cell r="Q433" t="str">
            <v>医研メディエンス㈱</v>
          </cell>
          <cell r="R433" t="str">
            <v>千葉　一行</v>
          </cell>
          <cell r="S433" t="str">
            <v>0191-26-0028</v>
          </cell>
          <cell r="T433" t="str">
            <v>0191-26-0038</v>
          </cell>
        </row>
        <row r="434">
          <cell r="E434" t="str">
            <v>對馬　靖人</v>
          </cell>
          <cell r="F434" t="str">
            <v>ﾂｼﾏ ﾔｽﾋﾄ</v>
          </cell>
          <cell r="G434" t="str">
            <v>M</v>
          </cell>
          <cell r="H434">
            <v>31796</v>
          </cell>
          <cell r="I434">
            <v>438260</v>
          </cell>
          <cell r="J434" t="str">
            <v>081</v>
          </cell>
          <cell r="K434">
            <v>39508</v>
          </cell>
          <cell r="L434" t="str">
            <v>024-0011</v>
          </cell>
          <cell r="M434" t="str">
            <v>岩手県</v>
          </cell>
          <cell r="N434" t="str">
            <v>北上市堤ヶ丘１－９－８</v>
          </cell>
          <cell r="P434" t="str">
            <v>あい薬局堤ヶ丘店</v>
          </cell>
          <cell r="Q434" t="str">
            <v>ＭｉＫ㈱</v>
          </cell>
          <cell r="R434" t="str">
            <v>村元　裕</v>
          </cell>
          <cell r="S434" t="str">
            <v>0197-61-0188</v>
          </cell>
          <cell r="T434" t="str">
            <v>0197-65-6377</v>
          </cell>
        </row>
        <row r="435">
          <cell r="E435" t="str">
            <v>出羽　真紀</v>
          </cell>
          <cell r="F435" t="str">
            <v>ﾃﾞﾜ ﾏｷ</v>
          </cell>
          <cell r="G435" t="str">
            <v>F</v>
          </cell>
          <cell r="H435">
            <v>21427</v>
          </cell>
          <cell r="I435">
            <v>200298</v>
          </cell>
          <cell r="J435" t="str">
            <v>005</v>
          </cell>
          <cell r="K435">
            <v>29646</v>
          </cell>
          <cell r="L435" t="str">
            <v>022-0003</v>
          </cell>
          <cell r="M435" t="str">
            <v>岩手県</v>
          </cell>
          <cell r="N435" t="str">
            <v>大船渡市盛町字舘下３－６</v>
          </cell>
          <cell r="P435" t="str">
            <v>つくし薬局大船渡店</v>
          </cell>
          <cell r="Q435" t="str">
            <v>㈲ミニホップ</v>
          </cell>
          <cell r="R435" t="str">
            <v>水留　政見</v>
          </cell>
          <cell r="S435" t="str">
            <v>0192-25-1180</v>
          </cell>
          <cell r="T435" t="str">
            <v>0192-25-1921</v>
          </cell>
        </row>
        <row r="436">
          <cell r="E436" t="str">
            <v>鈴木　友和</v>
          </cell>
          <cell r="F436" t="str">
            <v>ｽｽﾞｷ ﾄﾓｶｽﾞ</v>
          </cell>
          <cell r="G436" t="str">
            <v>M</v>
          </cell>
          <cell r="H436">
            <v>29193</v>
          </cell>
          <cell r="I436">
            <v>371091</v>
          </cell>
          <cell r="J436" t="str">
            <v>005</v>
          </cell>
          <cell r="K436">
            <v>36951</v>
          </cell>
          <cell r="L436" t="str">
            <v>022-0002</v>
          </cell>
          <cell r="M436" t="str">
            <v>岩手県</v>
          </cell>
          <cell r="N436" t="str">
            <v>大船渡市大船渡町字山馬越１８２－４</v>
          </cell>
          <cell r="P436" t="str">
            <v>気仙中央薬局</v>
          </cell>
          <cell r="Q436" t="str">
            <v>協同組合気仙ファーマシー</v>
          </cell>
          <cell r="R436" t="str">
            <v>横澤　康之</v>
          </cell>
          <cell r="S436" t="str">
            <v>0192-26-6231</v>
          </cell>
          <cell r="T436" t="str">
            <v>0192-26-5511</v>
          </cell>
        </row>
        <row r="437">
          <cell r="E437" t="str">
            <v>手塚　優</v>
          </cell>
          <cell r="F437" t="str">
            <v>ﾃﾂﾞｶ ﾕｳ</v>
          </cell>
          <cell r="G437" t="str">
            <v>M</v>
          </cell>
          <cell r="H437">
            <v>29537</v>
          </cell>
          <cell r="I437">
            <v>399557</v>
          </cell>
          <cell r="J437" t="str">
            <v>031</v>
          </cell>
          <cell r="K437">
            <v>37681</v>
          </cell>
          <cell r="L437" t="str">
            <v>028-3694</v>
          </cell>
          <cell r="M437" t="str">
            <v>岩手県</v>
          </cell>
          <cell r="N437" t="str">
            <v>紫波郡矢巾町西徳田２－１－１</v>
          </cell>
          <cell r="P437" t="str">
            <v>岩手医科大学薬学部</v>
          </cell>
          <cell r="S437" t="str">
            <v>019-651-5110</v>
          </cell>
          <cell r="T437" t="str">
            <v>019-698-1852</v>
          </cell>
        </row>
        <row r="438">
          <cell r="E438" t="str">
            <v>佐々木　淳</v>
          </cell>
          <cell r="F438" t="str">
            <v>ｻｻｷ ｱﾂｼ</v>
          </cell>
          <cell r="G438" t="str">
            <v>M</v>
          </cell>
          <cell r="H438">
            <v>22994</v>
          </cell>
          <cell r="I438">
            <v>276064</v>
          </cell>
          <cell r="J438" t="str">
            <v>005</v>
          </cell>
          <cell r="K438">
            <v>31107</v>
          </cell>
          <cell r="L438" t="str">
            <v>020-0022</v>
          </cell>
          <cell r="M438" t="str">
            <v>岩手県</v>
          </cell>
          <cell r="N438" t="str">
            <v>盛岡市大通２－７－２０</v>
          </cell>
          <cell r="O438" t="str">
            <v>ウエダビルⅡ１Ｆ</v>
          </cell>
          <cell r="P438" t="str">
            <v>大通よつば薬局</v>
          </cell>
          <cell r="Q438" t="str">
            <v>㈲ブロス・カンパニ－</v>
          </cell>
          <cell r="R438" t="str">
            <v>佐々木　淳</v>
          </cell>
          <cell r="S438" t="str">
            <v>019-681-4091</v>
          </cell>
          <cell r="T438" t="str">
            <v>019-681-4092</v>
          </cell>
        </row>
        <row r="439">
          <cell r="E439" t="str">
            <v>大仁田　泰江</v>
          </cell>
          <cell r="F439" t="str">
            <v>ｵｵﾆﾀ ﾔｽｴ</v>
          </cell>
          <cell r="G439" t="str">
            <v>F</v>
          </cell>
          <cell r="H439">
            <v>30156</v>
          </cell>
          <cell r="I439">
            <v>393514</v>
          </cell>
          <cell r="J439" t="str">
            <v>064</v>
          </cell>
          <cell r="K439">
            <v>38047</v>
          </cell>
          <cell r="L439" t="str">
            <v>020-0778</v>
          </cell>
          <cell r="M439" t="str">
            <v>岩手県</v>
          </cell>
          <cell r="N439" t="str">
            <v>滝沢市大釜吉水１０３－１</v>
          </cell>
          <cell r="P439" t="str">
            <v>栃内第二病院</v>
          </cell>
          <cell r="S439" t="str">
            <v>019-684-1111</v>
          </cell>
          <cell r="T439" t="str">
            <v>019-684-1114</v>
          </cell>
        </row>
        <row r="440">
          <cell r="E440" t="str">
            <v>村井　将希</v>
          </cell>
          <cell r="F440" t="str">
            <v>ﾑﾗｲ ﾏｻｷ</v>
          </cell>
          <cell r="G440" t="str">
            <v>M</v>
          </cell>
          <cell r="H440">
            <v>26752</v>
          </cell>
          <cell r="L440" t="str">
            <v>026-0021</v>
          </cell>
          <cell r="M440" t="str">
            <v>岩手県</v>
          </cell>
          <cell r="N440" t="str">
            <v>釜石市只越町２－５－５</v>
          </cell>
          <cell r="P440" t="str">
            <v>只越調剤薬局</v>
          </cell>
          <cell r="Q440" t="str">
            <v>㈱只越調剤薬局</v>
          </cell>
          <cell r="R440" t="str">
            <v>村井　将希</v>
          </cell>
          <cell r="S440" t="str">
            <v>0193-22-3353</v>
          </cell>
          <cell r="T440" t="str">
            <v>0193-22-5201</v>
          </cell>
        </row>
        <row r="441">
          <cell r="E441" t="str">
            <v>川本　徳行</v>
          </cell>
          <cell r="F441" t="str">
            <v>ｶﾜﾓﾄ ﾉﾘﾕｷ</v>
          </cell>
          <cell r="G441" t="str">
            <v>M</v>
          </cell>
          <cell r="H441">
            <v>24323</v>
          </cell>
          <cell r="I441">
            <v>260376</v>
          </cell>
          <cell r="J441" t="str">
            <v>005</v>
          </cell>
          <cell r="K441">
            <v>32568</v>
          </cell>
        </row>
        <row r="442">
          <cell r="E442" t="str">
            <v>伊藤　拓見</v>
          </cell>
          <cell r="F442" t="str">
            <v>ｲﾄｳ ﾀｸﾐ</v>
          </cell>
          <cell r="G442" t="str">
            <v>M</v>
          </cell>
          <cell r="H442">
            <v>28211</v>
          </cell>
          <cell r="I442">
            <v>363077</v>
          </cell>
          <cell r="J442" t="str">
            <v>028</v>
          </cell>
          <cell r="K442">
            <v>36586</v>
          </cell>
        </row>
        <row r="443">
          <cell r="E443" t="str">
            <v>島岡　史子</v>
          </cell>
          <cell r="F443" t="str">
            <v>ｼﾏｵｶ ﾌﾐｺ</v>
          </cell>
          <cell r="G443" t="str">
            <v>F</v>
          </cell>
          <cell r="H443">
            <v>24234</v>
          </cell>
          <cell r="I443">
            <v>255027</v>
          </cell>
          <cell r="J443" t="str">
            <v>005</v>
          </cell>
          <cell r="K443">
            <v>32203</v>
          </cell>
          <cell r="L443" t="str">
            <v>020-0021</v>
          </cell>
          <cell r="M443" t="str">
            <v>岩手県</v>
          </cell>
          <cell r="N443" t="str">
            <v>盛岡市中央通３－１４－４－１０１</v>
          </cell>
          <cell r="P443" t="str">
            <v>たんぽぽ薬局桜城店</v>
          </cell>
          <cell r="Q443" t="str">
            <v>㈱髙野ファ－マシ－</v>
          </cell>
          <cell r="R443" t="str">
            <v>高野　英夫</v>
          </cell>
          <cell r="S443" t="str">
            <v>019-626-1121</v>
          </cell>
          <cell r="T443" t="str">
            <v>019-621-3126</v>
          </cell>
        </row>
        <row r="444">
          <cell r="E444" t="str">
            <v>佐々木　稔夫</v>
          </cell>
          <cell r="F444" t="str">
            <v>ｻｻｷ ﾄｼｵ</v>
          </cell>
          <cell r="G444" t="str">
            <v>M</v>
          </cell>
          <cell r="H444">
            <v>24707</v>
          </cell>
          <cell r="I444">
            <v>260120</v>
          </cell>
          <cell r="J444" t="str">
            <v>005</v>
          </cell>
          <cell r="K444">
            <v>32568</v>
          </cell>
        </row>
        <row r="445">
          <cell r="E445" t="str">
            <v>齋藤　聡佑</v>
          </cell>
          <cell r="F445" t="str">
            <v>ｻｲﾄｳ ｱｷﾋﾛ</v>
          </cell>
          <cell r="G445" t="str">
            <v>M</v>
          </cell>
          <cell r="H445">
            <v>30687</v>
          </cell>
          <cell r="I445">
            <v>412746</v>
          </cell>
          <cell r="J445" t="str">
            <v>028</v>
          </cell>
          <cell r="K445">
            <v>38777</v>
          </cell>
          <cell r="L445" t="str">
            <v>028-5312</v>
          </cell>
          <cell r="M445" t="str">
            <v>岩手県</v>
          </cell>
          <cell r="N445" t="str">
            <v>二戸郡一戸町一戸字砂森５４－１</v>
          </cell>
          <cell r="P445" t="str">
            <v>アイン薬局一戸店</v>
          </cell>
          <cell r="Q445" t="str">
            <v>㈱アインファーマシーズ</v>
          </cell>
          <cell r="R445" t="str">
            <v>大谷　喜一</v>
          </cell>
          <cell r="S445" t="str">
            <v>0195-31-1280</v>
          </cell>
          <cell r="T445" t="str">
            <v>0195-31-1281</v>
          </cell>
        </row>
        <row r="446">
          <cell r="E446" t="str">
            <v>佐藤　康子</v>
          </cell>
          <cell r="F446" t="str">
            <v>ｻﾄｳ ﾔｽｺ</v>
          </cell>
          <cell r="G446" t="str">
            <v>F</v>
          </cell>
          <cell r="H446">
            <v>26309</v>
          </cell>
          <cell r="I446">
            <v>296666</v>
          </cell>
          <cell r="J446" t="str">
            <v>021</v>
          </cell>
          <cell r="K446">
            <v>34029</v>
          </cell>
          <cell r="L446" t="str">
            <v>020-0066</v>
          </cell>
          <cell r="M446" t="str">
            <v>岩手県</v>
          </cell>
          <cell r="N446" t="str">
            <v>盛岡市上田１－４－１</v>
          </cell>
          <cell r="P446" t="str">
            <v>岩手県立中央病院</v>
          </cell>
          <cell r="S446" t="str">
            <v>019-653-1151</v>
          </cell>
          <cell r="T446" t="str">
            <v>019-653-2528</v>
          </cell>
        </row>
        <row r="447">
          <cell r="E447" t="str">
            <v>村田　仁美</v>
          </cell>
          <cell r="F447" t="str">
            <v>ﾑﾗﾀ ﾋﾄﾐ</v>
          </cell>
          <cell r="G447" t="str">
            <v>F</v>
          </cell>
          <cell r="H447">
            <v>30446</v>
          </cell>
          <cell r="I447">
            <v>427762</v>
          </cell>
          <cell r="J447" t="str">
            <v>029</v>
          </cell>
          <cell r="K447">
            <v>39142</v>
          </cell>
          <cell r="L447" t="str">
            <v>020-0055</v>
          </cell>
          <cell r="M447" t="str">
            <v>岩手県</v>
          </cell>
          <cell r="N447" t="str">
            <v>盛岡市繋字尾入野６４－９</v>
          </cell>
          <cell r="P447" t="str">
            <v>そうごう薬局盛岡つなぎ店</v>
          </cell>
          <cell r="Q447" t="str">
            <v>総合メディカル㈱</v>
          </cell>
          <cell r="R447" t="str">
            <v>坂本　賢治</v>
          </cell>
          <cell r="S447" t="str">
            <v>019-691-7251</v>
          </cell>
          <cell r="T447" t="str">
            <v>019-689-3752</v>
          </cell>
        </row>
        <row r="448">
          <cell r="E448" t="str">
            <v>瀬戸　由里香</v>
          </cell>
          <cell r="F448" t="str">
            <v>ｾﾄ ﾕﾘｶ</v>
          </cell>
          <cell r="G448" t="str">
            <v>F</v>
          </cell>
          <cell r="H448">
            <v>31676</v>
          </cell>
          <cell r="I448">
            <v>433431</v>
          </cell>
          <cell r="J448" t="str">
            <v>028</v>
          </cell>
          <cell r="K448">
            <v>39508</v>
          </cell>
          <cell r="L448" t="str">
            <v>026-0052</v>
          </cell>
          <cell r="M448" t="str">
            <v>岩手県</v>
          </cell>
          <cell r="N448" t="str">
            <v>釜石市小佐野町４－２－４５</v>
          </cell>
          <cell r="P448" t="str">
            <v>中田薬局小佐野店</v>
          </cell>
          <cell r="Q448" t="str">
            <v>㈲中田薬局</v>
          </cell>
          <cell r="R448" t="str">
            <v>中田　義仁</v>
          </cell>
          <cell r="S448" t="str">
            <v>0193-21-3355</v>
          </cell>
          <cell r="T448" t="str">
            <v>0193-21-3221</v>
          </cell>
        </row>
        <row r="449">
          <cell r="E449" t="str">
            <v>清水　徳子</v>
          </cell>
          <cell r="F449" t="str">
            <v>ｼﾐｽﾞ ﾉﾘｺ</v>
          </cell>
          <cell r="G449" t="str">
            <v>F</v>
          </cell>
          <cell r="H449">
            <v>26876</v>
          </cell>
          <cell r="I449">
            <v>312766</v>
          </cell>
          <cell r="J449" t="str">
            <v>005</v>
          </cell>
          <cell r="K449">
            <v>35125</v>
          </cell>
          <cell r="L449" t="str">
            <v>027-0077</v>
          </cell>
          <cell r="M449" t="str">
            <v>岩手県</v>
          </cell>
          <cell r="N449" t="str">
            <v>宮古市舘合町１－５</v>
          </cell>
          <cell r="P449" t="str">
            <v>つくし薬局舘合店</v>
          </cell>
          <cell r="Q449" t="str">
            <v>㈱ワークイン</v>
          </cell>
          <cell r="R449" t="str">
            <v>西舘　孝雄</v>
          </cell>
          <cell r="S449" t="str">
            <v>0193-71-1166</v>
          </cell>
          <cell r="T449" t="str">
            <v>0193-64-2299</v>
          </cell>
        </row>
        <row r="450">
          <cell r="E450" t="str">
            <v>大松　宏貴</v>
          </cell>
          <cell r="F450" t="str">
            <v>ｵｵﾏﾂ ﾋﾛｷ</v>
          </cell>
          <cell r="G450" t="str">
            <v>M</v>
          </cell>
          <cell r="H450">
            <v>30463</v>
          </cell>
          <cell r="I450">
            <v>403843</v>
          </cell>
          <cell r="J450" t="str">
            <v>005</v>
          </cell>
          <cell r="K450">
            <v>38412</v>
          </cell>
          <cell r="L450" t="str">
            <v>024-0012</v>
          </cell>
          <cell r="M450" t="str">
            <v>岩手県</v>
          </cell>
          <cell r="N450" t="str">
            <v>北上市常盤台一丁目２２－２１</v>
          </cell>
          <cell r="P450" t="str">
            <v>常盤台薬局</v>
          </cell>
          <cell r="Q450" t="str">
            <v>㈱ライブリー</v>
          </cell>
          <cell r="R450" t="str">
            <v>田中　紘一</v>
          </cell>
          <cell r="S450" t="str">
            <v>0197-61-2121</v>
          </cell>
          <cell r="T450" t="str">
            <v>0197-65-7101</v>
          </cell>
        </row>
        <row r="451">
          <cell r="E451" t="str">
            <v>佐藤　由梨</v>
          </cell>
          <cell r="F451" t="str">
            <v>ｻﾄｳ ﾕﾘ</v>
          </cell>
          <cell r="G451" t="str">
            <v>F</v>
          </cell>
          <cell r="H451">
            <v>29668</v>
          </cell>
          <cell r="I451">
            <v>390833</v>
          </cell>
          <cell r="J451" t="str">
            <v>005</v>
          </cell>
          <cell r="K451">
            <v>38047</v>
          </cell>
          <cell r="L451" t="str">
            <v>022-0003</v>
          </cell>
          <cell r="M451" t="str">
            <v>岩手県</v>
          </cell>
          <cell r="N451" t="str">
            <v>大船渡市盛町字内ノ目３－１７</v>
          </cell>
          <cell r="P451" t="str">
            <v>つばき薬局</v>
          </cell>
          <cell r="Q451" t="str">
            <v>㈲みちのく</v>
          </cell>
          <cell r="R451" t="str">
            <v>佐々木　巖</v>
          </cell>
          <cell r="S451" t="str">
            <v>0192-27-9855</v>
          </cell>
          <cell r="T451" t="str">
            <v>0192-27-9886</v>
          </cell>
        </row>
        <row r="452">
          <cell r="E452" t="str">
            <v>中村　倫哉</v>
          </cell>
          <cell r="F452" t="str">
            <v>ﾅｶﾑﾗ ﾘﾝﾔ</v>
          </cell>
          <cell r="G452" t="str">
            <v>M</v>
          </cell>
          <cell r="H452">
            <v>26663</v>
          </cell>
          <cell r="I452">
            <v>318885</v>
          </cell>
          <cell r="J452" t="str">
            <v>025</v>
          </cell>
          <cell r="K452">
            <v>35125</v>
          </cell>
          <cell r="L452" t="str">
            <v>020-8505</v>
          </cell>
          <cell r="M452" t="str">
            <v>岩手県</v>
          </cell>
          <cell r="N452" t="str">
            <v>盛岡市内丸１９－１</v>
          </cell>
          <cell r="P452" t="str">
            <v>岩手医科大学附属病院</v>
          </cell>
          <cell r="S452" t="str">
            <v>019-651-5111</v>
          </cell>
          <cell r="T452" t="str">
            <v>019-654-7560</v>
          </cell>
        </row>
        <row r="453">
          <cell r="E453" t="str">
            <v>星野　名帆美</v>
          </cell>
          <cell r="F453" t="str">
            <v>ﾎｼﾉ ﾅｵﾐ</v>
          </cell>
          <cell r="G453" t="str">
            <v>F</v>
          </cell>
          <cell r="H453">
            <v>31701</v>
          </cell>
          <cell r="I453">
            <v>439997</v>
          </cell>
          <cell r="J453" t="str">
            <v>019</v>
          </cell>
          <cell r="K453">
            <v>39873</v>
          </cell>
          <cell r="L453" t="str">
            <v>023-0046</v>
          </cell>
          <cell r="M453" t="str">
            <v>岩手県</v>
          </cell>
          <cell r="N453" t="str">
            <v>奥州市水沢区川原小路１７</v>
          </cell>
          <cell r="P453" t="str">
            <v>水沢センター薬局</v>
          </cell>
          <cell r="Q453" t="str">
            <v>㈱ライブリー</v>
          </cell>
          <cell r="R453" t="str">
            <v>田中　紘一</v>
          </cell>
          <cell r="S453" t="str">
            <v>0197-22-2100</v>
          </cell>
          <cell r="T453" t="str">
            <v>0197-23-3600</v>
          </cell>
        </row>
        <row r="454">
          <cell r="E454" t="str">
            <v>伊藤　淳哉</v>
          </cell>
          <cell r="F454" t="str">
            <v>ｲﾄｳ ｼﾞｭﾝﾔ</v>
          </cell>
          <cell r="G454" t="str">
            <v>M</v>
          </cell>
          <cell r="H454">
            <v>27048</v>
          </cell>
          <cell r="I454">
            <v>320224</v>
          </cell>
          <cell r="J454" t="str">
            <v>005</v>
          </cell>
          <cell r="K454">
            <v>34759</v>
          </cell>
          <cell r="L454" t="str">
            <v>029-0803</v>
          </cell>
          <cell r="M454" t="str">
            <v>岩手県</v>
          </cell>
          <cell r="N454" t="str">
            <v>一関市千厩町千厩字草井沢３２－１</v>
          </cell>
          <cell r="P454" t="str">
            <v>岩手県立千厩病院</v>
          </cell>
          <cell r="S454" t="str">
            <v>0191-53-2101</v>
          </cell>
          <cell r="T454" t="str">
            <v>0191-52-3478</v>
          </cell>
        </row>
        <row r="455">
          <cell r="E455" t="str">
            <v>髙橋　康介</v>
          </cell>
          <cell r="F455" t="str">
            <v>ﾀｶﾊｼ ｺｳｽｹ</v>
          </cell>
          <cell r="G455" t="str">
            <v>M</v>
          </cell>
          <cell r="H455">
            <v>30065</v>
          </cell>
          <cell r="I455">
            <v>393526</v>
          </cell>
          <cell r="J455" t="str">
            <v>013</v>
          </cell>
          <cell r="K455">
            <v>38047</v>
          </cell>
          <cell r="L455" t="str">
            <v>029-0192</v>
          </cell>
          <cell r="M455" t="str">
            <v>岩手県</v>
          </cell>
          <cell r="N455" t="str">
            <v>一関市狐禅寺字大平１７</v>
          </cell>
          <cell r="P455" t="str">
            <v>岩手県立磐井病院</v>
          </cell>
          <cell r="S455" t="str">
            <v>0191-23-3565</v>
          </cell>
        </row>
        <row r="456">
          <cell r="E456" t="str">
            <v>粟津　和則</v>
          </cell>
          <cell r="F456" t="str">
            <v>ｱﾜﾂ ｶｽﾞﾉﾘ</v>
          </cell>
          <cell r="G456" t="str">
            <v>M</v>
          </cell>
          <cell r="H456">
            <v>29479</v>
          </cell>
          <cell r="I456">
            <v>378537</v>
          </cell>
          <cell r="J456" t="str">
            <v>005</v>
          </cell>
          <cell r="K456">
            <v>37316</v>
          </cell>
          <cell r="L456" t="str">
            <v>020-0866</v>
          </cell>
          <cell r="M456" t="str">
            <v>岩手県</v>
          </cell>
          <cell r="N456" t="str">
            <v>盛岡市本宮１－２１－８</v>
          </cell>
          <cell r="P456" t="str">
            <v>調剤薬局ツルハドラッグ西仙北店</v>
          </cell>
          <cell r="Q456" t="str">
            <v>㈱ツルハ</v>
          </cell>
          <cell r="R456" t="str">
            <v>鶴羽　順</v>
          </cell>
          <cell r="S456" t="str">
            <v>019-635-6873</v>
          </cell>
          <cell r="T456" t="str">
            <v>019-635-6893</v>
          </cell>
        </row>
        <row r="457">
          <cell r="E457" t="str">
            <v>齋藤　純哉</v>
          </cell>
          <cell r="F457" t="str">
            <v>ｻｲﾄｳ ｼﾞｭﾝﾔ</v>
          </cell>
          <cell r="G457" t="str">
            <v>M</v>
          </cell>
          <cell r="H457">
            <v>30643</v>
          </cell>
          <cell r="I457">
            <v>430112</v>
          </cell>
          <cell r="J457" t="str">
            <v>030</v>
          </cell>
          <cell r="K457">
            <v>39508</v>
          </cell>
          <cell r="L457" t="str">
            <v>024-8507</v>
          </cell>
          <cell r="M457" t="str">
            <v>岩手県</v>
          </cell>
          <cell r="N457" t="str">
            <v>北上市村崎野１７－１０</v>
          </cell>
          <cell r="P457" t="str">
            <v>岩手県立中部病院</v>
          </cell>
          <cell r="R457" t="str">
            <v>遠藤　秀彦</v>
          </cell>
          <cell r="S457" t="str">
            <v>0197-71-1511</v>
          </cell>
          <cell r="T457" t="str">
            <v>0197-71-1414</v>
          </cell>
        </row>
        <row r="458">
          <cell r="E458" t="str">
            <v>長嶋　昭人</v>
          </cell>
          <cell r="F458" t="str">
            <v>ﾅｶﾞｼﾏ ｱｷﾄ</v>
          </cell>
          <cell r="G458" t="str">
            <v>M</v>
          </cell>
          <cell r="H458">
            <v>29124</v>
          </cell>
          <cell r="I458">
            <v>380553</v>
          </cell>
          <cell r="J458" t="str">
            <v>022</v>
          </cell>
          <cell r="K458">
            <v>37316</v>
          </cell>
          <cell r="L458" t="str">
            <v>023-0864</v>
          </cell>
          <cell r="M458" t="str">
            <v>岩手県</v>
          </cell>
          <cell r="N458" t="str">
            <v>奥州市水沢区字龍ヶ馬場６１</v>
          </cell>
          <cell r="P458" t="str">
            <v>岩手県立胆沢病院</v>
          </cell>
          <cell r="S458" t="str">
            <v>0197-24-4121</v>
          </cell>
          <cell r="T458" t="str">
            <v>0197-24-8194</v>
          </cell>
        </row>
        <row r="459">
          <cell r="E459" t="str">
            <v>佐藤　美紀</v>
          </cell>
          <cell r="F459" t="str">
            <v>ｻﾄｳ ﾐｷ</v>
          </cell>
          <cell r="G459" t="str">
            <v>F</v>
          </cell>
          <cell r="H459">
            <v>28864</v>
          </cell>
          <cell r="I459">
            <v>374700</v>
          </cell>
          <cell r="J459" t="str">
            <v>073</v>
          </cell>
          <cell r="K459">
            <v>37316</v>
          </cell>
          <cell r="L459" t="str">
            <v>023-0032</v>
          </cell>
          <cell r="M459" t="str">
            <v>岩手県</v>
          </cell>
          <cell r="N459" t="str">
            <v>奥州市水沢区字多賀４７</v>
          </cell>
          <cell r="P459" t="str">
            <v>みどり薬局不断町店</v>
          </cell>
          <cell r="Q459" t="str">
            <v>㈱みどり薬局</v>
          </cell>
          <cell r="R459" t="str">
            <v>安藤　早苗</v>
          </cell>
          <cell r="S459" t="str">
            <v>0197-51-2216</v>
          </cell>
          <cell r="T459" t="str">
            <v>0197-51-2217</v>
          </cell>
        </row>
        <row r="460">
          <cell r="E460" t="str">
            <v>三浦　一樹</v>
          </cell>
          <cell r="F460" t="str">
            <v>ﾐｳﾗ ｶｽﾞｷ</v>
          </cell>
          <cell r="G460" t="str">
            <v>M</v>
          </cell>
          <cell r="H460">
            <v>30473</v>
          </cell>
          <cell r="I460">
            <v>409724</v>
          </cell>
          <cell r="J460" t="str">
            <v>001</v>
          </cell>
          <cell r="K460">
            <v>38777</v>
          </cell>
          <cell r="L460" t="str">
            <v>026-0025</v>
          </cell>
          <cell r="M460" t="str">
            <v>岩手県</v>
          </cell>
          <cell r="N460" t="str">
            <v>釜石市大渡町２－６－１７</v>
          </cell>
          <cell r="P460" t="str">
            <v>はまゆり調剤薬局</v>
          </cell>
          <cell r="Q460" t="str">
            <v>㈲ファーマシーウィズ</v>
          </cell>
          <cell r="R460" t="str">
            <v>三浦　由美</v>
          </cell>
          <cell r="S460" t="str">
            <v>0193-24-3671</v>
          </cell>
          <cell r="T460" t="str">
            <v>0193-24-3672</v>
          </cell>
        </row>
        <row r="461">
          <cell r="E461" t="str">
            <v>梅村　景太</v>
          </cell>
          <cell r="F461" t="str">
            <v>ｳﾒﾑﾗ ｹｲﾀ</v>
          </cell>
          <cell r="G461" t="str">
            <v>M</v>
          </cell>
          <cell r="H461">
            <v>27692</v>
          </cell>
          <cell r="I461">
            <v>340437</v>
          </cell>
          <cell r="J461" t="str">
            <v>001</v>
          </cell>
          <cell r="K461">
            <v>35855</v>
          </cell>
          <cell r="L461" t="str">
            <v>020-8560</v>
          </cell>
          <cell r="M461" t="str">
            <v>岩手県</v>
          </cell>
          <cell r="N461" t="str">
            <v>盛岡市三本柳６－１－１</v>
          </cell>
          <cell r="P461" t="str">
            <v>盛岡赤十字病院</v>
          </cell>
          <cell r="S461" t="str">
            <v>019-637-3111</v>
          </cell>
          <cell r="T461" t="str">
            <v>019-637-3801</v>
          </cell>
        </row>
        <row r="462">
          <cell r="E462" t="str">
            <v>高橋　冬華</v>
          </cell>
          <cell r="F462" t="str">
            <v>ﾀｶﾊｼ ﾌﾕｶ</v>
          </cell>
          <cell r="G462" t="str">
            <v>F</v>
          </cell>
          <cell r="H462">
            <v>31427</v>
          </cell>
          <cell r="I462">
            <v>439025</v>
          </cell>
          <cell r="J462" t="str">
            <v>083</v>
          </cell>
          <cell r="K462">
            <v>39873</v>
          </cell>
          <cell r="L462" t="str">
            <v>020-0066</v>
          </cell>
          <cell r="M462" t="str">
            <v>岩手県</v>
          </cell>
          <cell r="N462" t="str">
            <v>盛岡市上田１－１８－４４</v>
          </cell>
          <cell r="P462" t="str">
            <v>あおば薬局</v>
          </cell>
          <cell r="Q462" t="str">
            <v>㈲ワイズファーマシー</v>
          </cell>
          <cell r="R462" t="str">
            <v>畠山　裕一</v>
          </cell>
          <cell r="S462" t="str">
            <v>019-622-0370</v>
          </cell>
          <cell r="T462" t="str">
            <v>019-622-0367</v>
          </cell>
        </row>
        <row r="463">
          <cell r="E463" t="str">
            <v>野中　はるみ</v>
          </cell>
          <cell r="F463" t="str">
            <v>ﾉﾅｶ ﾊﾙﾐ</v>
          </cell>
          <cell r="G463" t="str">
            <v>F</v>
          </cell>
          <cell r="H463">
            <v>23753</v>
          </cell>
          <cell r="I463">
            <v>239566</v>
          </cell>
          <cell r="J463" t="str">
            <v>011</v>
          </cell>
          <cell r="K463">
            <v>31472</v>
          </cell>
          <cell r="L463" t="str">
            <v>020-0834</v>
          </cell>
          <cell r="M463" t="str">
            <v>岩手県</v>
          </cell>
          <cell r="N463" t="str">
            <v>盛岡市永井１２－１２８－２</v>
          </cell>
          <cell r="P463" t="str">
            <v>日本調剤盛岡南薬局</v>
          </cell>
          <cell r="Q463" t="str">
            <v>日本調剤㈱</v>
          </cell>
          <cell r="R463" t="str">
            <v>三津原　博</v>
          </cell>
          <cell r="S463" t="str">
            <v>019-632-6002</v>
          </cell>
          <cell r="T463" t="str">
            <v>019-632-6003</v>
          </cell>
        </row>
        <row r="464">
          <cell r="E464" t="str">
            <v>平山　智宏</v>
          </cell>
          <cell r="F464" t="str">
            <v>ﾋﾗﾔﾏ ﾄﾓﾋﾛ</v>
          </cell>
          <cell r="G464" t="str">
            <v>M</v>
          </cell>
          <cell r="H464">
            <v>29751</v>
          </cell>
          <cell r="I464">
            <v>384569</v>
          </cell>
          <cell r="J464" t="str">
            <v>077</v>
          </cell>
          <cell r="K464">
            <v>37681</v>
          </cell>
          <cell r="L464" t="str">
            <v>020-0133</v>
          </cell>
          <cell r="M464" t="str">
            <v>岩手県</v>
          </cell>
          <cell r="N464" t="str">
            <v>盛岡市青山３－６－２</v>
          </cell>
          <cell r="P464" t="str">
            <v>スタイル薬局</v>
          </cell>
          <cell r="Q464" t="str">
            <v>㈲スタイル薬局</v>
          </cell>
          <cell r="R464" t="str">
            <v>平山　正美</v>
          </cell>
          <cell r="S464" t="str">
            <v>019-646-5757</v>
          </cell>
          <cell r="T464" t="str">
            <v>019-641-7055</v>
          </cell>
        </row>
        <row r="465">
          <cell r="E465" t="str">
            <v>藤本　有紀</v>
          </cell>
          <cell r="F465" t="str">
            <v>ﾌｼﾞﾓﾄ ﾕｷ</v>
          </cell>
          <cell r="G465" t="str">
            <v>F</v>
          </cell>
          <cell r="H465">
            <v>31658</v>
          </cell>
          <cell r="I465">
            <v>439995</v>
          </cell>
          <cell r="J465" t="str">
            <v>091</v>
          </cell>
          <cell r="K465">
            <v>39508</v>
          </cell>
          <cell r="L465" t="str">
            <v>028-3305</v>
          </cell>
          <cell r="M465" t="str">
            <v>岩手県</v>
          </cell>
          <cell r="N465" t="str">
            <v>紫波郡紫波町日詰字下丸森１２１－７</v>
          </cell>
          <cell r="P465" t="str">
            <v>ファミリー薬局</v>
          </cell>
          <cell r="Q465" t="str">
            <v>㈱ライブリー</v>
          </cell>
          <cell r="R465" t="str">
            <v>田中　紘一</v>
          </cell>
          <cell r="S465" t="str">
            <v>019-671-1195</v>
          </cell>
          <cell r="T465" t="str">
            <v>019-672-1770</v>
          </cell>
        </row>
        <row r="466">
          <cell r="E466" t="str">
            <v>増田　晃</v>
          </cell>
          <cell r="F466" t="str">
            <v>ﾏｽﾀﾞ ｱｷﾗ</v>
          </cell>
          <cell r="G466" t="str">
            <v>M</v>
          </cell>
          <cell r="H466">
            <v>30831</v>
          </cell>
          <cell r="I466">
            <v>440003</v>
          </cell>
          <cell r="J466" t="str">
            <v>066</v>
          </cell>
          <cell r="K466">
            <v>39142</v>
          </cell>
          <cell r="L466" t="str">
            <v>027-0096</v>
          </cell>
          <cell r="M466" t="str">
            <v>岩手県</v>
          </cell>
          <cell r="N466" t="str">
            <v>宮古市崎鍬ヶ崎１－１１－２６</v>
          </cell>
          <cell r="P466" t="str">
            <v>岩手県立宮古病院</v>
          </cell>
          <cell r="S466" t="str">
            <v>0193-62-4011</v>
          </cell>
          <cell r="T466" t="str">
            <v>0193-63-6941</v>
          </cell>
        </row>
        <row r="467">
          <cell r="E467" t="str">
            <v>沖本　浩一</v>
          </cell>
          <cell r="F467" t="str">
            <v>ｵｷﾓﾄ ｺｳｲﾁ</v>
          </cell>
          <cell r="G467" t="str">
            <v>M</v>
          </cell>
          <cell r="H467">
            <v>21076</v>
          </cell>
          <cell r="L467" t="str">
            <v>029-0803</v>
          </cell>
          <cell r="M467" t="str">
            <v>岩手県</v>
          </cell>
          <cell r="N467" t="str">
            <v>一関市千厩町千厩字草井沢４３－１</v>
          </cell>
          <cell r="P467" t="str">
            <v>千厩調剤薬局</v>
          </cell>
          <cell r="Q467" t="str">
            <v>シップヘルスケアファーマシー東日本㈱</v>
          </cell>
          <cell r="R467" t="str">
            <v>沖本　浩一</v>
          </cell>
          <cell r="S467" t="str">
            <v>0191-51-1666</v>
          </cell>
          <cell r="T467" t="str">
            <v>0191-51-1660</v>
          </cell>
        </row>
        <row r="468">
          <cell r="E468" t="str">
            <v>瀬戸　洋介</v>
          </cell>
          <cell r="F468" t="str">
            <v>ｾﾄ ﾖｳｽｹ</v>
          </cell>
          <cell r="G468" t="str">
            <v>M</v>
          </cell>
          <cell r="H468">
            <v>31536</v>
          </cell>
          <cell r="I468">
            <v>440018</v>
          </cell>
          <cell r="J468" t="str">
            <v>090</v>
          </cell>
          <cell r="K468">
            <v>39873</v>
          </cell>
          <cell r="L468" t="str">
            <v>021-0021</v>
          </cell>
          <cell r="M468" t="str">
            <v>岩手県</v>
          </cell>
          <cell r="N468" t="str">
            <v>一関市中央町２－４－５</v>
          </cell>
          <cell r="P468" t="str">
            <v>ドレミ薬局</v>
          </cell>
          <cell r="Q468" t="str">
            <v>医研メディエンス㈱</v>
          </cell>
          <cell r="R468" t="str">
            <v>千葉　一行</v>
          </cell>
          <cell r="S468" t="str">
            <v>0191-26-0028</v>
          </cell>
          <cell r="T468" t="str">
            <v>0191-26-0038</v>
          </cell>
        </row>
        <row r="469">
          <cell r="E469" t="str">
            <v>田村　保子</v>
          </cell>
          <cell r="F469" t="str">
            <v>ﾀﾑﾗ ﾔｽｺ</v>
          </cell>
          <cell r="G469" t="str">
            <v>F</v>
          </cell>
          <cell r="H469">
            <v>21232</v>
          </cell>
          <cell r="I469">
            <v>184537</v>
          </cell>
          <cell r="J469" t="str">
            <v>005</v>
          </cell>
          <cell r="K469">
            <v>28915</v>
          </cell>
          <cell r="L469" t="str">
            <v>020-0121</v>
          </cell>
          <cell r="M469" t="str">
            <v>岩手県</v>
          </cell>
          <cell r="N469" t="str">
            <v>盛岡市月が丘２－２－５９</v>
          </cell>
          <cell r="P469" t="str">
            <v>よつば薬局</v>
          </cell>
          <cell r="Q469" t="str">
            <v>㈱クレセント</v>
          </cell>
          <cell r="R469" t="str">
            <v>米田　明夫</v>
          </cell>
          <cell r="S469" t="str">
            <v>019-643-2888</v>
          </cell>
          <cell r="T469" t="str">
            <v>019-643-3325</v>
          </cell>
        </row>
        <row r="470">
          <cell r="E470" t="str">
            <v>足野　道也</v>
          </cell>
          <cell r="F470" t="str">
            <v>ｱｼﾉ ﾐﾁﾔ</v>
          </cell>
          <cell r="G470" t="str">
            <v>M</v>
          </cell>
          <cell r="H470">
            <v>24506</v>
          </cell>
          <cell r="I470">
            <v>339252</v>
          </cell>
          <cell r="J470" t="str">
            <v>005</v>
          </cell>
          <cell r="K470">
            <v>35125</v>
          </cell>
          <cell r="L470" t="str">
            <v>029-0303</v>
          </cell>
          <cell r="M470" t="str">
            <v>岩手県</v>
          </cell>
          <cell r="N470" t="str">
            <v>一関市東山町松川字卯入道１２１－２</v>
          </cell>
          <cell r="P470" t="str">
            <v>西城病院附属ひがしやま病院</v>
          </cell>
          <cell r="S470" t="str">
            <v>0191-48-2666</v>
          </cell>
          <cell r="T470" t="str">
            <v>0191-48-2777</v>
          </cell>
        </row>
        <row r="471">
          <cell r="E471" t="str">
            <v>長谷川　伸</v>
          </cell>
          <cell r="F471" t="str">
            <v>ﾊｾｶﾞﾜ ｼﾝ</v>
          </cell>
          <cell r="G471" t="str">
            <v>M</v>
          </cell>
          <cell r="H471">
            <v>30734</v>
          </cell>
          <cell r="I471">
            <v>434085</v>
          </cell>
          <cell r="J471" t="str">
            <v>016</v>
          </cell>
          <cell r="K471">
            <v>39508</v>
          </cell>
          <cell r="L471" t="str">
            <v>022-0002</v>
          </cell>
          <cell r="M471" t="str">
            <v>岩手県</v>
          </cell>
          <cell r="N471" t="str">
            <v>大船渡市大船渡町字山馬越１７５－１</v>
          </cell>
          <cell r="P471" t="str">
            <v>アイン薬局大船渡店</v>
          </cell>
          <cell r="Q471" t="str">
            <v>㈱アインファーマーシーズ</v>
          </cell>
          <cell r="R471" t="str">
            <v>大谷　喜一</v>
          </cell>
          <cell r="S471" t="str">
            <v>0192-21-3230</v>
          </cell>
          <cell r="T471" t="str">
            <v>0192-21-3231</v>
          </cell>
        </row>
        <row r="472">
          <cell r="E472" t="str">
            <v>町田　和敏</v>
          </cell>
          <cell r="F472" t="str">
            <v>ﾏﾁﾀﾞ ｶｽﾞﾄｼ</v>
          </cell>
          <cell r="G472" t="str">
            <v>M</v>
          </cell>
          <cell r="H472">
            <v>30196</v>
          </cell>
          <cell r="I472">
            <v>440005</v>
          </cell>
          <cell r="J472" t="str">
            <v>025</v>
          </cell>
          <cell r="K472">
            <v>39873</v>
          </cell>
          <cell r="L472" t="str">
            <v>026-0034</v>
          </cell>
          <cell r="M472" t="str">
            <v>岩手県</v>
          </cell>
          <cell r="N472" t="str">
            <v>釜石市中妻町３－６－３</v>
          </cell>
          <cell r="P472" t="str">
            <v>ハロー薬局</v>
          </cell>
          <cell r="Q472" t="str">
            <v>㈲ハロー薬局</v>
          </cell>
          <cell r="R472" t="str">
            <v>中田　義仁</v>
          </cell>
          <cell r="S472" t="str">
            <v>0193-23-8455</v>
          </cell>
          <cell r="T472" t="str">
            <v>0193-23-8456</v>
          </cell>
        </row>
        <row r="473">
          <cell r="E473" t="str">
            <v>袴田　達也</v>
          </cell>
          <cell r="F473" t="str">
            <v>ﾊｶﾏﾀ ﾀﾂﾔ</v>
          </cell>
          <cell r="G473" t="str">
            <v>M</v>
          </cell>
          <cell r="H473">
            <v>31296</v>
          </cell>
          <cell r="I473">
            <v>419093</v>
          </cell>
          <cell r="J473" t="str">
            <v>005</v>
          </cell>
          <cell r="K473">
            <v>39142</v>
          </cell>
          <cell r="L473" t="str">
            <v>026-0034</v>
          </cell>
          <cell r="M473" t="str">
            <v>岩手県</v>
          </cell>
          <cell r="N473" t="str">
            <v>釜石市中妻町３－６－３</v>
          </cell>
          <cell r="P473" t="str">
            <v>ハロー薬局</v>
          </cell>
          <cell r="Q473" t="str">
            <v>㈲中田薬局</v>
          </cell>
          <cell r="R473" t="str">
            <v>中田　義仁</v>
          </cell>
          <cell r="S473" t="str">
            <v>0193-23-8455</v>
          </cell>
          <cell r="T473" t="str">
            <v>0193-23-8456</v>
          </cell>
        </row>
        <row r="474">
          <cell r="E474" t="str">
            <v>阿部　慎太郎</v>
          </cell>
          <cell r="F474" t="str">
            <v>ｱﾍﾞ ｼﾝﾀﾛｳ</v>
          </cell>
          <cell r="G474" t="str">
            <v>M</v>
          </cell>
          <cell r="H474">
            <v>28784</v>
          </cell>
          <cell r="I474">
            <v>360616</v>
          </cell>
          <cell r="J474" t="str">
            <v>001</v>
          </cell>
          <cell r="K474">
            <v>36586</v>
          </cell>
          <cell r="L474" t="str">
            <v>020-0834</v>
          </cell>
          <cell r="M474" t="str">
            <v>岩手県</v>
          </cell>
          <cell r="N474" t="str">
            <v>盛岡市永井１２－１０</v>
          </cell>
          <cell r="P474" t="str">
            <v>盛岡友愛病院</v>
          </cell>
          <cell r="S474" t="str">
            <v>019-638-2222</v>
          </cell>
          <cell r="T474" t="str">
            <v>019-638-3606</v>
          </cell>
        </row>
        <row r="475">
          <cell r="E475" t="str">
            <v>佐々木　匡</v>
          </cell>
          <cell r="F475" t="str">
            <v>ｻｻｷ ﾀﾀﾞｼ</v>
          </cell>
          <cell r="G475" t="str">
            <v>M</v>
          </cell>
          <cell r="H475">
            <v>25507</v>
          </cell>
          <cell r="I475">
            <v>278569</v>
          </cell>
          <cell r="J475" t="str">
            <v>077</v>
          </cell>
          <cell r="K475">
            <v>33298</v>
          </cell>
          <cell r="L475" t="str">
            <v>020-0778</v>
          </cell>
          <cell r="M475" t="str">
            <v>岩手県</v>
          </cell>
          <cell r="N475" t="str">
            <v>滝沢市大釜吉水１０４－１</v>
          </cell>
          <cell r="P475" t="str">
            <v>おおがま薬局</v>
          </cell>
          <cell r="Q475" t="str">
            <v>㈱アオキファーマシー</v>
          </cell>
          <cell r="R475" t="str">
            <v>青木　泰樹</v>
          </cell>
          <cell r="S475" t="str">
            <v>019-684-1200</v>
          </cell>
          <cell r="T475" t="str">
            <v>019-684-1211</v>
          </cell>
        </row>
        <row r="476">
          <cell r="E476" t="str">
            <v>白濱　成朗</v>
          </cell>
          <cell r="F476" t="str">
            <v>ｼﾗﾊﾏ ｾｲﾛｳ</v>
          </cell>
          <cell r="G476" t="str">
            <v>M</v>
          </cell>
          <cell r="H476">
            <v>17556</v>
          </cell>
          <cell r="L476" t="str">
            <v>020-0022</v>
          </cell>
          <cell r="M476" t="str">
            <v>岩手県</v>
          </cell>
          <cell r="N476" t="str">
            <v>盛岡市大通１－５－７</v>
          </cell>
          <cell r="P476" t="str">
            <v>フローレンス薬局</v>
          </cell>
          <cell r="Q476" t="str">
            <v>㈲フローレンス薬局</v>
          </cell>
          <cell r="R476" t="str">
            <v>白濱　成朗</v>
          </cell>
          <cell r="S476" t="str">
            <v>019-625-7820</v>
          </cell>
          <cell r="T476" t="str">
            <v>019-623-0627</v>
          </cell>
        </row>
        <row r="477">
          <cell r="E477" t="str">
            <v>松本　さとみ</v>
          </cell>
          <cell r="F477" t="str">
            <v>ﾏﾂﾓﾄ ｻﾄﾐ</v>
          </cell>
          <cell r="G477" t="str">
            <v>F</v>
          </cell>
          <cell r="H477">
            <v>31866</v>
          </cell>
          <cell r="I477">
            <v>441297</v>
          </cell>
          <cell r="J477" t="str">
            <v>005</v>
          </cell>
          <cell r="K477">
            <v>39508</v>
          </cell>
          <cell r="L477" t="str">
            <v>028-0523</v>
          </cell>
          <cell r="M477" t="str">
            <v>岩手県</v>
          </cell>
          <cell r="N477" t="str">
            <v>遠野市中央通り６－１５</v>
          </cell>
          <cell r="P477" t="str">
            <v>つくし薬局遠野店</v>
          </cell>
          <cell r="Q477" t="str">
            <v>㈱メディモール</v>
          </cell>
          <cell r="R477" t="str">
            <v>西舘　孝雄</v>
          </cell>
          <cell r="S477" t="str">
            <v>0198-63-1717</v>
          </cell>
          <cell r="T477" t="str">
            <v>0198-62-7800</v>
          </cell>
        </row>
        <row r="478">
          <cell r="E478" t="str">
            <v>菅原　亜矢</v>
          </cell>
          <cell r="F478" t="str">
            <v>ｽｶﾞﾜﾗ ｱﾔ</v>
          </cell>
          <cell r="G478" t="str">
            <v>F</v>
          </cell>
          <cell r="H478">
            <v>31581</v>
          </cell>
          <cell r="I478">
            <v>441296</v>
          </cell>
          <cell r="J478" t="str">
            <v>090</v>
          </cell>
          <cell r="K478">
            <v>39873</v>
          </cell>
          <cell r="L478" t="str">
            <v>020-0021</v>
          </cell>
          <cell r="M478" t="str">
            <v>岩手県</v>
          </cell>
          <cell r="N478" t="str">
            <v>盛岡市中央通２－２－５</v>
          </cell>
          <cell r="O478" t="str">
            <v>住友生命盛岡ビル１階</v>
          </cell>
          <cell r="P478" t="str">
            <v>そうごう薬局盛岡中央通店</v>
          </cell>
          <cell r="Q478" t="str">
            <v>総合メディカル㈱</v>
          </cell>
          <cell r="R478" t="str">
            <v>坂本　賢治</v>
          </cell>
          <cell r="S478" t="str">
            <v>019-613-6671</v>
          </cell>
          <cell r="T478" t="str">
            <v>019-613-6672</v>
          </cell>
        </row>
        <row r="479">
          <cell r="E479" t="str">
            <v>中村　奈津美</v>
          </cell>
          <cell r="F479" t="str">
            <v>ﾅｶﾑﾗ ﾅﾂﾐ</v>
          </cell>
          <cell r="G479" t="str">
            <v>F</v>
          </cell>
          <cell r="H479">
            <v>30468</v>
          </cell>
          <cell r="I479">
            <v>439996</v>
          </cell>
          <cell r="J479" t="str">
            <v>039</v>
          </cell>
          <cell r="K479">
            <v>39508</v>
          </cell>
          <cell r="L479" t="str">
            <v>025-0065</v>
          </cell>
          <cell r="M479" t="str">
            <v>岩手県</v>
          </cell>
          <cell r="N479" t="str">
            <v>花巻市星が丘１－８－２０</v>
          </cell>
          <cell r="P479" t="str">
            <v>ほしがおか・花城薬局</v>
          </cell>
          <cell r="Q479" t="str">
            <v>ラッキーバッグ㈱</v>
          </cell>
          <cell r="R479" t="str">
            <v>大橋　一夫</v>
          </cell>
          <cell r="S479" t="str">
            <v>0198-23-5388</v>
          </cell>
          <cell r="T479" t="str">
            <v>0198-23-6066</v>
          </cell>
        </row>
        <row r="480">
          <cell r="E480" t="str">
            <v>大宮　学</v>
          </cell>
          <cell r="F480" t="str">
            <v>ｵｵﾐﾔ ﾏﾅﾌﾞ</v>
          </cell>
          <cell r="G480" t="str">
            <v>M</v>
          </cell>
          <cell r="H480">
            <v>31116</v>
          </cell>
          <cell r="I480">
            <v>439028</v>
          </cell>
          <cell r="J480" t="str">
            <v>064</v>
          </cell>
          <cell r="K480">
            <v>39142</v>
          </cell>
          <cell r="L480" t="str">
            <v>020-0885</v>
          </cell>
          <cell r="M480" t="str">
            <v>岩手県</v>
          </cell>
          <cell r="N480" t="str">
            <v>盛岡市紺屋町１－３４</v>
          </cell>
          <cell r="P480" t="str">
            <v>三島内科医院</v>
          </cell>
          <cell r="S480" t="str">
            <v>019-653-4511</v>
          </cell>
          <cell r="T480" t="str">
            <v>019-653-4560</v>
          </cell>
        </row>
        <row r="481">
          <cell r="E481" t="str">
            <v>吉田　雄樹</v>
          </cell>
          <cell r="F481" t="str">
            <v>ﾖｼﾀﾞ ﾕｳｷ</v>
          </cell>
          <cell r="G481" t="str">
            <v>M</v>
          </cell>
          <cell r="H481">
            <v>30465</v>
          </cell>
          <cell r="I481">
            <v>439994</v>
          </cell>
          <cell r="J481" t="str">
            <v>005</v>
          </cell>
          <cell r="K481">
            <v>39873</v>
          </cell>
          <cell r="L481" t="str">
            <v>020-0125</v>
          </cell>
          <cell r="M481" t="str">
            <v>岩手県</v>
          </cell>
          <cell r="N481" t="str">
            <v>盛岡市上堂３－１７－３７</v>
          </cell>
          <cell r="P481" t="str">
            <v>一般社団法人岩手県薬剤師会検査センター</v>
          </cell>
          <cell r="S481" t="str">
            <v>019-641-4401</v>
          </cell>
          <cell r="T481" t="str">
            <v>019-641-4792</v>
          </cell>
        </row>
        <row r="482">
          <cell r="E482" t="str">
            <v>髙橋　俊明</v>
          </cell>
          <cell r="F482" t="str">
            <v>ﾀｶﾊｼ ﾄｼｱｷ</v>
          </cell>
          <cell r="G482" t="str">
            <v>M</v>
          </cell>
          <cell r="H482">
            <v>27432</v>
          </cell>
          <cell r="I482">
            <v>322770</v>
          </cell>
          <cell r="J482" t="str">
            <v>005</v>
          </cell>
          <cell r="K482">
            <v>35125</v>
          </cell>
          <cell r="L482" t="str">
            <v>025-0003</v>
          </cell>
          <cell r="M482" t="str">
            <v>岩手県</v>
          </cell>
          <cell r="N482" t="str">
            <v>花巻市東宮野目１３－１１２</v>
          </cell>
          <cell r="P482" t="str">
            <v>本舘病院</v>
          </cell>
          <cell r="S482" t="str">
            <v>0198-23-5131</v>
          </cell>
          <cell r="T482" t="str">
            <v>0198-22-5623</v>
          </cell>
        </row>
        <row r="483">
          <cell r="E483" t="str">
            <v>根田　光朗</v>
          </cell>
          <cell r="F483" t="str">
            <v>ﾈﾀﾞ ﾐﾂﾛｳ</v>
          </cell>
          <cell r="G483" t="str">
            <v>M</v>
          </cell>
          <cell r="H483">
            <v>24504</v>
          </cell>
          <cell r="I483">
            <v>253377</v>
          </cell>
          <cell r="J483" t="str">
            <v>005</v>
          </cell>
          <cell r="K483">
            <v>32203</v>
          </cell>
          <cell r="L483" t="str">
            <v>020-8560</v>
          </cell>
          <cell r="M483" t="str">
            <v>岩手県</v>
          </cell>
          <cell r="N483" t="str">
            <v>盛岡市三本柳６－１－１</v>
          </cell>
          <cell r="P483" t="str">
            <v>盛岡赤十字病院</v>
          </cell>
          <cell r="S483" t="str">
            <v>019-637-3111</v>
          </cell>
          <cell r="T483" t="str">
            <v>019-637-3801</v>
          </cell>
        </row>
        <row r="484">
          <cell r="E484" t="str">
            <v>平澤　美希</v>
          </cell>
          <cell r="F484" t="str">
            <v>ﾋﾗｻﾜ ﾐｷ</v>
          </cell>
          <cell r="G484" t="str">
            <v>F</v>
          </cell>
          <cell r="H484">
            <v>31784</v>
          </cell>
          <cell r="I484">
            <v>427844</v>
          </cell>
          <cell r="J484" t="str">
            <v>005</v>
          </cell>
          <cell r="K484">
            <v>39508</v>
          </cell>
          <cell r="L484" t="str">
            <v>025-0075</v>
          </cell>
          <cell r="M484" t="str">
            <v>岩手県</v>
          </cell>
          <cell r="N484" t="str">
            <v>花巻市花城町４－２４</v>
          </cell>
          <cell r="P484" t="str">
            <v>日本調剤大手門薬局</v>
          </cell>
          <cell r="Q484" t="str">
            <v>日本調剤㈱</v>
          </cell>
          <cell r="R484" t="str">
            <v>三津原　博</v>
          </cell>
          <cell r="S484" t="str">
            <v>0198-23-1380</v>
          </cell>
          <cell r="T484" t="str">
            <v>0198-23-1381</v>
          </cell>
        </row>
        <row r="485">
          <cell r="E485" t="str">
            <v>工藤　博臣</v>
          </cell>
          <cell r="F485" t="str">
            <v>ｸﾄﾞｳ ﾋﾛｵﾐ</v>
          </cell>
          <cell r="G485" t="str">
            <v>M</v>
          </cell>
          <cell r="H485">
            <v>30228</v>
          </cell>
          <cell r="I485">
            <v>415496</v>
          </cell>
          <cell r="J485" t="str">
            <v>027</v>
          </cell>
          <cell r="K485">
            <v>38777</v>
          </cell>
          <cell r="L485" t="str">
            <v>025-0092</v>
          </cell>
          <cell r="M485" t="str">
            <v>岩手県</v>
          </cell>
          <cell r="N485" t="str">
            <v>花巻市大通り１－１５－１９</v>
          </cell>
          <cell r="P485" t="str">
            <v>サカモト薬局大通り店</v>
          </cell>
          <cell r="Q485" t="str">
            <v>㈱サカモト</v>
          </cell>
          <cell r="R485" t="str">
            <v>坂本　秀樹</v>
          </cell>
          <cell r="S485" t="str">
            <v>0198-24-9196</v>
          </cell>
          <cell r="T485" t="str">
            <v>0198-24-9226</v>
          </cell>
        </row>
        <row r="486">
          <cell r="E486" t="str">
            <v>神山　由美子</v>
          </cell>
          <cell r="F486" t="str">
            <v>ｶﾐﾔﾏ ﾕﾐｺ</v>
          </cell>
          <cell r="G486" t="str">
            <v>F</v>
          </cell>
          <cell r="H486">
            <v>25924</v>
          </cell>
          <cell r="I486">
            <v>296413</v>
          </cell>
          <cell r="J486" t="str">
            <v>005</v>
          </cell>
          <cell r="K486">
            <v>34029</v>
          </cell>
          <cell r="L486" t="str">
            <v>020-0108</v>
          </cell>
          <cell r="M486" t="str">
            <v>岩手県</v>
          </cell>
          <cell r="N486" t="str">
            <v>盛岡市東黒石野３－２－１</v>
          </cell>
          <cell r="P486" t="str">
            <v>松園第一病院</v>
          </cell>
          <cell r="S486" t="str">
            <v>019-662-6111</v>
          </cell>
          <cell r="T486" t="str">
            <v>019-661-2090</v>
          </cell>
        </row>
        <row r="487">
          <cell r="E487" t="str">
            <v>三上　智治</v>
          </cell>
          <cell r="F487" t="str">
            <v>ﾐｶﾐ ﾄﾓﾊﾙ</v>
          </cell>
          <cell r="G487" t="str">
            <v>M</v>
          </cell>
          <cell r="H487">
            <v>24021</v>
          </cell>
          <cell r="I487">
            <v>243536</v>
          </cell>
          <cell r="J487" t="str">
            <v>005</v>
          </cell>
          <cell r="K487">
            <v>31837</v>
          </cell>
          <cell r="L487" t="str">
            <v>030-0861</v>
          </cell>
          <cell r="M487" t="str">
            <v>青森県</v>
          </cell>
          <cell r="N487" t="str">
            <v>青森市長島２－１－１４</v>
          </cell>
          <cell r="O487" t="str">
            <v>青森クリニックビル１Ｆ</v>
          </cell>
          <cell r="P487" t="str">
            <v>中央薬品㈱</v>
          </cell>
          <cell r="Q487" t="str">
            <v>中央薬品㈱</v>
          </cell>
          <cell r="R487" t="str">
            <v>三上　智治</v>
          </cell>
          <cell r="S487" t="str">
            <v>017-777-1815</v>
          </cell>
          <cell r="T487" t="str">
            <v>017-777-1678</v>
          </cell>
        </row>
        <row r="488">
          <cell r="E488" t="str">
            <v>黒田　祥嗣</v>
          </cell>
          <cell r="F488" t="str">
            <v>ｸﾛﾀﾞ ｼｮｳｼﾞ</v>
          </cell>
          <cell r="G488" t="str">
            <v>M</v>
          </cell>
          <cell r="H488">
            <v>30258</v>
          </cell>
          <cell r="I488">
            <v>423782</v>
          </cell>
          <cell r="J488" t="str">
            <v>064</v>
          </cell>
          <cell r="K488">
            <v>38412</v>
          </cell>
          <cell r="L488" t="str">
            <v>026-8550</v>
          </cell>
          <cell r="M488" t="str">
            <v>岩手県</v>
          </cell>
          <cell r="N488" t="str">
            <v>釜石市甲子町第１０地割４８３－６</v>
          </cell>
          <cell r="P488" t="str">
            <v>岩手県立釜石病院</v>
          </cell>
          <cell r="S488" t="str">
            <v>0193-25-2011</v>
          </cell>
          <cell r="T488" t="str">
            <v>0193-23-9479</v>
          </cell>
        </row>
        <row r="489">
          <cell r="E489" t="str">
            <v>谷藤　由佳</v>
          </cell>
          <cell r="F489" t="str">
            <v>ﾀﾆﾌｼﾞ ﾕｶ</v>
          </cell>
          <cell r="G489" t="str">
            <v>F</v>
          </cell>
          <cell r="H489">
            <v>25469</v>
          </cell>
          <cell r="I489">
            <v>284633</v>
          </cell>
          <cell r="J489" t="str">
            <v>005</v>
          </cell>
          <cell r="K489">
            <v>33664</v>
          </cell>
          <cell r="L489" t="str">
            <v>020-0627</v>
          </cell>
          <cell r="M489" t="str">
            <v>岩手県</v>
          </cell>
          <cell r="N489" t="str">
            <v>滝沢市狼久保６８６－３</v>
          </cell>
          <cell r="P489" t="str">
            <v>巣子バード薬局</v>
          </cell>
          <cell r="Q489" t="str">
            <v>㈱ハースト</v>
          </cell>
          <cell r="R489" t="str">
            <v>田﨑　悟</v>
          </cell>
          <cell r="S489" t="str">
            <v>019-694-1277</v>
          </cell>
          <cell r="T489" t="str">
            <v>019-694-1278</v>
          </cell>
        </row>
        <row r="490">
          <cell r="E490" t="str">
            <v>高橋　浩太朗</v>
          </cell>
          <cell r="F490" t="str">
            <v>ﾀｶﾊｼ ｺｳﾀﾛｳ</v>
          </cell>
          <cell r="G490" t="str">
            <v>M</v>
          </cell>
          <cell r="H490">
            <v>31293</v>
          </cell>
          <cell r="I490">
            <v>427775</v>
          </cell>
          <cell r="J490" t="str">
            <v>039</v>
          </cell>
          <cell r="K490">
            <v>39508</v>
          </cell>
          <cell r="L490" t="str">
            <v>021-0023</v>
          </cell>
          <cell r="M490" t="str">
            <v>岩手県</v>
          </cell>
          <cell r="N490" t="str">
            <v>一関市銅谷町２番９</v>
          </cell>
          <cell r="P490" t="str">
            <v>なでしこ薬局</v>
          </cell>
          <cell r="Q490" t="str">
            <v>㈲創志白澤会</v>
          </cell>
          <cell r="R490" t="str">
            <v>小笠原　慈夫</v>
          </cell>
          <cell r="S490" t="str">
            <v>0191-48-3553</v>
          </cell>
          <cell r="T490" t="str">
            <v>0191-48-3602</v>
          </cell>
        </row>
        <row r="491">
          <cell r="E491" t="str">
            <v>近藤　幸美</v>
          </cell>
          <cell r="F491" t="str">
            <v>ｺﾝﾄﾞｳ ｻﾁﾐ</v>
          </cell>
          <cell r="G491" t="str">
            <v>F</v>
          </cell>
          <cell r="H491">
            <v>22794</v>
          </cell>
          <cell r="I491">
            <v>222354</v>
          </cell>
          <cell r="J491" t="str">
            <v>001</v>
          </cell>
          <cell r="K491">
            <v>30742</v>
          </cell>
          <cell r="L491" t="str">
            <v>028-6105</v>
          </cell>
          <cell r="M491" t="str">
            <v>岩手県</v>
          </cell>
          <cell r="N491" t="str">
            <v>二戸市堀野字馬場７－６</v>
          </cell>
          <cell r="P491" t="str">
            <v>中央調剤薬局</v>
          </cell>
          <cell r="Q491" t="str">
            <v>㈱あけぼの</v>
          </cell>
          <cell r="R491" t="str">
            <v>鈴木　孝雄</v>
          </cell>
          <cell r="S491" t="str">
            <v>0195-22-2505</v>
          </cell>
          <cell r="T491" t="str">
            <v>0195-22-2506</v>
          </cell>
        </row>
        <row r="492">
          <cell r="E492" t="str">
            <v>田村　舞</v>
          </cell>
          <cell r="F492" t="str">
            <v>ﾀﾑﾗ ﾏｲ</v>
          </cell>
          <cell r="G492" t="str">
            <v>F</v>
          </cell>
          <cell r="H492">
            <v>28486</v>
          </cell>
          <cell r="I492">
            <v>347578</v>
          </cell>
          <cell r="J492" t="str">
            <v>005</v>
          </cell>
          <cell r="K492">
            <v>36220</v>
          </cell>
          <cell r="L492" t="str">
            <v>025-0312</v>
          </cell>
          <cell r="M492" t="str">
            <v>岩手県</v>
          </cell>
          <cell r="N492" t="str">
            <v>花巻市二枚橋５地割６－２６</v>
          </cell>
          <cell r="P492" t="str">
            <v>㈱メディセオ東北ＡＬＣ</v>
          </cell>
          <cell r="S492" t="str">
            <v>0198-26-0569</v>
          </cell>
          <cell r="T492" t="str">
            <v>0198-26-0571</v>
          </cell>
        </row>
        <row r="493">
          <cell r="E493" t="str">
            <v>佐藤　誠志</v>
          </cell>
          <cell r="F493" t="str">
            <v>ｻﾄｳ ｾｲｼ</v>
          </cell>
          <cell r="G493" t="str">
            <v>M</v>
          </cell>
          <cell r="H493">
            <v>23885</v>
          </cell>
          <cell r="I493">
            <v>244192</v>
          </cell>
          <cell r="J493" t="str">
            <v>005</v>
          </cell>
          <cell r="K493">
            <v>31837</v>
          </cell>
          <cell r="L493" t="str">
            <v>020-0831</v>
          </cell>
          <cell r="M493" t="str">
            <v>岩手県</v>
          </cell>
          <cell r="N493" t="str">
            <v>盛岡市三本柳５地割３７－２</v>
          </cell>
          <cell r="P493" t="str">
            <v>こすもす薬局</v>
          </cell>
          <cell r="Q493" t="str">
            <v>㈲タカ・コーポレーション</v>
          </cell>
          <cell r="R493" t="str">
            <v>高橋　義利</v>
          </cell>
          <cell r="S493" t="str">
            <v>019-614-2050</v>
          </cell>
          <cell r="T493" t="str">
            <v>019-614-2051</v>
          </cell>
        </row>
        <row r="494">
          <cell r="E494" t="str">
            <v>芳賀　理圭</v>
          </cell>
          <cell r="F494" t="str">
            <v>ﾊｶﾞ ﾘｶ</v>
          </cell>
          <cell r="G494" t="str">
            <v>F</v>
          </cell>
          <cell r="H494">
            <v>23164</v>
          </cell>
          <cell r="I494">
            <v>234602</v>
          </cell>
          <cell r="J494" t="str">
            <v>005</v>
          </cell>
          <cell r="K494">
            <v>31107</v>
          </cell>
          <cell r="L494" t="str">
            <v>020-0004</v>
          </cell>
          <cell r="M494" t="str">
            <v>岩手県</v>
          </cell>
          <cell r="N494" t="str">
            <v>盛岡市山岸３－２－１</v>
          </cell>
          <cell r="P494" t="str">
            <v>エメラルド薬局山岸店</v>
          </cell>
          <cell r="Q494" t="str">
            <v>㈲エメラルド薬局</v>
          </cell>
          <cell r="R494" t="str">
            <v>杉山　善正</v>
          </cell>
          <cell r="S494" t="str">
            <v>019-605-1051</v>
          </cell>
          <cell r="T494" t="str">
            <v>019-605-1052</v>
          </cell>
        </row>
        <row r="495">
          <cell r="E495" t="str">
            <v>佐藤　真純</v>
          </cell>
          <cell r="F495" t="str">
            <v>ｻﾄｳ ﾏｽﾐ</v>
          </cell>
          <cell r="G495" t="str">
            <v>F</v>
          </cell>
          <cell r="H495">
            <v>26146</v>
          </cell>
          <cell r="I495">
            <v>304329</v>
          </cell>
          <cell r="J495" t="str">
            <v>019</v>
          </cell>
          <cell r="K495">
            <v>34394</v>
          </cell>
          <cell r="L495" t="str">
            <v>020-0013</v>
          </cell>
          <cell r="M495" t="str">
            <v>岩手県</v>
          </cell>
          <cell r="N495" t="str">
            <v>盛岡市愛宕町２－３８</v>
          </cell>
          <cell r="P495" t="str">
            <v>あたご薬局</v>
          </cell>
          <cell r="Q495" t="str">
            <v>㈱村源</v>
          </cell>
          <cell r="R495" t="str">
            <v>村井　利昭</v>
          </cell>
          <cell r="S495" t="str">
            <v>019-621-8411</v>
          </cell>
          <cell r="T495" t="str">
            <v>019-621-8412</v>
          </cell>
        </row>
        <row r="496">
          <cell r="E496" t="str">
            <v>内村　俊文</v>
          </cell>
          <cell r="F496" t="str">
            <v>ｳﾁﾑﾗ ﾄｼﾌﾐ</v>
          </cell>
          <cell r="G496" t="str">
            <v>M</v>
          </cell>
          <cell r="H496">
            <v>30885</v>
          </cell>
          <cell r="I496">
            <v>438638</v>
          </cell>
          <cell r="J496" t="str">
            <v>057</v>
          </cell>
          <cell r="K496">
            <v>39508</v>
          </cell>
          <cell r="L496" t="str">
            <v>020-0066</v>
          </cell>
          <cell r="M496" t="str">
            <v>岩手県</v>
          </cell>
          <cell r="N496" t="str">
            <v>盛岡市上田１－４－１</v>
          </cell>
          <cell r="P496" t="str">
            <v>岩手県立中央病院</v>
          </cell>
          <cell r="S496" t="str">
            <v>019-653-1151</v>
          </cell>
          <cell r="T496" t="str">
            <v>019-653-2528</v>
          </cell>
        </row>
        <row r="497">
          <cell r="E497" t="str">
            <v>工藤　寛史</v>
          </cell>
          <cell r="F497" t="str">
            <v>ｸﾄﾞｳ ﾋﾛｼ</v>
          </cell>
          <cell r="G497" t="str">
            <v>M</v>
          </cell>
          <cell r="H497">
            <v>30439</v>
          </cell>
          <cell r="I497">
            <v>409664</v>
          </cell>
          <cell r="J497" t="str">
            <v>005</v>
          </cell>
          <cell r="K497">
            <v>38777</v>
          </cell>
          <cell r="L497" t="str">
            <v>020-0004</v>
          </cell>
          <cell r="M497" t="str">
            <v>岩手県</v>
          </cell>
          <cell r="N497" t="str">
            <v>盛岡市山岸１－３－１１</v>
          </cell>
          <cell r="P497" t="str">
            <v>かるがも薬局山岸店</v>
          </cell>
          <cell r="Q497" t="str">
            <v>㈱アオキファーマシー</v>
          </cell>
          <cell r="R497" t="str">
            <v>青木　泰樹</v>
          </cell>
          <cell r="S497" t="str">
            <v>019-623-9696</v>
          </cell>
          <cell r="T497" t="str">
            <v>019-623-2992</v>
          </cell>
        </row>
        <row r="498">
          <cell r="E498" t="str">
            <v>佐々木　智広</v>
          </cell>
          <cell r="F498" t="str">
            <v>ｻｻｷ ﾄﾓﾋﾛ</v>
          </cell>
          <cell r="G498" t="str">
            <v>M</v>
          </cell>
          <cell r="H498">
            <v>30029</v>
          </cell>
          <cell r="I498">
            <v>419068</v>
          </cell>
          <cell r="J498" t="str">
            <v>005</v>
          </cell>
          <cell r="K498">
            <v>39142</v>
          </cell>
          <cell r="L498" t="str">
            <v>026-8550</v>
          </cell>
          <cell r="M498" t="str">
            <v>岩手県</v>
          </cell>
          <cell r="N498" t="str">
            <v>釜石市甲子町第１０地割４８３番地６</v>
          </cell>
          <cell r="P498" t="str">
            <v>岩手県立釜石病院</v>
          </cell>
          <cell r="R498" t="str">
            <v>川上　幹夫</v>
          </cell>
          <cell r="S498" t="str">
            <v>0193-25-2011</v>
          </cell>
          <cell r="T498" t="str">
            <v>0193-23-9479</v>
          </cell>
        </row>
        <row r="499">
          <cell r="E499" t="str">
            <v>後藤　良太</v>
          </cell>
          <cell r="F499" t="str">
            <v>ｺﾞﾄｳ ﾘｮｳﾀ</v>
          </cell>
          <cell r="G499" t="str">
            <v>M</v>
          </cell>
          <cell r="H499">
            <v>31806</v>
          </cell>
          <cell r="I499">
            <v>441206</v>
          </cell>
          <cell r="J499" t="str">
            <v>090</v>
          </cell>
          <cell r="K499">
            <v>39508</v>
          </cell>
          <cell r="L499" t="str">
            <v>021-0885</v>
          </cell>
          <cell r="M499" t="str">
            <v>岩手県</v>
          </cell>
          <cell r="N499" t="str">
            <v>一関市田村町６－１０</v>
          </cell>
          <cell r="P499" t="str">
            <v>加賀調剤薬局</v>
          </cell>
          <cell r="Q499" t="str">
            <v>㈲加賀調剤薬局</v>
          </cell>
          <cell r="R499" t="str">
            <v>加賀　一雅</v>
          </cell>
          <cell r="S499" t="str">
            <v>0191-21-3010</v>
          </cell>
          <cell r="T499" t="str">
            <v>0191-21-3010</v>
          </cell>
        </row>
        <row r="500">
          <cell r="E500" t="str">
            <v>佐藤　大樹</v>
          </cell>
          <cell r="F500" t="str">
            <v>ｻﾄｳ ﾀﾞｲｷ</v>
          </cell>
          <cell r="G500" t="str">
            <v>M</v>
          </cell>
          <cell r="H500">
            <v>31625</v>
          </cell>
          <cell r="I500">
            <v>433451</v>
          </cell>
          <cell r="J500" t="str">
            <v>005</v>
          </cell>
          <cell r="K500">
            <v>39508</v>
          </cell>
          <cell r="L500" t="str">
            <v>020-0066</v>
          </cell>
          <cell r="M500" t="str">
            <v>岩手県</v>
          </cell>
          <cell r="N500" t="str">
            <v>盛岡市上田１－４－１</v>
          </cell>
          <cell r="P500" t="str">
            <v>岩手県立中央病院</v>
          </cell>
          <cell r="S500" t="str">
            <v>019-653-1151</v>
          </cell>
          <cell r="T500" t="str">
            <v>019-653-2528</v>
          </cell>
        </row>
        <row r="501">
          <cell r="E501" t="str">
            <v>齋藤　直子</v>
          </cell>
          <cell r="F501" t="str">
            <v>ｻｲﾄｳ ﾅｵｺ</v>
          </cell>
          <cell r="G501" t="str">
            <v>F</v>
          </cell>
          <cell r="H501">
            <v>23604</v>
          </cell>
          <cell r="I501">
            <v>239398</v>
          </cell>
          <cell r="J501" t="str">
            <v>031</v>
          </cell>
          <cell r="K501">
            <v>31472</v>
          </cell>
          <cell r="L501" t="str">
            <v>020-0004</v>
          </cell>
          <cell r="M501" t="str">
            <v>岩手県</v>
          </cell>
          <cell r="N501" t="str">
            <v>盛岡市山岸１－３－１１</v>
          </cell>
          <cell r="P501" t="str">
            <v>かるがも薬局　山岸店</v>
          </cell>
          <cell r="Q501" t="str">
            <v>㈱アオキファーマシー</v>
          </cell>
          <cell r="R501" t="str">
            <v>青木　泰樹</v>
          </cell>
          <cell r="S501" t="str">
            <v>019-623-9696</v>
          </cell>
          <cell r="T501" t="str">
            <v>019-623-2992</v>
          </cell>
        </row>
        <row r="502">
          <cell r="E502" t="str">
            <v>小原　律子</v>
          </cell>
          <cell r="F502" t="str">
            <v>ｵﾊﾞﾗ ﾘﾂｺ</v>
          </cell>
          <cell r="G502" t="str">
            <v>F</v>
          </cell>
          <cell r="H502">
            <v>18443</v>
          </cell>
          <cell r="I502">
            <v>150725</v>
          </cell>
          <cell r="J502" t="str">
            <v>019</v>
          </cell>
          <cell r="K502">
            <v>27089</v>
          </cell>
          <cell r="L502" t="str">
            <v>023-0032</v>
          </cell>
          <cell r="M502" t="str">
            <v>岩手県</v>
          </cell>
          <cell r="N502" t="str">
            <v>奥州市水沢区字多賀４７</v>
          </cell>
          <cell r="P502" t="str">
            <v>みどり薬局不断町店</v>
          </cell>
          <cell r="Q502" t="str">
            <v>㈱みどり薬局</v>
          </cell>
          <cell r="R502" t="str">
            <v>安藤　早苗</v>
          </cell>
          <cell r="S502" t="str">
            <v>0197-51-2216</v>
          </cell>
          <cell r="T502" t="str">
            <v>0197-51-2217</v>
          </cell>
        </row>
        <row r="503">
          <cell r="E503" t="str">
            <v>上村　悠太</v>
          </cell>
          <cell r="F503" t="str">
            <v>ｳｴﾑﾗ ﾕｳﾀ</v>
          </cell>
          <cell r="G503" t="str">
            <v>M</v>
          </cell>
          <cell r="H503">
            <v>31705</v>
          </cell>
          <cell r="I503">
            <v>442915</v>
          </cell>
          <cell r="J503" t="str">
            <v>064</v>
          </cell>
          <cell r="K503">
            <v>39873</v>
          </cell>
          <cell r="L503" t="str">
            <v>020-0063</v>
          </cell>
          <cell r="M503" t="str">
            <v>岩手県</v>
          </cell>
          <cell r="N503" t="str">
            <v>盛岡市材木町４－３３</v>
          </cell>
          <cell r="P503" t="str">
            <v>アイセイ薬局盛岡材木町店</v>
          </cell>
          <cell r="Q503" t="str">
            <v>㈱アイセイ薬局</v>
          </cell>
          <cell r="R503" t="str">
            <v>藤井　江美</v>
          </cell>
          <cell r="S503" t="str">
            <v>019-681-3707</v>
          </cell>
          <cell r="T503" t="str">
            <v>019-681-3708</v>
          </cell>
        </row>
        <row r="504">
          <cell r="E504" t="str">
            <v>真木　桃子</v>
          </cell>
          <cell r="F504" t="str">
            <v>ﾏｷ ﾓﾓｺ</v>
          </cell>
          <cell r="G504" t="str">
            <v>F</v>
          </cell>
          <cell r="H504">
            <v>31032</v>
          </cell>
          <cell r="I504">
            <v>439445</v>
          </cell>
          <cell r="J504" t="str">
            <v>044</v>
          </cell>
          <cell r="K504">
            <v>39508</v>
          </cell>
          <cell r="L504" t="str">
            <v>020-0866</v>
          </cell>
          <cell r="M504" t="str">
            <v>岩手県</v>
          </cell>
          <cell r="N504" t="str">
            <v>盛岡市本宮５－１５－１</v>
          </cell>
          <cell r="P504" t="str">
            <v>盛岡市立病院</v>
          </cell>
          <cell r="S504" t="str">
            <v>019-635-0101</v>
          </cell>
        </row>
        <row r="505">
          <cell r="E505" t="str">
            <v>髙橋　さくら</v>
          </cell>
          <cell r="F505" t="str">
            <v>ﾀｶﾊｼ ｻｸﾗ</v>
          </cell>
          <cell r="G505" t="str">
            <v>F</v>
          </cell>
          <cell r="H505">
            <v>30053</v>
          </cell>
          <cell r="I505">
            <v>441593</v>
          </cell>
          <cell r="J505" t="str">
            <v>064</v>
          </cell>
          <cell r="K505">
            <v>39142</v>
          </cell>
          <cell r="L505" t="str">
            <v>025-0016</v>
          </cell>
          <cell r="M505" t="str">
            <v>岩手県</v>
          </cell>
          <cell r="N505" t="str">
            <v>花巻市高木１５－１８－１３</v>
          </cell>
          <cell r="P505" t="str">
            <v>たかき薬局</v>
          </cell>
          <cell r="Q505" t="str">
            <v>㈲たかき薬局</v>
          </cell>
          <cell r="R505" t="str">
            <v>髙橋　さくら</v>
          </cell>
          <cell r="S505" t="str">
            <v>0198-41-1522</v>
          </cell>
          <cell r="T505" t="str">
            <v>0198-41-1523</v>
          </cell>
        </row>
        <row r="506">
          <cell r="E506" t="str">
            <v>佐藤　千香</v>
          </cell>
          <cell r="F506" t="str">
            <v>ｻﾄｳ ﾁｶ</v>
          </cell>
          <cell r="G506" t="str">
            <v>F</v>
          </cell>
          <cell r="H506">
            <v>30306</v>
          </cell>
          <cell r="I506">
            <v>422982</v>
          </cell>
          <cell r="J506" t="str">
            <v>064</v>
          </cell>
          <cell r="K506">
            <v>38412</v>
          </cell>
          <cell r="L506" t="str">
            <v>021-0821</v>
          </cell>
          <cell r="M506" t="str">
            <v>岩手県</v>
          </cell>
          <cell r="N506" t="str">
            <v>一関市三関字仲田２９－３</v>
          </cell>
          <cell r="P506" t="str">
            <v>三関薬局</v>
          </cell>
          <cell r="Q506" t="str">
            <v>㈲一関保険薬局</v>
          </cell>
          <cell r="R506" t="str">
            <v>関　俊昭</v>
          </cell>
          <cell r="S506" t="str">
            <v>0191-31-8822</v>
          </cell>
          <cell r="T506" t="str">
            <v>0191-26-8700</v>
          </cell>
        </row>
        <row r="507">
          <cell r="E507" t="str">
            <v>千葉　智彦</v>
          </cell>
          <cell r="F507" t="str">
            <v>ﾁﾊﾞ ﾄﾓﾋｺ</v>
          </cell>
          <cell r="G507" t="str">
            <v>M</v>
          </cell>
          <cell r="H507">
            <v>31742</v>
          </cell>
          <cell r="I507">
            <v>440001</v>
          </cell>
          <cell r="J507" t="str">
            <v>064</v>
          </cell>
          <cell r="K507">
            <v>39873</v>
          </cell>
          <cell r="L507" t="str">
            <v>023-0811</v>
          </cell>
          <cell r="M507" t="str">
            <v>岩手県</v>
          </cell>
          <cell r="N507" t="str">
            <v>奥州市水沢区寺小路２６－１</v>
          </cell>
          <cell r="P507" t="str">
            <v>みどり薬局寺小路店</v>
          </cell>
          <cell r="Q507" t="str">
            <v>㈱みどり薬局</v>
          </cell>
          <cell r="R507" t="str">
            <v>安藤　早苗</v>
          </cell>
          <cell r="S507" t="str">
            <v>0197-51-6656</v>
          </cell>
        </row>
        <row r="508">
          <cell r="E508" t="str">
            <v>佐々木　明弘</v>
          </cell>
          <cell r="F508" t="str">
            <v>ｻｻｷ ｱｷﾋﾛ</v>
          </cell>
          <cell r="G508" t="str">
            <v>M</v>
          </cell>
          <cell r="H508">
            <v>31558</v>
          </cell>
          <cell r="I508">
            <v>442916</v>
          </cell>
          <cell r="J508" t="str">
            <v>013</v>
          </cell>
          <cell r="K508">
            <v>39873</v>
          </cell>
          <cell r="L508" t="str">
            <v>028-8040</v>
          </cell>
          <cell r="M508" t="str">
            <v>岩手県</v>
          </cell>
          <cell r="N508" t="str">
            <v>久慈市旭町第１０地割１</v>
          </cell>
          <cell r="P508" t="str">
            <v>岩手県立久慈病院</v>
          </cell>
          <cell r="S508" t="str">
            <v>0194-53-6131</v>
          </cell>
          <cell r="T508" t="str">
            <v>0194-52-2601</v>
          </cell>
        </row>
        <row r="509">
          <cell r="E509" t="str">
            <v>坂下　真由美</v>
          </cell>
          <cell r="F509" t="str">
            <v>ｻｶｼﾀ ﾏﾕﾐ</v>
          </cell>
          <cell r="G509" t="str">
            <v>F</v>
          </cell>
          <cell r="H509">
            <v>26255</v>
          </cell>
          <cell r="I509">
            <v>293038</v>
          </cell>
          <cell r="J509" t="str">
            <v>028</v>
          </cell>
          <cell r="K509">
            <v>34029</v>
          </cell>
          <cell r="L509" t="str">
            <v>020-0885</v>
          </cell>
          <cell r="M509" t="str">
            <v>岩手県</v>
          </cell>
          <cell r="N509" t="str">
            <v>盛岡市紺屋町１－３６</v>
          </cell>
          <cell r="P509" t="str">
            <v>ユニオン薬局</v>
          </cell>
          <cell r="Q509" t="str">
            <v>㈱ユニオン薬局</v>
          </cell>
          <cell r="R509" t="str">
            <v>村井　利昭</v>
          </cell>
          <cell r="S509" t="str">
            <v>019-625-3187</v>
          </cell>
          <cell r="T509" t="str">
            <v>019-625-5969</v>
          </cell>
        </row>
        <row r="510">
          <cell r="E510" t="str">
            <v>松坂　久美子</v>
          </cell>
          <cell r="F510" t="str">
            <v>ﾏﾂｻｶ ｸﾐｺ</v>
          </cell>
          <cell r="G510" t="str">
            <v>F</v>
          </cell>
          <cell r="H510">
            <v>15906</v>
          </cell>
          <cell r="I510">
            <v>102311</v>
          </cell>
          <cell r="J510" t="str">
            <v>025</v>
          </cell>
          <cell r="K510">
            <v>23802</v>
          </cell>
          <cell r="L510" t="str">
            <v>024-0004</v>
          </cell>
          <cell r="M510" t="str">
            <v>岩手県</v>
          </cell>
          <cell r="N510" t="str">
            <v>北上市村崎野１６－９０－１</v>
          </cell>
          <cell r="P510" t="str">
            <v>オレンジ薬局</v>
          </cell>
          <cell r="Q510" t="str">
            <v>㈲オレンジ薬局</v>
          </cell>
          <cell r="R510" t="str">
            <v>大平　文枝</v>
          </cell>
          <cell r="S510" t="str">
            <v>0197-66-3369</v>
          </cell>
          <cell r="T510" t="str">
            <v>0197-66-3737</v>
          </cell>
        </row>
        <row r="511">
          <cell r="E511" t="str">
            <v>山屋　信行</v>
          </cell>
          <cell r="F511" t="str">
            <v>ﾔﾏﾔ ﾉﾌﾞﾕｷ</v>
          </cell>
          <cell r="G511" t="str">
            <v>M</v>
          </cell>
          <cell r="H511">
            <v>21472</v>
          </cell>
          <cell r="I511">
            <v>198373</v>
          </cell>
          <cell r="J511" t="str">
            <v>005</v>
          </cell>
          <cell r="K511">
            <v>29646</v>
          </cell>
          <cell r="L511" t="str">
            <v>025-0033</v>
          </cell>
          <cell r="M511" t="str">
            <v>岩手県</v>
          </cell>
          <cell r="N511" t="str">
            <v>花巻市諏訪３９９－１</v>
          </cell>
          <cell r="P511" t="str">
            <v>諏訪調剤薬局</v>
          </cell>
          <cell r="Q511" t="str">
            <v>ラッキーバッグ㈱</v>
          </cell>
          <cell r="R511" t="str">
            <v>大橋　一夫</v>
          </cell>
          <cell r="S511" t="str">
            <v>0198-21-3303</v>
          </cell>
          <cell r="T511" t="str">
            <v>0198-21-3220</v>
          </cell>
        </row>
        <row r="512">
          <cell r="E512" t="str">
            <v>福田　悦子</v>
          </cell>
          <cell r="F512" t="str">
            <v>ﾌｸﾀﾞ ｴﾂｺ</v>
          </cell>
          <cell r="G512" t="str">
            <v>F</v>
          </cell>
          <cell r="H512">
            <v>25317</v>
          </cell>
          <cell r="I512">
            <v>292152</v>
          </cell>
          <cell r="J512" t="str">
            <v>005</v>
          </cell>
          <cell r="K512">
            <v>33298</v>
          </cell>
          <cell r="L512" t="str">
            <v>029-0131</v>
          </cell>
          <cell r="M512" t="str">
            <v>岩手県</v>
          </cell>
          <cell r="N512" t="str">
            <v>一関市狐禅寺字大平３３－１</v>
          </cell>
          <cell r="P512" t="str">
            <v>日本調剤一関薬局</v>
          </cell>
          <cell r="Q512" t="str">
            <v>日本調剤㈱</v>
          </cell>
          <cell r="R512" t="str">
            <v>三津原　博</v>
          </cell>
          <cell r="S512" t="str">
            <v>0191-31-8750</v>
          </cell>
          <cell r="T512" t="str">
            <v>0191-31-8753</v>
          </cell>
        </row>
        <row r="513">
          <cell r="E513" t="str">
            <v>佐々木　忍</v>
          </cell>
          <cell r="F513" t="str">
            <v>ｻｻｷ ｼﾉﾌﾞ</v>
          </cell>
          <cell r="G513" t="str">
            <v>M</v>
          </cell>
          <cell r="H513">
            <v>27100</v>
          </cell>
          <cell r="I513">
            <v>365136</v>
          </cell>
          <cell r="J513" t="str">
            <v>036</v>
          </cell>
          <cell r="K513">
            <v>34759</v>
          </cell>
          <cell r="L513" t="str">
            <v>027-0074</v>
          </cell>
          <cell r="M513" t="str">
            <v>岩手県</v>
          </cell>
          <cell r="N513" t="str">
            <v>宮古市保久田８－５</v>
          </cell>
          <cell r="P513" t="str">
            <v>調剤薬局ツルハドラッグ宮古中央店</v>
          </cell>
          <cell r="Q513" t="str">
            <v>㈱ツルハ</v>
          </cell>
          <cell r="R513" t="str">
            <v>鶴羽　順</v>
          </cell>
          <cell r="S513" t="str">
            <v>0193-65-0122</v>
          </cell>
          <cell r="T513" t="str">
            <v>0193-65-0122</v>
          </cell>
        </row>
        <row r="514">
          <cell r="E514" t="str">
            <v>伊藤　貴文</v>
          </cell>
          <cell r="F514" t="str">
            <v>ｲﾄｳ ﾀｶﾌﾐ</v>
          </cell>
          <cell r="G514" t="str">
            <v>M</v>
          </cell>
          <cell r="H514">
            <v>30536</v>
          </cell>
          <cell r="I514">
            <v>399828</v>
          </cell>
          <cell r="J514" t="str">
            <v>029</v>
          </cell>
          <cell r="K514">
            <v>38412</v>
          </cell>
          <cell r="L514" t="str">
            <v>024-0034</v>
          </cell>
          <cell r="M514" t="str">
            <v>岩手県</v>
          </cell>
          <cell r="N514" t="str">
            <v>北上市諏訪町２－５－４２</v>
          </cell>
          <cell r="P514" t="str">
            <v>ファースト調剤薬局</v>
          </cell>
          <cell r="Q514" t="str">
            <v>㈲ファースト調剤</v>
          </cell>
          <cell r="R514" t="str">
            <v>伊藤　洋子</v>
          </cell>
          <cell r="S514" t="str">
            <v>0197-61-3023</v>
          </cell>
          <cell r="T514" t="str">
            <v>0197-61-3024</v>
          </cell>
        </row>
        <row r="515">
          <cell r="E515" t="str">
            <v>湊谷　美法</v>
          </cell>
          <cell r="F515" t="str">
            <v>ﾐﾅﾄﾔ ﾐﾉﾘ</v>
          </cell>
          <cell r="G515" t="str">
            <v>F</v>
          </cell>
          <cell r="H515">
            <v>31664</v>
          </cell>
          <cell r="I515">
            <v>443522</v>
          </cell>
          <cell r="J515" t="str">
            <v>001</v>
          </cell>
          <cell r="K515">
            <v>40238</v>
          </cell>
          <cell r="L515" t="str">
            <v>027-0083</v>
          </cell>
          <cell r="M515" t="str">
            <v>岩手県</v>
          </cell>
          <cell r="N515" t="str">
            <v>宮古市大通４－５－１</v>
          </cell>
          <cell r="P515" t="str">
            <v>あさひ調剤薬局</v>
          </cell>
          <cell r="Q515" t="str">
            <v>㈱みなとや薬局</v>
          </cell>
          <cell r="R515" t="str">
            <v>湊谷　寿邦</v>
          </cell>
          <cell r="S515" t="str">
            <v>0193-71-2015</v>
          </cell>
          <cell r="T515" t="str">
            <v>0193-71-2017</v>
          </cell>
        </row>
        <row r="516">
          <cell r="E516" t="str">
            <v>相川　睦子</v>
          </cell>
          <cell r="F516" t="str">
            <v>ｱｲｶﾜ ﾑﾂｺ</v>
          </cell>
          <cell r="G516" t="str">
            <v>F</v>
          </cell>
          <cell r="H516">
            <v>20500</v>
          </cell>
          <cell r="I516">
            <v>172110</v>
          </cell>
          <cell r="J516" t="str">
            <v>005</v>
          </cell>
          <cell r="K516">
            <v>28185</v>
          </cell>
        </row>
        <row r="517">
          <cell r="E517" t="str">
            <v>富樫　輔</v>
          </cell>
          <cell r="F517" t="str">
            <v>ﾄｶﾞｼ ﾀｽｸ</v>
          </cell>
          <cell r="G517" t="str">
            <v>M</v>
          </cell>
          <cell r="H517">
            <v>29165</v>
          </cell>
          <cell r="I517">
            <v>366218</v>
          </cell>
          <cell r="J517" t="str">
            <v>005</v>
          </cell>
          <cell r="K517">
            <v>36951</v>
          </cell>
          <cell r="L517" t="str">
            <v>020-0836</v>
          </cell>
          <cell r="M517" t="str">
            <v>岩手県</v>
          </cell>
          <cell r="N517" t="str">
            <v>盛岡市津志田西２－１３－５</v>
          </cell>
          <cell r="P517" t="str">
            <v>つばさ薬局</v>
          </cell>
          <cell r="Q517" t="str">
            <v>㈲フローレンス薬局</v>
          </cell>
          <cell r="R517" t="str">
            <v>白濱　成朗</v>
          </cell>
          <cell r="S517" t="str">
            <v>019-632-2166</v>
          </cell>
          <cell r="T517" t="str">
            <v>019-632-2188</v>
          </cell>
        </row>
        <row r="518">
          <cell r="E518" t="str">
            <v>関根　ゆみ</v>
          </cell>
          <cell r="F518" t="str">
            <v>ｾｷﾈ ﾕﾐ</v>
          </cell>
          <cell r="G518" t="str">
            <v>F</v>
          </cell>
          <cell r="H518">
            <v>29439</v>
          </cell>
          <cell r="I518">
            <v>393563</v>
          </cell>
          <cell r="J518" t="str">
            <v>006</v>
          </cell>
          <cell r="K518">
            <v>39142</v>
          </cell>
          <cell r="L518" t="str">
            <v>028-4125</v>
          </cell>
          <cell r="M518" t="str">
            <v>岩手県</v>
          </cell>
          <cell r="N518" t="str">
            <v>盛岡市好摩字夏間木１０２－１４</v>
          </cell>
          <cell r="P518" t="str">
            <v>好摩薬局</v>
          </cell>
          <cell r="Q518" t="str">
            <v>㈱ライブリー</v>
          </cell>
          <cell r="R518" t="str">
            <v>田中　紘一</v>
          </cell>
          <cell r="S518" t="str">
            <v>019-669-3330</v>
          </cell>
          <cell r="T518" t="str">
            <v>019-682-2727</v>
          </cell>
        </row>
        <row r="519">
          <cell r="E519" t="str">
            <v>髙橋　佑輔</v>
          </cell>
          <cell r="F519" t="str">
            <v>ﾀｶﾊｼ ﾕｳｽｹ</v>
          </cell>
          <cell r="G519" t="str">
            <v>M</v>
          </cell>
          <cell r="H519">
            <v>31247</v>
          </cell>
          <cell r="I519">
            <v>426635</v>
          </cell>
          <cell r="J519" t="str">
            <v>022</v>
          </cell>
          <cell r="K519">
            <v>39142</v>
          </cell>
          <cell r="L519" t="str">
            <v>029-2311</v>
          </cell>
          <cell r="M519" t="str">
            <v>岩手県</v>
          </cell>
          <cell r="N519" t="str">
            <v>気仙郡住田町世田米字大崎２５－４</v>
          </cell>
          <cell r="P519" t="str">
            <v>そうごう薬局住田店</v>
          </cell>
          <cell r="Q519" t="str">
            <v>総合メディカル㈱</v>
          </cell>
          <cell r="R519" t="str">
            <v>坂本　賢治</v>
          </cell>
          <cell r="S519" t="str">
            <v>0192-49-1151</v>
          </cell>
          <cell r="T519" t="str">
            <v>0192-49-1152</v>
          </cell>
        </row>
        <row r="520">
          <cell r="E520" t="str">
            <v>昆野　洋平</v>
          </cell>
          <cell r="F520" t="str">
            <v>ｺﾝﾉ ﾖｳﾍｲ</v>
          </cell>
          <cell r="G520" t="str">
            <v>M</v>
          </cell>
          <cell r="H520">
            <v>29816</v>
          </cell>
          <cell r="I520">
            <v>384551</v>
          </cell>
          <cell r="J520" t="str">
            <v>064</v>
          </cell>
          <cell r="K520">
            <v>37681</v>
          </cell>
          <cell r="L520" t="str">
            <v>021-0884</v>
          </cell>
          <cell r="M520" t="str">
            <v>岩手県</v>
          </cell>
          <cell r="N520" t="str">
            <v>一関市大手町７番２号</v>
          </cell>
          <cell r="P520" t="str">
            <v>大手町薬局</v>
          </cell>
          <cell r="Q520" t="str">
            <v>㈲一関保険薬局</v>
          </cell>
          <cell r="R520" t="str">
            <v>関　俊昭</v>
          </cell>
          <cell r="S520" t="str">
            <v>0191-21-3282</v>
          </cell>
          <cell r="T520" t="str">
            <v>0191-21-2873</v>
          </cell>
        </row>
        <row r="521">
          <cell r="E521" t="str">
            <v>木村　智美</v>
          </cell>
          <cell r="F521" t="str">
            <v>ｷﾑﾗ ﾄﾓﾐ</v>
          </cell>
          <cell r="G521" t="str">
            <v>F</v>
          </cell>
          <cell r="H521">
            <v>31315</v>
          </cell>
          <cell r="I521">
            <v>419023</v>
          </cell>
          <cell r="J521" t="str">
            <v>084</v>
          </cell>
          <cell r="K521">
            <v>39142</v>
          </cell>
          <cell r="L521" t="str">
            <v>024-0083</v>
          </cell>
          <cell r="M521" t="str">
            <v>岩手県</v>
          </cell>
          <cell r="N521" t="str">
            <v>北上市柳原町４－１５－２９</v>
          </cell>
          <cell r="P521" t="str">
            <v>おおぞら薬局</v>
          </cell>
          <cell r="Q521" t="str">
            <v>㈱ライブリー</v>
          </cell>
          <cell r="R521" t="str">
            <v>田中　紘一</v>
          </cell>
          <cell r="S521" t="str">
            <v>0197-65-2202</v>
          </cell>
          <cell r="T521" t="str">
            <v>0197-65-3373</v>
          </cell>
        </row>
        <row r="522">
          <cell r="E522" t="str">
            <v>沼尾　美保</v>
          </cell>
          <cell r="F522" t="str">
            <v>ﾇﾏｵ ﾐﾎ</v>
          </cell>
          <cell r="G522" t="str">
            <v>F</v>
          </cell>
          <cell r="H522">
            <v>26773</v>
          </cell>
          <cell r="I522">
            <v>312948</v>
          </cell>
          <cell r="J522" t="str">
            <v>002</v>
          </cell>
          <cell r="K522">
            <v>34759</v>
          </cell>
          <cell r="L522" t="str">
            <v>020-0023</v>
          </cell>
          <cell r="M522" t="str">
            <v>岩手県</v>
          </cell>
          <cell r="N522" t="str">
            <v>盛岡市内丸１７－８</v>
          </cell>
          <cell r="P522" t="str">
            <v>日本調剤盛岡中央薬局</v>
          </cell>
          <cell r="Q522" t="str">
            <v>日本調剤㈱</v>
          </cell>
          <cell r="R522" t="str">
            <v>三津原　博</v>
          </cell>
          <cell r="S522" t="str">
            <v>019-622-1193</v>
          </cell>
          <cell r="T522" t="str">
            <v>019-622-0121</v>
          </cell>
        </row>
        <row r="523">
          <cell r="E523" t="str">
            <v>石川　寿仁</v>
          </cell>
          <cell r="F523" t="str">
            <v>ｲｼｶﾜ ﾄｼﾋﾄ</v>
          </cell>
          <cell r="G523" t="str">
            <v>M</v>
          </cell>
          <cell r="H523">
            <v>30172</v>
          </cell>
          <cell r="I523">
            <v>433529</v>
          </cell>
          <cell r="J523" t="str">
            <v>081</v>
          </cell>
          <cell r="K523">
            <v>39142</v>
          </cell>
          <cell r="L523" t="str">
            <v>025-0091</v>
          </cell>
          <cell r="M523" t="str">
            <v>岩手県</v>
          </cell>
          <cell r="N523" t="str">
            <v>花巻市西大通り２－１－２５</v>
          </cell>
          <cell r="P523" t="str">
            <v>調剤薬局ツルハドラッグ西大通店</v>
          </cell>
          <cell r="Q523" t="str">
            <v>㈱ツルハ</v>
          </cell>
          <cell r="R523" t="str">
            <v>鶴羽　順</v>
          </cell>
          <cell r="S523" t="str">
            <v>0198-21-5878</v>
          </cell>
          <cell r="T523" t="str">
            <v>0198-21-5878</v>
          </cell>
        </row>
        <row r="524">
          <cell r="E524" t="str">
            <v>太田　郁夫</v>
          </cell>
          <cell r="F524" t="str">
            <v>ｵｵﾀ ｲｸｵ</v>
          </cell>
          <cell r="G524" t="str">
            <v>M</v>
          </cell>
          <cell r="H524">
            <v>19629</v>
          </cell>
          <cell r="L524" t="str">
            <v>020-0866</v>
          </cell>
          <cell r="M524" t="str">
            <v>岩手県</v>
          </cell>
          <cell r="N524" t="str">
            <v>盛岡市本宮２－２２－２５</v>
          </cell>
          <cell r="P524" t="str">
            <v>さんさ調剤薬局</v>
          </cell>
          <cell r="Q524" t="str">
            <v>㈱葵調剤</v>
          </cell>
          <cell r="R524" t="str">
            <v>太田　郁夫</v>
          </cell>
          <cell r="S524" t="str">
            <v>019-681-7501</v>
          </cell>
          <cell r="T524" t="str">
            <v>019-681-7502</v>
          </cell>
        </row>
        <row r="525">
          <cell r="E525" t="str">
            <v>四戸　京子</v>
          </cell>
          <cell r="F525" t="str">
            <v>ｼﾉﾍ ｷｮｳｺ</v>
          </cell>
          <cell r="G525" t="str">
            <v>F</v>
          </cell>
          <cell r="H525">
            <v>27767</v>
          </cell>
          <cell r="I525">
            <v>330055</v>
          </cell>
          <cell r="J525" t="str">
            <v>001</v>
          </cell>
          <cell r="K525">
            <v>35490</v>
          </cell>
          <cell r="L525" t="str">
            <v>020-0835</v>
          </cell>
          <cell r="M525" t="str">
            <v>岩手県</v>
          </cell>
          <cell r="N525" t="str">
            <v>盛岡市津志田１３地割１８－４</v>
          </cell>
          <cell r="P525" t="str">
            <v>盛岡南病院</v>
          </cell>
          <cell r="Q525" t="str">
            <v>医療法人社団　愛和会</v>
          </cell>
          <cell r="S525" t="str">
            <v xml:space="preserve"> 019- 638-2020</v>
          </cell>
          <cell r="T525" t="str">
            <v xml:space="preserve"> 019- 637-3383</v>
          </cell>
        </row>
        <row r="526">
          <cell r="E526" t="str">
            <v>古川　篤</v>
          </cell>
          <cell r="F526" t="str">
            <v>ﾌﾙｶﾜ ｱﾂｼ</v>
          </cell>
          <cell r="G526" t="str">
            <v>M</v>
          </cell>
          <cell r="H526">
            <v>28319</v>
          </cell>
          <cell r="I526">
            <v>361473</v>
          </cell>
          <cell r="J526" t="str">
            <v>001</v>
          </cell>
          <cell r="K526">
            <v>36586</v>
          </cell>
          <cell r="L526" t="str">
            <v>020-0866</v>
          </cell>
          <cell r="M526" t="str">
            <v>岩手県</v>
          </cell>
          <cell r="N526" t="str">
            <v>盛岡市本宮６－１－５５</v>
          </cell>
          <cell r="P526" t="str">
            <v>銀河薬局</v>
          </cell>
          <cell r="Q526" t="str">
            <v>㈱銀河調剤</v>
          </cell>
          <cell r="R526" t="str">
            <v>佐野　元彦</v>
          </cell>
          <cell r="S526" t="str">
            <v>019-635-8911</v>
          </cell>
          <cell r="T526" t="str">
            <v>019-635-8912</v>
          </cell>
        </row>
        <row r="527">
          <cell r="E527" t="str">
            <v>石直　朋美</v>
          </cell>
          <cell r="F527" t="str">
            <v>ｲｼｼﾞｷ ﾄﾓﾐ</v>
          </cell>
          <cell r="G527" t="str">
            <v>F</v>
          </cell>
          <cell r="H527">
            <v>28890</v>
          </cell>
          <cell r="I527">
            <v>368137</v>
          </cell>
          <cell r="J527" t="str">
            <v>005</v>
          </cell>
          <cell r="K527">
            <v>36951</v>
          </cell>
          <cell r="L527" t="str">
            <v>020-0866</v>
          </cell>
          <cell r="M527" t="str">
            <v>岩手県</v>
          </cell>
          <cell r="N527" t="str">
            <v>盛岡市本宮６－１－５５</v>
          </cell>
          <cell r="P527" t="str">
            <v>銀河薬局</v>
          </cell>
          <cell r="Q527" t="str">
            <v>㈱銀河調剤</v>
          </cell>
          <cell r="R527" t="str">
            <v>佐野　元彦</v>
          </cell>
          <cell r="S527" t="str">
            <v>019-635-8911</v>
          </cell>
          <cell r="T527" t="str">
            <v>019-635-8912</v>
          </cell>
        </row>
        <row r="528">
          <cell r="E528" t="str">
            <v>谷地　千明</v>
          </cell>
          <cell r="F528" t="str">
            <v>ﾔﾁ ﾁｱｷ</v>
          </cell>
          <cell r="G528" t="str">
            <v>F</v>
          </cell>
          <cell r="H528">
            <v>28050</v>
          </cell>
          <cell r="I528">
            <v>349258</v>
          </cell>
          <cell r="J528" t="str">
            <v>039</v>
          </cell>
          <cell r="K528">
            <v>36220</v>
          </cell>
          <cell r="L528" t="str">
            <v>028-0521</v>
          </cell>
          <cell r="M528" t="str">
            <v>岩手県</v>
          </cell>
          <cell r="N528" t="str">
            <v>遠野市材木町２－２８</v>
          </cell>
          <cell r="P528" t="str">
            <v>はやせ薬局</v>
          </cell>
          <cell r="Q528" t="str">
            <v>ラッキーバッグ㈱</v>
          </cell>
          <cell r="R528" t="str">
            <v>大橋　一夫</v>
          </cell>
          <cell r="S528" t="str">
            <v>0198-63-2155</v>
          </cell>
          <cell r="T528" t="str">
            <v>0198-60-1270</v>
          </cell>
        </row>
        <row r="529">
          <cell r="E529" t="str">
            <v>佐藤　拓洋</v>
          </cell>
          <cell r="F529" t="str">
            <v>ｻﾄｳ ﾀｸﾋﾛ</v>
          </cell>
          <cell r="G529" t="str">
            <v>M</v>
          </cell>
          <cell r="H529">
            <v>31190</v>
          </cell>
          <cell r="I529">
            <v>427766</v>
          </cell>
          <cell r="J529" t="str">
            <v>005</v>
          </cell>
          <cell r="K529">
            <v>39873</v>
          </cell>
          <cell r="L529" t="str">
            <v>024-0052</v>
          </cell>
          <cell r="M529" t="str">
            <v>岩手県</v>
          </cell>
          <cell r="N529" t="str">
            <v>北上市大堤北１－６－３０</v>
          </cell>
          <cell r="P529" t="str">
            <v>つくし薬局大堤店</v>
          </cell>
          <cell r="Q529" t="str">
            <v>㈱ワ－クイン</v>
          </cell>
          <cell r="R529" t="str">
            <v>西舘　孝雄</v>
          </cell>
          <cell r="S529" t="str">
            <v>0197-67-0211</v>
          </cell>
          <cell r="T529" t="str">
            <v>0197-67-0212</v>
          </cell>
        </row>
        <row r="530">
          <cell r="E530" t="str">
            <v>熊谷　美保</v>
          </cell>
          <cell r="F530" t="str">
            <v>ｸﾏｶﾞｲ ﾐﾎ</v>
          </cell>
          <cell r="G530" t="str">
            <v>F</v>
          </cell>
          <cell r="H530">
            <v>31083</v>
          </cell>
          <cell r="I530">
            <v>423868</v>
          </cell>
          <cell r="J530" t="str">
            <v>010</v>
          </cell>
          <cell r="K530">
            <v>39142</v>
          </cell>
          <cell r="L530" t="str">
            <v>020-0107</v>
          </cell>
          <cell r="M530" t="str">
            <v>岩手県</v>
          </cell>
          <cell r="N530" t="str">
            <v>盛岡市松園２－３－３</v>
          </cell>
          <cell r="P530" t="str">
            <v>のぞみ薬局</v>
          </cell>
          <cell r="Q530" t="str">
            <v>㈱ライブリー</v>
          </cell>
          <cell r="R530" t="str">
            <v>田中　紘一</v>
          </cell>
          <cell r="S530" t="str">
            <v>019-662-7733</v>
          </cell>
          <cell r="T530" t="str">
            <v>019-662-8900</v>
          </cell>
        </row>
        <row r="531">
          <cell r="E531" t="str">
            <v>髙橋　功</v>
          </cell>
          <cell r="F531" t="str">
            <v>ﾀｶﾊｼ ｲｻｵ</v>
          </cell>
          <cell r="G531" t="str">
            <v>M</v>
          </cell>
          <cell r="H531">
            <v>28092</v>
          </cell>
          <cell r="I531">
            <v>340584</v>
          </cell>
          <cell r="J531" t="str">
            <v>010</v>
          </cell>
          <cell r="K531">
            <v>35855</v>
          </cell>
          <cell r="L531" t="str">
            <v>029-0131</v>
          </cell>
          <cell r="M531" t="str">
            <v>岩手県</v>
          </cell>
          <cell r="N531" t="str">
            <v>一関市狐禅寺字大平１２３－２</v>
          </cell>
          <cell r="P531" t="str">
            <v>一関ドライブスルー薬局</v>
          </cell>
          <cell r="Q531" t="str">
            <v>シップヘルスケアファーマシー東日本㈱</v>
          </cell>
          <cell r="R531" t="str">
            <v>沖本　浩一</v>
          </cell>
          <cell r="S531" t="str">
            <v>0191-31-8805</v>
          </cell>
          <cell r="T531" t="str">
            <v>0191-31-8806</v>
          </cell>
        </row>
        <row r="532">
          <cell r="E532" t="str">
            <v>吉田　康祐</v>
          </cell>
          <cell r="F532" t="str">
            <v>ﾖｼﾀﾞ ｺｳｽｹ</v>
          </cell>
          <cell r="G532" t="str">
            <v>M</v>
          </cell>
          <cell r="H532">
            <v>28786</v>
          </cell>
          <cell r="I532">
            <v>393546</v>
          </cell>
          <cell r="J532" t="str">
            <v>005</v>
          </cell>
          <cell r="K532">
            <v>38047</v>
          </cell>
          <cell r="L532" t="str">
            <v>029-0803</v>
          </cell>
          <cell r="M532" t="str">
            <v>岩手県</v>
          </cell>
          <cell r="N532" t="str">
            <v>一関市千厩町千厩字草井沢４３－１</v>
          </cell>
          <cell r="P532" t="str">
            <v>千厩調剤薬局</v>
          </cell>
          <cell r="Q532" t="str">
            <v>シップヘルスケアファーマシー東日本㈱</v>
          </cell>
          <cell r="R532" t="str">
            <v>沖本　浩一</v>
          </cell>
          <cell r="S532" t="str">
            <v>0191-51-1666</v>
          </cell>
          <cell r="T532" t="str">
            <v>0191-51-1660</v>
          </cell>
        </row>
        <row r="533">
          <cell r="E533" t="str">
            <v>山屋　信子</v>
          </cell>
          <cell r="F533" t="str">
            <v>ﾔﾏﾔ ﾉﾌﾞｺ</v>
          </cell>
          <cell r="G533" t="str">
            <v>F</v>
          </cell>
          <cell r="H533">
            <v>22847</v>
          </cell>
          <cell r="I533">
            <v>222369</v>
          </cell>
          <cell r="J533" t="str">
            <v>003</v>
          </cell>
          <cell r="K533">
            <v>30742</v>
          </cell>
          <cell r="L533" t="str">
            <v>025-0094</v>
          </cell>
          <cell r="M533" t="str">
            <v>岩手県</v>
          </cell>
          <cell r="N533" t="str">
            <v>花巻市桜木町１－２３</v>
          </cell>
          <cell r="P533" t="str">
            <v>桜木町薬局</v>
          </cell>
          <cell r="Q533" t="str">
            <v>ささ企画㈲</v>
          </cell>
          <cell r="R533" t="str">
            <v>佐々木　勇太郎</v>
          </cell>
          <cell r="S533" t="str">
            <v>0198-24-6169</v>
          </cell>
          <cell r="T533" t="str">
            <v>0198-24-5215</v>
          </cell>
        </row>
        <row r="534">
          <cell r="E534" t="str">
            <v>竹内　さかえ</v>
          </cell>
          <cell r="F534" t="str">
            <v>ﾀｹｳﾁ ｻｶｴ</v>
          </cell>
          <cell r="G534" t="str">
            <v>F</v>
          </cell>
          <cell r="H534">
            <v>30130</v>
          </cell>
          <cell r="I534">
            <v>393447</v>
          </cell>
          <cell r="J534" t="str">
            <v>001</v>
          </cell>
          <cell r="K534">
            <v>38047</v>
          </cell>
          <cell r="L534" t="str">
            <v>023-1111</v>
          </cell>
          <cell r="M534" t="str">
            <v>岩手県</v>
          </cell>
          <cell r="N534" t="str">
            <v>奥州市江刺区大通り５－８</v>
          </cell>
          <cell r="P534" t="str">
            <v>アイン薬局大通中央店</v>
          </cell>
          <cell r="Q534" t="str">
            <v>㈱アインファーマシーズ</v>
          </cell>
          <cell r="R534" t="str">
            <v>大谷　喜一</v>
          </cell>
          <cell r="S534" t="str">
            <v>0197-35-8351</v>
          </cell>
          <cell r="T534" t="str">
            <v>0197-35-8352</v>
          </cell>
        </row>
        <row r="535">
          <cell r="E535" t="str">
            <v>安田　剛</v>
          </cell>
          <cell r="F535" t="str">
            <v>ﾔｽﾀﾞ ﾂﾖｼ</v>
          </cell>
          <cell r="G535" t="str">
            <v>M</v>
          </cell>
          <cell r="H535">
            <v>26277</v>
          </cell>
          <cell r="L535" t="str">
            <v>020-0771</v>
          </cell>
          <cell r="M535" t="str">
            <v>岩手県</v>
          </cell>
          <cell r="N535" t="str">
            <v>滝沢市大釜竹鼻１６３－１４</v>
          </cell>
          <cell r="P535" t="str">
            <v>すこやか薬局</v>
          </cell>
          <cell r="Q535" t="str">
            <v>㈲メディックヤスダ</v>
          </cell>
          <cell r="R535" t="str">
            <v>安田　剛</v>
          </cell>
          <cell r="S535" t="str">
            <v>019-699-1721</v>
          </cell>
          <cell r="T535" t="str">
            <v>019-699-1722</v>
          </cell>
        </row>
        <row r="536">
          <cell r="E536" t="str">
            <v>鈴木　里沙</v>
          </cell>
          <cell r="F536" t="str">
            <v>ｽｽﾞｷ ﾘｻ</v>
          </cell>
          <cell r="G536" t="str">
            <v>F</v>
          </cell>
          <cell r="H536">
            <v>29538</v>
          </cell>
          <cell r="I536">
            <v>375955</v>
          </cell>
          <cell r="J536" t="str">
            <v>005</v>
          </cell>
          <cell r="K536">
            <v>37316</v>
          </cell>
          <cell r="L536" t="str">
            <v>029-4101</v>
          </cell>
          <cell r="M536" t="str">
            <v>岩手県</v>
          </cell>
          <cell r="N536" t="str">
            <v>西磐井郡平泉町長島字砂子沢６－１</v>
          </cell>
          <cell r="P536" t="str">
            <v>医療法人三秋会介護老人保健施設さわなり苑</v>
          </cell>
          <cell r="S536" t="str">
            <v>0191-46-3010</v>
          </cell>
          <cell r="T536" t="str">
            <v>0191-46-5003</v>
          </cell>
        </row>
        <row r="537">
          <cell r="E537" t="str">
            <v>野舘　敬直</v>
          </cell>
          <cell r="F537" t="str">
            <v>ﾉﾀﾞﾃ ﾖｼﾀﾀﾞ</v>
          </cell>
          <cell r="G537" t="str">
            <v>M</v>
          </cell>
          <cell r="H537">
            <v>31103</v>
          </cell>
          <cell r="I537">
            <v>410567</v>
          </cell>
          <cell r="J537" t="str">
            <v>031</v>
          </cell>
          <cell r="K537">
            <v>38777</v>
          </cell>
          <cell r="L537" t="str">
            <v>020-0016</v>
          </cell>
          <cell r="M537" t="str">
            <v>岩手県</v>
          </cell>
          <cell r="N537" t="str">
            <v>盛岡市名須川町２７－４２</v>
          </cell>
          <cell r="P537" t="str">
            <v>ポプラ薬局</v>
          </cell>
          <cell r="Q537" t="str">
            <v>㈱エンデバー</v>
          </cell>
          <cell r="R537" t="str">
            <v>野舘　忠治</v>
          </cell>
          <cell r="S537" t="str">
            <v>019-652-3010</v>
          </cell>
          <cell r="T537" t="str">
            <v>019-652-9025</v>
          </cell>
        </row>
        <row r="538">
          <cell r="E538" t="str">
            <v>森　サワ子</v>
          </cell>
          <cell r="F538" t="str">
            <v>ﾓﾘ ｻﾜｺ</v>
          </cell>
          <cell r="G538" t="str">
            <v>F</v>
          </cell>
          <cell r="H538">
            <v>18799</v>
          </cell>
          <cell r="I538">
            <v>141786</v>
          </cell>
          <cell r="J538" t="str">
            <v>005</v>
          </cell>
          <cell r="K538">
            <v>26724</v>
          </cell>
        </row>
        <row r="539">
          <cell r="E539" t="str">
            <v>米塚　聖和</v>
          </cell>
          <cell r="F539" t="str">
            <v>ﾖﾈﾂｶ ﾏｻｶｽﾞ</v>
          </cell>
          <cell r="G539" t="str">
            <v>M</v>
          </cell>
          <cell r="H539">
            <v>30371</v>
          </cell>
          <cell r="I539">
            <v>389771</v>
          </cell>
          <cell r="J539" t="str">
            <v>005</v>
          </cell>
          <cell r="K539">
            <v>38047</v>
          </cell>
          <cell r="L539" t="str">
            <v>023-0816</v>
          </cell>
          <cell r="M539" t="str">
            <v>岩手県</v>
          </cell>
          <cell r="N539" t="str">
            <v>奥州市水沢区西町５－２２</v>
          </cell>
          <cell r="P539" t="str">
            <v>みどり薬局西町店</v>
          </cell>
          <cell r="Q539" t="str">
            <v>㈱みどり薬局</v>
          </cell>
          <cell r="R539" t="str">
            <v>安藤　早苗</v>
          </cell>
          <cell r="S539" t="str">
            <v>0197-51-1517</v>
          </cell>
          <cell r="T539" t="str">
            <v>0197-51-1518</v>
          </cell>
        </row>
        <row r="540">
          <cell r="E540" t="str">
            <v>菊地　瑞恵</v>
          </cell>
          <cell r="F540" t="str">
            <v>ｷｸﾁ ﾐｽﾞｴ</v>
          </cell>
          <cell r="G540" t="str">
            <v>F</v>
          </cell>
          <cell r="H540">
            <v>23558</v>
          </cell>
          <cell r="I540">
            <v>244197</v>
          </cell>
          <cell r="J540" t="str">
            <v>005</v>
          </cell>
          <cell r="K540">
            <v>31837</v>
          </cell>
          <cell r="L540" t="str">
            <v>020-0834</v>
          </cell>
          <cell r="M540" t="str">
            <v>岩手県</v>
          </cell>
          <cell r="N540" t="str">
            <v>盛岡市永井２３地割７－４６</v>
          </cell>
          <cell r="P540" t="str">
            <v>ながい薬局</v>
          </cell>
          <cell r="Q540" t="str">
            <v>㈲エスケイドラッグ</v>
          </cell>
          <cell r="R540" t="str">
            <v>佐藤　昌作</v>
          </cell>
          <cell r="S540" t="str">
            <v>019-637-8688</v>
          </cell>
          <cell r="T540" t="str">
            <v>019-637-8636</v>
          </cell>
        </row>
        <row r="541">
          <cell r="E541" t="str">
            <v>高砂子　晋平</v>
          </cell>
          <cell r="F541" t="str">
            <v>ﾀｶｻｺﾞ ｼﾝﾍﾟｲ</v>
          </cell>
          <cell r="G541" t="str">
            <v>M</v>
          </cell>
          <cell r="H541">
            <v>29303</v>
          </cell>
          <cell r="I541">
            <v>399616</v>
          </cell>
          <cell r="J541" t="str">
            <v>064</v>
          </cell>
          <cell r="K541">
            <v>38412</v>
          </cell>
          <cell r="L541" t="str">
            <v>020-0121</v>
          </cell>
          <cell r="M541" t="str">
            <v>岩手県</v>
          </cell>
          <cell r="N541" t="str">
            <v>盛岡市月が丘１－２９－１６</v>
          </cell>
          <cell r="P541" t="str">
            <v>みずほ薬局月が丘</v>
          </cell>
          <cell r="Q541" t="str">
            <v>㈲タカサゴ・メディカル</v>
          </cell>
          <cell r="R541" t="str">
            <v>高砂子　修作</v>
          </cell>
          <cell r="S541" t="str">
            <v>019-601-8211</v>
          </cell>
          <cell r="T541" t="str">
            <v>019-601-8212</v>
          </cell>
        </row>
        <row r="542">
          <cell r="E542" t="str">
            <v>丹羽　道治</v>
          </cell>
          <cell r="F542" t="str">
            <v>ﾆﾜ ﾐﾁﾊﾙ</v>
          </cell>
          <cell r="G542" t="str">
            <v>M</v>
          </cell>
          <cell r="H542">
            <v>20032</v>
          </cell>
          <cell r="L542" t="str">
            <v>020-0125</v>
          </cell>
          <cell r="M542" t="str">
            <v>岩手県</v>
          </cell>
          <cell r="N542" t="str">
            <v>盛岡市上堂４－５－１</v>
          </cell>
          <cell r="P542" t="str">
            <v>㈱スズケン岩手</v>
          </cell>
          <cell r="S542" t="str">
            <v>019-641-3311</v>
          </cell>
          <cell r="T542" t="str">
            <v>019-641-1230</v>
          </cell>
        </row>
        <row r="543">
          <cell r="E543" t="str">
            <v>藤村　友子</v>
          </cell>
          <cell r="F543" t="str">
            <v>ﾌｼﾞﾑﾗ ﾄﾓｺ</v>
          </cell>
          <cell r="G543" t="str">
            <v>F</v>
          </cell>
          <cell r="H543">
            <v>27860</v>
          </cell>
          <cell r="I543">
            <v>341828</v>
          </cell>
          <cell r="J543" t="str">
            <v>001</v>
          </cell>
          <cell r="K543">
            <v>35855</v>
          </cell>
          <cell r="L543" t="str">
            <v>020-0834</v>
          </cell>
          <cell r="M543" t="str">
            <v>岩手県</v>
          </cell>
          <cell r="N543" t="str">
            <v>盛岡市永井２３地割７－４６</v>
          </cell>
          <cell r="P543" t="str">
            <v>ながい薬局</v>
          </cell>
          <cell r="Q543" t="str">
            <v>㈲エスケイドラッグ</v>
          </cell>
          <cell r="R543" t="str">
            <v>佐藤　昌作</v>
          </cell>
          <cell r="S543" t="str">
            <v>019-637-8688</v>
          </cell>
          <cell r="T543" t="str">
            <v>019-637-8636</v>
          </cell>
        </row>
        <row r="544">
          <cell r="E544" t="str">
            <v>町田　宏行</v>
          </cell>
          <cell r="F544" t="str">
            <v>ﾏﾁﾀﾞ ﾋﾛﾕｷ</v>
          </cell>
          <cell r="G544" t="str">
            <v>M</v>
          </cell>
          <cell r="H544">
            <v>28503</v>
          </cell>
          <cell r="I544">
            <v>358850</v>
          </cell>
          <cell r="J544" t="str">
            <v>006</v>
          </cell>
          <cell r="K544">
            <v>36586</v>
          </cell>
          <cell r="L544" t="str">
            <v>020-0023</v>
          </cell>
          <cell r="M544" t="str">
            <v>岩手県</v>
          </cell>
          <cell r="N544" t="str">
            <v>盛岡市内丸１７－８</v>
          </cell>
          <cell r="P544" t="str">
            <v>日本調剤盛岡中央薬局</v>
          </cell>
          <cell r="Q544" t="str">
            <v>日本調剤㈱</v>
          </cell>
          <cell r="R544" t="str">
            <v>三津原　博</v>
          </cell>
          <cell r="S544" t="str">
            <v>019-622-1193</v>
          </cell>
          <cell r="T544" t="str">
            <v>019-622-0121</v>
          </cell>
        </row>
        <row r="545">
          <cell r="E545" t="str">
            <v>森　雅文</v>
          </cell>
          <cell r="F545" t="str">
            <v>ﾓﾘ ﾏｻﾌﾐ</v>
          </cell>
          <cell r="G545" t="str">
            <v>M</v>
          </cell>
          <cell r="H545">
            <v>30092</v>
          </cell>
          <cell r="I545">
            <v>443236</v>
          </cell>
          <cell r="J545" t="str">
            <v>064</v>
          </cell>
          <cell r="K545">
            <v>39142</v>
          </cell>
          <cell r="L545" t="str">
            <v>023-0889</v>
          </cell>
          <cell r="M545" t="str">
            <v>岩手県</v>
          </cell>
          <cell r="N545" t="str">
            <v>奥州市水沢区字高屋敷５３－８</v>
          </cell>
          <cell r="P545" t="str">
            <v>みどり薬局日高店</v>
          </cell>
          <cell r="Q545" t="str">
            <v>㈱みどり薬局</v>
          </cell>
          <cell r="R545" t="str">
            <v>安藤　早苗</v>
          </cell>
          <cell r="S545" t="str">
            <v>0197-51-1766</v>
          </cell>
          <cell r="T545" t="str">
            <v>0197-51-1767</v>
          </cell>
        </row>
        <row r="546">
          <cell r="E546" t="str">
            <v>千田　友紀子</v>
          </cell>
          <cell r="F546" t="str">
            <v>ﾁﾀﾞ ﾕｷｺ</v>
          </cell>
          <cell r="G546" t="str">
            <v>F</v>
          </cell>
          <cell r="H546">
            <v>29337</v>
          </cell>
          <cell r="I546">
            <v>439998</v>
          </cell>
          <cell r="J546" t="str">
            <v>030</v>
          </cell>
          <cell r="K546">
            <v>38777</v>
          </cell>
          <cell r="L546" t="str">
            <v>021-0885</v>
          </cell>
          <cell r="M546" t="str">
            <v>岩手県</v>
          </cell>
          <cell r="N546" t="str">
            <v>一関市田村町２９</v>
          </cell>
          <cell r="P546" t="str">
            <v>サン調剤薬局</v>
          </cell>
          <cell r="Q546" t="str">
            <v>㈲じけいどう佐久薬局</v>
          </cell>
          <cell r="R546" t="str">
            <v>佐藤　昌昭</v>
          </cell>
          <cell r="S546" t="str">
            <v>0191-21-1890</v>
          </cell>
          <cell r="T546" t="str">
            <v>0191-26-2522</v>
          </cell>
        </row>
        <row r="547">
          <cell r="E547" t="str">
            <v>三上　智美</v>
          </cell>
          <cell r="F547" t="str">
            <v>ﾐｶﾐ ﾄﾓﾐ</v>
          </cell>
          <cell r="G547" t="str">
            <v>F</v>
          </cell>
          <cell r="H547">
            <v>24870</v>
          </cell>
          <cell r="I547">
            <v>263831</v>
          </cell>
          <cell r="J547" t="str">
            <v>013</v>
          </cell>
          <cell r="K547">
            <v>32568</v>
          </cell>
          <cell r="L547" t="str">
            <v>020-0021</v>
          </cell>
          <cell r="M547" t="str">
            <v>岩手県</v>
          </cell>
          <cell r="N547" t="str">
            <v>盛岡市中央通３－１６－１５</v>
          </cell>
          <cell r="P547" t="str">
            <v>そうごう薬局盛岡中央通西店</v>
          </cell>
          <cell r="Q547" t="str">
            <v>総合メディカル㈱</v>
          </cell>
          <cell r="R547" t="str">
            <v>坂本　賢治</v>
          </cell>
          <cell r="S547" t="str">
            <v>019-681-7101</v>
          </cell>
          <cell r="T547" t="str">
            <v>019-681-7102</v>
          </cell>
        </row>
        <row r="548">
          <cell r="E548" t="str">
            <v>吉田　洋枝</v>
          </cell>
          <cell r="F548" t="str">
            <v>ﾖｼﾀﾞ ﾋﾛｴ</v>
          </cell>
          <cell r="G548" t="str">
            <v>F</v>
          </cell>
          <cell r="H548">
            <v>24572</v>
          </cell>
          <cell r="I548">
            <v>285049</v>
          </cell>
          <cell r="J548" t="str">
            <v>077</v>
          </cell>
          <cell r="K548">
            <v>33664</v>
          </cell>
          <cell r="L548" t="str">
            <v>025-0091</v>
          </cell>
          <cell r="M548" t="str">
            <v>岩手県</v>
          </cell>
          <cell r="N548" t="str">
            <v>花巻市西大通り２－１１－３</v>
          </cell>
          <cell r="P548" t="str">
            <v>タカハシひかる薬局</v>
          </cell>
          <cell r="Q548" t="str">
            <v>㈲タカハシ薬局</v>
          </cell>
          <cell r="R548" t="str">
            <v>高橋　光</v>
          </cell>
          <cell r="S548" t="str">
            <v>0198-41-1340</v>
          </cell>
          <cell r="T548" t="str">
            <v>0198-41-1341</v>
          </cell>
        </row>
        <row r="549">
          <cell r="E549" t="str">
            <v>熊谷　真司</v>
          </cell>
          <cell r="F549" t="str">
            <v>ｸﾏｶﾞｲ ｼﾝｼﾞ</v>
          </cell>
          <cell r="G549" t="str">
            <v>M</v>
          </cell>
          <cell r="H549">
            <v>31004</v>
          </cell>
          <cell r="I549">
            <v>423280</v>
          </cell>
          <cell r="J549" t="str">
            <v>019</v>
          </cell>
          <cell r="K549">
            <v>39142</v>
          </cell>
          <cell r="L549" t="str">
            <v>028-7111</v>
          </cell>
          <cell r="M549" t="str">
            <v>岩手県</v>
          </cell>
          <cell r="N549" t="str">
            <v>八幡平市大更第２１地割７９－１</v>
          </cell>
          <cell r="P549" t="str">
            <v>スマイル薬局</v>
          </cell>
          <cell r="Q549" t="str">
            <v>ラッキーバッグ㈱</v>
          </cell>
          <cell r="R549" t="str">
            <v>大橋　一夫</v>
          </cell>
          <cell r="S549" t="str">
            <v>0195-75-2871</v>
          </cell>
          <cell r="T549" t="str">
            <v>0195-75-2873</v>
          </cell>
        </row>
        <row r="550">
          <cell r="E550" t="str">
            <v>富樫　幼子</v>
          </cell>
          <cell r="F550" t="str">
            <v>ﾄｶﾞｼ ﾜｶｺ</v>
          </cell>
          <cell r="G550" t="str">
            <v>F</v>
          </cell>
          <cell r="H550">
            <v>29394</v>
          </cell>
          <cell r="I550">
            <v>376001</v>
          </cell>
          <cell r="J550" t="str">
            <v>005</v>
          </cell>
          <cell r="K550">
            <v>37316</v>
          </cell>
          <cell r="L550" t="str">
            <v>020-0022</v>
          </cell>
          <cell r="M550" t="str">
            <v>岩手県</v>
          </cell>
          <cell r="N550" t="str">
            <v>盛岡市大通１－５－７</v>
          </cell>
          <cell r="P550" t="str">
            <v>フローレンス薬局</v>
          </cell>
          <cell r="Q550" t="str">
            <v>㈲フローレンス薬局</v>
          </cell>
          <cell r="R550" t="str">
            <v>白濱　成朗</v>
          </cell>
          <cell r="S550" t="str">
            <v>019-625-7820</v>
          </cell>
          <cell r="T550" t="str">
            <v>019-623-0627</v>
          </cell>
        </row>
        <row r="551">
          <cell r="E551" t="str">
            <v>杉本　盛夏</v>
          </cell>
          <cell r="F551" t="str">
            <v>ｽｷﾞﾓﾄ ｾｲｶ</v>
          </cell>
          <cell r="G551" t="str">
            <v>M</v>
          </cell>
          <cell r="H551">
            <v>26511</v>
          </cell>
          <cell r="I551">
            <v>304146</v>
          </cell>
          <cell r="J551" t="str">
            <v>005</v>
          </cell>
          <cell r="K551">
            <v>34394</v>
          </cell>
          <cell r="L551" t="str">
            <v>026-0055</v>
          </cell>
          <cell r="M551" t="str">
            <v>岩手県</v>
          </cell>
          <cell r="N551" t="str">
            <v>釜石市甲子町第１０地割１５９－８４</v>
          </cell>
          <cell r="P551" t="str">
            <v>まつくら調剤薬局</v>
          </cell>
          <cell r="Q551" t="str">
            <v>㈱まつくら調剤薬局</v>
          </cell>
          <cell r="R551" t="str">
            <v>森谷　尚光</v>
          </cell>
          <cell r="S551" t="str">
            <v>0193-25-2255</v>
          </cell>
          <cell r="T551" t="str">
            <v>0193-25-2256</v>
          </cell>
        </row>
        <row r="552">
          <cell r="E552" t="str">
            <v>浅沼　智美</v>
          </cell>
          <cell r="F552" t="str">
            <v>ｱｻﾇﾏ ﾄﾓﾐ</v>
          </cell>
          <cell r="G552" t="str">
            <v>F</v>
          </cell>
          <cell r="H552">
            <v>32213</v>
          </cell>
          <cell r="I552">
            <v>444532</v>
          </cell>
          <cell r="J552" t="str">
            <v>005</v>
          </cell>
          <cell r="K552">
            <v>40603</v>
          </cell>
          <cell r="L552" t="str">
            <v>020-0066</v>
          </cell>
          <cell r="M552" t="str">
            <v>岩手県</v>
          </cell>
          <cell r="N552" t="str">
            <v>盛岡市上田１－４－１</v>
          </cell>
          <cell r="P552" t="str">
            <v>岩手県立中央病院</v>
          </cell>
          <cell r="S552" t="str">
            <v>019-653-1151</v>
          </cell>
          <cell r="T552" t="str">
            <v>019-653-2528</v>
          </cell>
        </row>
        <row r="553">
          <cell r="E553" t="str">
            <v>吉田　俊之</v>
          </cell>
          <cell r="F553" t="str">
            <v>ﾖｼﾀﾞ ﾄｼﾕｷ</v>
          </cell>
          <cell r="G553" t="str">
            <v>M</v>
          </cell>
          <cell r="H553">
            <v>30957</v>
          </cell>
          <cell r="I553">
            <v>444531</v>
          </cell>
          <cell r="J553" t="str">
            <v>077</v>
          </cell>
          <cell r="K553">
            <v>40603</v>
          </cell>
          <cell r="L553" t="str">
            <v>020-0066</v>
          </cell>
          <cell r="M553" t="str">
            <v>岩手県</v>
          </cell>
          <cell r="N553" t="str">
            <v>盛岡市上田１－４－１</v>
          </cell>
          <cell r="P553" t="str">
            <v>岩手県立中央病院</v>
          </cell>
          <cell r="S553" t="str">
            <v>019-653-1151</v>
          </cell>
          <cell r="T553" t="str">
            <v>019-653-2528</v>
          </cell>
        </row>
        <row r="554">
          <cell r="E554" t="str">
            <v>鈴木　敦</v>
          </cell>
          <cell r="F554" t="str">
            <v>ｽｽﾞｷ ｱﾂｼ</v>
          </cell>
          <cell r="G554" t="str">
            <v>M</v>
          </cell>
          <cell r="H554">
            <v>32172</v>
          </cell>
          <cell r="I554">
            <v>444539</v>
          </cell>
          <cell r="J554" t="str">
            <v>005</v>
          </cell>
          <cell r="K554">
            <v>40603</v>
          </cell>
          <cell r="L554" t="str">
            <v>028-0541</v>
          </cell>
          <cell r="M554" t="str">
            <v>岩手県</v>
          </cell>
          <cell r="N554" t="str">
            <v>遠野市松崎町白岩１４地割７４番地</v>
          </cell>
          <cell r="P554" t="str">
            <v>岩手県立遠野病院</v>
          </cell>
          <cell r="S554" t="str">
            <v>0198-62-2222</v>
          </cell>
          <cell r="T554" t="str">
            <v>0198-62-0113</v>
          </cell>
        </row>
        <row r="555">
          <cell r="E555" t="str">
            <v>蛯沢　翔太</v>
          </cell>
          <cell r="F555" t="str">
            <v>ｴﾋﾞｻﾜ ｼｮｳﾀ</v>
          </cell>
          <cell r="G555" t="str">
            <v>M</v>
          </cell>
          <cell r="H555">
            <v>31772</v>
          </cell>
          <cell r="I555">
            <v>427785</v>
          </cell>
          <cell r="J555" t="str">
            <v>005</v>
          </cell>
          <cell r="K555">
            <v>39508</v>
          </cell>
          <cell r="L555" t="str">
            <v>020-0832</v>
          </cell>
          <cell r="M555" t="str">
            <v>岩手県</v>
          </cell>
          <cell r="N555" t="str">
            <v>盛岡市東見前６－４０－１</v>
          </cell>
          <cell r="P555" t="str">
            <v>都南病院</v>
          </cell>
          <cell r="S555" t="str">
            <v>019-638-7311</v>
          </cell>
          <cell r="T555" t="str">
            <v>019-638-7313</v>
          </cell>
        </row>
        <row r="556">
          <cell r="E556" t="str">
            <v>熊谷　美知子</v>
          </cell>
          <cell r="F556" t="str">
            <v>ｸﾏｶﾞｲ ﾐﾁｺ</v>
          </cell>
          <cell r="G556" t="str">
            <v>F</v>
          </cell>
          <cell r="H556">
            <v>31751</v>
          </cell>
          <cell r="I556">
            <v>445387</v>
          </cell>
          <cell r="J556" t="str">
            <v>005</v>
          </cell>
          <cell r="K556">
            <v>39873</v>
          </cell>
          <cell r="L556" t="str">
            <v>027-0096</v>
          </cell>
          <cell r="M556" t="str">
            <v>岩手県</v>
          </cell>
          <cell r="N556" t="str">
            <v>宮古市崎鍬ヶ崎１－１１－２６</v>
          </cell>
          <cell r="P556" t="str">
            <v>岩手県立宮古病院</v>
          </cell>
          <cell r="S556" t="str">
            <v>0193-62-4011</v>
          </cell>
          <cell r="T556" t="str">
            <v>0193-63-6941</v>
          </cell>
        </row>
        <row r="557">
          <cell r="E557" t="str">
            <v>宇治川　智之</v>
          </cell>
          <cell r="F557" t="str">
            <v>ｳｼﾞｶﾞﾜ ﾄﾓﾕｷ</v>
          </cell>
          <cell r="G557" t="str">
            <v>M</v>
          </cell>
          <cell r="H557">
            <v>30826</v>
          </cell>
          <cell r="I557">
            <v>413017</v>
          </cell>
          <cell r="J557" t="str">
            <v>005</v>
          </cell>
          <cell r="K557">
            <v>39142</v>
          </cell>
          <cell r="L557" t="str">
            <v>024-0004</v>
          </cell>
          <cell r="M557" t="str">
            <v>岩手県</v>
          </cell>
          <cell r="N557" t="str">
            <v>北上市村崎野第１７地割１７１番地</v>
          </cell>
          <cell r="P557" t="str">
            <v>フロンティア薬局北上店</v>
          </cell>
          <cell r="Q557" t="str">
            <v>㈱フロンティア</v>
          </cell>
          <cell r="R557" t="str">
            <v>重森　裕之</v>
          </cell>
          <cell r="S557" t="str">
            <v>0197-66-7121</v>
          </cell>
          <cell r="T557" t="str">
            <v>0197-66-7122</v>
          </cell>
        </row>
        <row r="558">
          <cell r="E558" t="str">
            <v>船水　祐里</v>
          </cell>
          <cell r="F558" t="str">
            <v>ﾌﾅﾐｽﾞ ﾕﾘ</v>
          </cell>
          <cell r="G558" t="str">
            <v>F</v>
          </cell>
          <cell r="H558">
            <v>31812</v>
          </cell>
          <cell r="I558">
            <v>444533</v>
          </cell>
          <cell r="J558" t="str">
            <v>081</v>
          </cell>
          <cell r="K558">
            <v>40969</v>
          </cell>
          <cell r="L558" t="str">
            <v>028-0115</v>
          </cell>
          <cell r="M558" t="str">
            <v>岩手県</v>
          </cell>
          <cell r="N558" t="str">
            <v>花巻市東和町安俵６区７５－１</v>
          </cell>
          <cell r="P558" t="str">
            <v>岩手県立東和病院</v>
          </cell>
          <cell r="S558" t="str">
            <v>0198-42-2211</v>
          </cell>
          <cell r="T558" t="str">
            <v>0198-42-4417</v>
          </cell>
        </row>
        <row r="559">
          <cell r="E559" t="str">
            <v>稲村　忠史</v>
          </cell>
          <cell r="F559" t="str">
            <v>ｲﾅﾑﾗ ﾀﾀﾞﾌﾐ</v>
          </cell>
          <cell r="G559" t="str">
            <v>M</v>
          </cell>
          <cell r="H559">
            <v>30505</v>
          </cell>
          <cell r="I559">
            <v>417283</v>
          </cell>
          <cell r="J559" t="str">
            <v>064</v>
          </cell>
          <cell r="K559">
            <v>39142</v>
          </cell>
          <cell r="L559" t="str">
            <v>029-4201</v>
          </cell>
          <cell r="M559" t="str">
            <v>岩手県</v>
          </cell>
          <cell r="N559" t="str">
            <v>奥州市前沢区古城字比良５９－８</v>
          </cell>
          <cell r="P559" t="str">
            <v>フロンティア薬局前沢店</v>
          </cell>
          <cell r="Q559" t="str">
            <v>㈱フロンティア</v>
          </cell>
          <cell r="R559" t="str">
            <v>重森　裕之</v>
          </cell>
          <cell r="S559" t="str">
            <v>0197-56-0505</v>
          </cell>
          <cell r="T559" t="str">
            <v>0197-56-0506</v>
          </cell>
        </row>
        <row r="560">
          <cell r="E560" t="str">
            <v>黒沼　温子</v>
          </cell>
          <cell r="F560" t="str">
            <v>ｸﾛﾇﾏ ｱﾂｺ</v>
          </cell>
          <cell r="G560" t="str">
            <v>F</v>
          </cell>
          <cell r="H560">
            <v>31224</v>
          </cell>
          <cell r="I560">
            <v>443520</v>
          </cell>
          <cell r="J560" t="str">
            <v>084</v>
          </cell>
          <cell r="K560">
            <v>39508</v>
          </cell>
          <cell r="L560" t="str">
            <v>029-3105</v>
          </cell>
          <cell r="M560" t="str">
            <v>岩手県</v>
          </cell>
          <cell r="N560" t="str">
            <v>一関市花泉町涌津字一ノ町２３－１</v>
          </cell>
          <cell r="P560" t="str">
            <v>錦袋堂一の町薬局</v>
          </cell>
          <cell r="Q560" t="str">
            <v>㈲錦袋堂薬局</v>
          </cell>
          <cell r="R560" t="str">
            <v>黒沼　圭</v>
          </cell>
          <cell r="S560" t="str">
            <v>0191-36-1771</v>
          </cell>
          <cell r="T560" t="str">
            <v>0191-36-1772</v>
          </cell>
        </row>
        <row r="561">
          <cell r="E561" t="str">
            <v>本堂　春美</v>
          </cell>
          <cell r="F561" t="str">
            <v>ﾎﾝﾄﾞｳ ﾊﾙﾐ</v>
          </cell>
          <cell r="G561" t="str">
            <v>F</v>
          </cell>
          <cell r="H561">
            <v>31406</v>
          </cell>
          <cell r="I561">
            <v>433435</v>
          </cell>
          <cell r="J561" t="str">
            <v>090</v>
          </cell>
          <cell r="K561">
            <v>39508</v>
          </cell>
          <cell r="L561" t="str">
            <v>021-0882</v>
          </cell>
          <cell r="M561" t="str">
            <v>岩手県</v>
          </cell>
          <cell r="N561" t="str">
            <v>一関市上大槻街４－４６</v>
          </cell>
          <cell r="P561" t="str">
            <v>そよ風薬局一関店</v>
          </cell>
          <cell r="Q561" t="str">
            <v>㈱ファーマみらい</v>
          </cell>
          <cell r="R561" t="str">
            <v>佃　敏之</v>
          </cell>
          <cell r="S561" t="str">
            <v>0191-31-8488</v>
          </cell>
          <cell r="T561" t="str">
            <v>0191-31-8487</v>
          </cell>
        </row>
        <row r="562">
          <cell r="E562" t="str">
            <v>小笠原　尚紀</v>
          </cell>
          <cell r="F562" t="str">
            <v>ｵｶﾞｻﾜﾗ ﾅｵｷ</v>
          </cell>
          <cell r="G562" t="str">
            <v>M</v>
          </cell>
          <cell r="H562">
            <v>31648</v>
          </cell>
          <cell r="I562">
            <v>444537</v>
          </cell>
          <cell r="J562" t="str">
            <v>090</v>
          </cell>
          <cell r="K562">
            <v>40603</v>
          </cell>
          <cell r="L562" t="str">
            <v>026-0031</v>
          </cell>
          <cell r="M562" t="str">
            <v>岩手県</v>
          </cell>
          <cell r="N562" t="str">
            <v>釜石市鈴子町１２－７</v>
          </cell>
          <cell r="P562" t="str">
            <v>㈱メディセオ　釜石支店</v>
          </cell>
          <cell r="Q562" t="str">
            <v>㈱メディセオ</v>
          </cell>
          <cell r="R562" t="str">
            <v>長福　恭弘</v>
          </cell>
          <cell r="S562" t="str">
            <v>0193-22-3222</v>
          </cell>
          <cell r="T562" t="str">
            <v>0193-31-1311</v>
          </cell>
        </row>
        <row r="563">
          <cell r="E563" t="str">
            <v>佐藤　友美</v>
          </cell>
          <cell r="F563" t="str">
            <v>ｻﾄｳ ﾄﾓﾐ</v>
          </cell>
          <cell r="G563" t="str">
            <v>F</v>
          </cell>
          <cell r="H563">
            <v>32061</v>
          </cell>
          <cell r="I563">
            <v>445392</v>
          </cell>
          <cell r="J563" t="str">
            <v>081</v>
          </cell>
          <cell r="K563">
            <v>40603</v>
          </cell>
          <cell r="L563" t="str">
            <v>028-6193</v>
          </cell>
          <cell r="M563" t="str">
            <v>岩手県</v>
          </cell>
          <cell r="N563" t="str">
            <v>二戸市堀野字大川原毛３８－２</v>
          </cell>
          <cell r="P563" t="str">
            <v>岩手県立二戸病院</v>
          </cell>
          <cell r="S563" t="str">
            <v>0195-23-2191</v>
          </cell>
          <cell r="T563" t="str">
            <v>0195-23-2834</v>
          </cell>
        </row>
        <row r="564">
          <cell r="E564" t="str">
            <v>福島　真実</v>
          </cell>
          <cell r="F564" t="str">
            <v>ﾌｸｼﾏ ﾏﾐ</v>
          </cell>
          <cell r="G564" t="str">
            <v>F</v>
          </cell>
          <cell r="H564">
            <v>31980</v>
          </cell>
          <cell r="I564">
            <v>445391</v>
          </cell>
          <cell r="J564" t="str">
            <v>081</v>
          </cell>
          <cell r="K564">
            <v>40603</v>
          </cell>
          <cell r="L564" t="str">
            <v>028-6302</v>
          </cell>
          <cell r="M564" t="str">
            <v>岩手県</v>
          </cell>
          <cell r="N564" t="str">
            <v>九戸郡軽米町大字軽米２－５４－５</v>
          </cell>
          <cell r="P564" t="str">
            <v>岩手県立軽米病院</v>
          </cell>
          <cell r="S564" t="str">
            <v>0195-46-2411</v>
          </cell>
          <cell r="T564" t="str">
            <v>0195-46-3681</v>
          </cell>
        </row>
        <row r="565">
          <cell r="E565" t="str">
            <v>千葉　厚志</v>
          </cell>
          <cell r="F565" t="str">
            <v>ﾁﾊﾞ ｱﾂｼ</v>
          </cell>
          <cell r="G565" t="str">
            <v>M</v>
          </cell>
          <cell r="H565">
            <v>26292</v>
          </cell>
          <cell r="I565">
            <v>306189</v>
          </cell>
          <cell r="J565" t="str">
            <v>030</v>
          </cell>
          <cell r="K565">
            <v>34394</v>
          </cell>
          <cell r="L565" t="str">
            <v>029-2206</v>
          </cell>
          <cell r="M565" t="str">
            <v>岩手県</v>
          </cell>
          <cell r="N565" t="str">
            <v>陸前高田市米崎町字野沢１８－１</v>
          </cell>
          <cell r="P565" t="str">
            <v>気仙中央薬局高田店</v>
          </cell>
          <cell r="Q565" t="str">
            <v>協同組合気仙ファーマシー</v>
          </cell>
          <cell r="R565" t="str">
            <v>横澤　康之</v>
          </cell>
          <cell r="S565" t="str">
            <v>0192-53-1250</v>
          </cell>
          <cell r="T565" t="str">
            <v>0192-53-1251</v>
          </cell>
        </row>
        <row r="566">
          <cell r="E566" t="str">
            <v>阿部　ゆき奈</v>
          </cell>
          <cell r="F566" t="str">
            <v>ｱﾍﾞ ﾕｷﾅ</v>
          </cell>
          <cell r="G566" t="str">
            <v>F</v>
          </cell>
          <cell r="H566">
            <v>31664</v>
          </cell>
          <cell r="I566">
            <v>444535</v>
          </cell>
          <cell r="J566" t="str">
            <v>081</v>
          </cell>
          <cell r="K566">
            <v>40969</v>
          </cell>
          <cell r="L566" t="str">
            <v>028-6105</v>
          </cell>
          <cell r="M566" t="str">
            <v>岩手県</v>
          </cell>
          <cell r="N566" t="str">
            <v>二戸市堀野大川原毛３８－２</v>
          </cell>
          <cell r="P566" t="str">
            <v>岩手県立二戸病院</v>
          </cell>
          <cell r="S566" t="str">
            <v>0195-23-2191</v>
          </cell>
          <cell r="T566" t="str">
            <v>0195-23-2834</v>
          </cell>
        </row>
        <row r="567">
          <cell r="E567" t="str">
            <v>晴山　慶子</v>
          </cell>
          <cell r="F567" t="str">
            <v>ﾊﾚﾔﾏ ｹｲｺ</v>
          </cell>
          <cell r="G567" t="str">
            <v>F</v>
          </cell>
          <cell r="H567">
            <v>32071</v>
          </cell>
          <cell r="I567">
            <v>445388</v>
          </cell>
          <cell r="J567" t="str">
            <v>001</v>
          </cell>
          <cell r="K567">
            <v>40603</v>
          </cell>
          <cell r="L567" t="str">
            <v>028-0051</v>
          </cell>
          <cell r="M567" t="str">
            <v>岩手県</v>
          </cell>
          <cell r="N567" t="str">
            <v>久慈市川崎町１２－１７</v>
          </cell>
          <cell r="P567" t="str">
            <v>クイーン薬局</v>
          </cell>
          <cell r="Q567" t="str">
            <v>㈱ファーマ・ラボ</v>
          </cell>
          <cell r="R567" t="str">
            <v>細田　稔男</v>
          </cell>
          <cell r="S567" t="str">
            <v>0194-53-5505</v>
          </cell>
          <cell r="T567" t="str">
            <v>0194-53-5600</v>
          </cell>
        </row>
        <row r="568">
          <cell r="E568" t="str">
            <v>北川　完嗣</v>
          </cell>
          <cell r="F568" t="str">
            <v>ｷﾀｶﾞﾜ ｶﾝｼﾞ</v>
          </cell>
          <cell r="G568" t="str">
            <v>M</v>
          </cell>
          <cell r="H568">
            <v>28284</v>
          </cell>
          <cell r="I568">
            <v>363408</v>
          </cell>
          <cell r="J568" t="str">
            <v>005</v>
          </cell>
          <cell r="K568">
            <v>36951</v>
          </cell>
          <cell r="L568" t="str">
            <v>020-0023</v>
          </cell>
          <cell r="M568" t="str">
            <v>岩手県</v>
          </cell>
          <cell r="N568" t="str">
            <v>盛岡市内丸１７－８</v>
          </cell>
          <cell r="P568" t="str">
            <v>日本調剤盛岡中央薬局</v>
          </cell>
          <cell r="Q568" t="str">
            <v>日本調剤㈱</v>
          </cell>
          <cell r="R568" t="str">
            <v>三津原　博</v>
          </cell>
          <cell r="S568" t="str">
            <v>019-622-0152</v>
          </cell>
          <cell r="T568" t="str">
            <v>019-622-0077</v>
          </cell>
        </row>
        <row r="569">
          <cell r="E569" t="str">
            <v>佐々木　栄一</v>
          </cell>
          <cell r="F569" t="str">
            <v>ｻｻｷ ｴｲｲﾁ</v>
          </cell>
          <cell r="G569" t="str">
            <v>M</v>
          </cell>
          <cell r="H569">
            <v>23847</v>
          </cell>
          <cell r="I569">
            <v>246097</v>
          </cell>
          <cell r="J569" t="str">
            <v>005</v>
          </cell>
          <cell r="K569">
            <v>31837</v>
          </cell>
          <cell r="L569" t="str">
            <v>020-8560</v>
          </cell>
          <cell r="M569" t="str">
            <v>岩手県</v>
          </cell>
          <cell r="N569" t="str">
            <v>盛岡市三本柳６－１－１</v>
          </cell>
          <cell r="P569" t="str">
            <v>盛岡赤十字病院</v>
          </cell>
          <cell r="S569" t="str">
            <v>019-637-3111</v>
          </cell>
          <cell r="T569" t="str">
            <v>019-637-3801</v>
          </cell>
        </row>
        <row r="570">
          <cell r="E570" t="str">
            <v>佐々木　努</v>
          </cell>
          <cell r="F570" t="str">
            <v>ｻｻｷ ﾂﾄﾑ</v>
          </cell>
          <cell r="G570" t="str">
            <v>M</v>
          </cell>
          <cell r="H570">
            <v>25288</v>
          </cell>
          <cell r="I570">
            <v>277459</v>
          </cell>
          <cell r="J570" t="str">
            <v>005</v>
          </cell>
          <cell r="K570">
            <v>33298</v>
          </cell>
          <cell r="L570" t="str">
            <v>020-0063</v>
          </cell>
          <cell r="M570" t="str">
            <v>岩手県</v>
          </cell>
          <cell r="N570" t="str">
            <v>盛岡市材木町２－２６</v>
          </cell>
          <cell r="O570" t="str">
            <v>近三ビル２Ｆ</v>
          </cell>
          <cell r="P570" t="str">
            <v>どんぐり薬局材木町</v>
          </cell>
          <cell r="Q570" t="str">
            <v>㈱どんぐり工房</v>
          </cell>
          <cell r="R570" t="str">
            <v>菅野　彊</v>
          </cell>
          <cell r="S570" t="str">
            <v>019-652-9177</v>
          </cell>
          <cell r="T570" t="str">
            <v>019-623-7613</v>
          </cell>
        </row>
        <row r="571">
          <cell r="E571" t="str">
            <v>杉田　弘明</v>
          </cell>
          <cell r="F571" t="str">
            <v>ｽｷﾞﾀ ﾋﾛｱｷ</v>
          </cell>
          <cell r="G571" t="str">
            <v>M</v>
          </cell>
          <cell r="H571">
            <v>27399</v>
          </cell>
          <cell r="I571">
            <v>333652</v>
          </cell>
          <cell r="J571" t="str">
            <v>019</v>
          </cell>
          <cell r="K571">
            <v>35490</v>
          </cell>
          <cell r="L571" t="str">
            <v>020-0866</v>
          </cell>
          <cell r="M571" t="str">
            <v>岩手県</v>
          </cell>
          <cell r="N571" t="str">
            <v>盛岡市本宮６－１－５５</v>
          </cell>
          <cell r="P571" t="str">
            <v>銀河薬局</v>
          </cell>
          <cell r="Q571" t="str">
            <v>㈱銀河調剤</v>
          </cell>
          <cell r="R571" t="str">
            <v>佐野　元彦</v>
          </cell>
          <cell r="S571" t="str">
            <v>019-635-8911</v>
          </cell>
          <cell r="T571" t="str">
            <v>019-635-8912</v>
          </cell>
        </row>
        <row r="572">
          <cell r="E572" t="str">
            <v>村上　知之</v>
          </cell>
          <cell r="F572" t="str">
            <v>ﾑﾗｶﾐ ﾄﾓﾕｷ</v>
          </cell>
          <cell r="G572" t="str">
            <v>M</v>
          </cell>
          <cell r="H572">
            <v>29028</v>
          </cell>
          <cell r="I572">
            <v>445390</v>
          </cell>
          <cell r="J572" t="str">
            <v>005</v>
          </cell>
          <cell r="K572">
            <v>40603</v>
          </cell>
          <cell r="L572" t="str">
            <v>025-0031</v>
          </cell>
          <cell r="M572" t="str">
            <v>岩手県</v>
          </cell>
          <cell r="N572" t="str">
            <v>花巻市不動町１－２－５</v>
          </cell>
          <cell r="P572" t="str">
            <v>サカモト薬局健康館</v>
          </cell>
          <cell r="Q572" t="str">
            <v>㈱サカモト</v>
          </cell>
          <cell r="R572" t="str">
            <v>坂本　秀樹</v>
          </cell>
          <cell r="S572" t="str">
            <v>0198-21-5454</v>
          </cell>
          <cell r="T572" t="str">
            <v>0198-21-4747</v>
          </cell>
        </row>
        <row r="573">
          <cell r="E573" t="str">
            <v>鈴木　隆寛</v>
          </cell>
          <cell r="F573" t="str">
            <v>ｽｽﾞｷ ﾀｶﾋﾛ</v>
          </cell>
          <cell r="G573" t="str">
            <v>M</v>
          </cell>
          <cell r="H573">
            <v>28714</v>
          </cell>
          <cell r="I573">
            <v>379527</v>
          </cell>
          <cell r="J573" t="str">
            <v>019</v>
          </cell>
          <cell r="K573">
            <v>37316</v>
          </cell>
          <cell r="L573" t="str">
            <v>029-0131</v>
          </cell>
          <cell r="M573" t="str">
            <v>岩手県</v>
          </cell>
          <cell r="N573" t="str">
            <v>一関市狐禅寺字大平３３－１</v>
          </cell>
          <cell r="P573" t="str">
            <v>日本調剤一関薬局</v>
          </cell>
          <cell r="Q573" t="str">
            <v>日本調剤㈱</v>
          </cell>
          <cell r="R573" t="str">
            <v>三津原　博</v>
          </cell>
          <cell r="S573" t="str">
            <v>0191-31-8750</v>
          </cell>
          <cell r="T573" t="str">
            <v>0191-31-8753</v>
          </cell>
        </row>
        <row r="574">
          <cell r="E574" t="str">
            <v>田村　保直</v>
          </cell>
          <cell r="F574" t="str">
            <v>ﾀﾑﾗ ﾔｽﾅｵ</v>
          </cell>
          <cell r="G574" t="str">
            <v>M</v>
          </cell>
          <cell r="H574">
            <v>32136</v>
          </cell>
          <cell r="I574">
            <v>444527</v>
          </cell>
          <cell r="J574" t="str">
            <v>081</v>
          </cell>
          <cell r="K574">
            <v>40603</v>
          </cell>
          <cell r="L574" t="str">
            <v>028-0541</v>
          </cell>
          <cell r="M574" t="str">
            <v>岩手県</v>
          </cell>
          <cell r="N574" t="str">
            <v>遠野市松崎町白岩１４－７４</v>
          </cell>
          <cell r="P574" t="str">
            <v>岩手県立遠野病院</v>
          </cell>
          <cell r="S574" t="str">
            <v>0198-62-2222</v>
          </cell>
          <cell r="T574" t="str">
            <v>0198-62-0113</v>
          </cell>
        </row>
        <row r="575">
          <cell r="E575" t="str">
            <v>藤原　春香</v>
          </cell>
          <cell r="F575" t="str">
            <v>ﾌｼﾞﾜﾗ ﾊﾙｶ</v>
          </cell>
          <cell r="G575" t="str">
            <v>F</v>
          </cell>
          <cell r="H575">
            <v>32072</v>
          </cell>
          <cell r="I575">
            <v>448630</v>
          </cell>
          <cell r="J575" t="str">
            <v>005</v>
          </cell>
          <cell r="K575">
            <v>40603</v>
          </cell>
          <cell r="L575" t="str">
            <v>026-0055</v>
          </cell>
          <cell r="M575" t="str">
            <v>岩手県</v>
          </cell>
          <cell r="N575" t="str">
            <v>釜石市甲子町第１０地割１５９－２</v>
          </cell>
          <cell r="P575" t="str">
            <v>中田薬局松倉店</v>
          </cell>
          <cell r="Q575" t="str">
            <v>㈲中田薬局</v>
          </cell>
          <cell r="R575" t="str">
            <v>中田　義仁</v>
          </cell>
          <cell r="S575" t="str">
            <v>0193-23-1230</v>
          </cell>
          <cell r="T575" t="str">
            <v>0193-23-1232</v>
          </cell>
        </row>
        <row r="576">
          <cell r="E576" t="str">
            <v>黄川田　尚史</v>
          </cell>
          <cell r="F576" t="str">
            <v>ｷｶﾜﾀﾞ ﾀｶｼ</v>
          </cell>
          <cell r="G576" t="str">
            <v>M</v>
          </cell>
          <cell r="H576">
            <v>32211</v>
          </cell>
          <cell r="I576">
            <v>448632</v>
          </cell>
          <cell r="J576" t="str">
            <v>005</v>
          </cell>
          <cell r="K576">
            <v>40603</v>
          </cell>
          <cell r="L576" t="str">
            <v>029-2205</v>
          </cell>
          <cell r="M576" t="str">
            <v>岩手県</v>
          </cell>
          <cell r="N576" t="str">
            <v>陸前高田市高田町字鳴石８９－２５</v>
          </cell>
          <cell r="P576" t="str">
            <v>森の前薬局</v>
          </cell>
          <cell r="Q576" t="str">
            <v>㈲森の前薬局</v>
          </cell>
          <cell r="R576" t="str">
            <v>黄川田　信一</v>
          </cell>
          <cell r="S576" t="str">
            <v>0192-55-6200</v>
          </cell>
          <cell r="T576" t="str">
            <v>0192-55-6100</v>
          </cell>
        </row>
        <row r="577">
          <cell r="E577" t="str">
            <v>重森　裕之</v>
          </cell>
          <cell r="F577" t="str">
            <v>ｼｹﾞﾓﾘ ﾋﾛﾕｷ</v>
          </cell>
          <cell r="G577" t="str">
            <v>M</v>
          </cell>
          <cell r="H577">
            <v>22431</v>
          </cell>
          <cell r="L577" t="str">
            <v>989-3124</v>
          </cell>
          <cell r="M577" t="str">
            <v>宮城県</v>
          </cell>
          <cell r="N577" t="str">
            <v>仙台市青葉区上愛子字平治１５－２</v>
          </cell>
          <cell r="P577" t="str">
            <v>㈱フロンティア東北支店</v>
          </cell>
          <cell r="Q577" t="str">
            <v>㈱フロンティア</v>
          </cell>
          <cell r="R577" t="str">
            <v>重森　裕之</v>
          </cell>
          <cell r="S577" t="str">
            <v>022-391-5477</v>
          </cell>
          <cell r="T577" t="str">
            <v>022-391-1171</v>
          </cell>
        </row>
        <row r="578">
          <cell r="E578" t="str">
            <v>今　慎吾</v>
          </cell>
          <cell r="F578" t="str">
            <v>ｺﾝ ｼﾝｺﾞ</v>
          </cell>
          <cell r="G578" t="str">
            <v>M</v>
          </cell>
          <cell r="H578">
            <v>32039</v>
          </cell>
          <cell r="I578">
            <v>448688</v>
          </cell>
          <cell r="J578" t="str">
            <v>005</v>
          </cell>
          <cell r="K578">
            <v>40603</v>
          </cell>
          <cell r="L578" t="str">
            <v>029-0202</v>
          </cell>
          <cell r="M578" t="str">
            <v>岩手県</v>
          </cell>
          <cell r="N578" t="str">
            <v>一関市川崎町薄衣字久伝１７－１</v>
          </cell>
          <cell r="P578" t="str">
            <v>つくし薬局川崎店</v>
          </cell>
          <cell r="Q578" t="str">
            <v>㈱ワークイン</v>
          </cell>
          <cell r="R578" t="str">
            <v>西舘　孝雄</v>
          </cell>
          <cell r="S578" t="str">
            <v>0191-36-5002</v>
          </cell>
          <cell r="T578" t="str">
            <v>0191-43-2655</v>
          </cell>
        </row>
        <row r="579">
          <cell r="E579" t="str">
            <v>髙橋　英里</v>
          </cell>
          <cell r="F579" t="str">
            <v>ﾀｶﾊｼ ｴﾘ</v>
          </cell>
          <cell r="G579" t="str">
            <v>F</v>
          </cell>
          <cell r="H579">
            <v>29085</v>
          </cell>
          <cell r="I579">
            <v>364768</v>
          </cell>
          <cell r="J579" t="str">
            <v>031</v>
          </cell>
          <cell r="K579">
            <v>36951</v>
          </cell>
          <cell r="L579" t="str">
            <v>021-0871</v>
          </cell>
          <cell r="M579" t="str">
            <v>岩手県</v>
          </cell>
          <cell r="N579" t="str">
            <v>一関市八幡町２－４３</v>
          </cell>
          <cell r="P579" t="str">
            <v>医療法人西城病院</v>
          </cell>
          <cell r="S579" t="str">
            <v>0191-23-3636</v>
          </cell>
          <cell r="T579" t="str">
            <v>0191-23-3336</v>
          </cell>
        </row>
        <row r="580">
          <cell r="E580" t="str">
            <v>廣澤　香帆里</v>
          </cell>
          <cell r="F580" t="str">
            <v>ﾋﾛｻﾜ ｶﾎﾘ</v>
          </cell>
          <cell r="G580" t="str">
            <v>F</v>
          </cell>
          <cell r="H580">
            <v>32042</v>
          </cell>
          <cell r="I580">
            <v>448631</v>
          </cell>
          <cell r="J580" t="str">
            <v>001</v>
          </cell>
          <cell r="K580">
            <v>40603</v>
          </cell>
          <cell r="L580" t="str">
            <v>022-0004</v>
          </cell>
          <cell r="M580" t="str">
            <v>岩手県</v>
          </cell>
          <cell r="N580" t="str">
            <v>大船渡市猪川町字中井沢１０－１０</v>
          </cell>
          <cell r="P580" t="str">
            <v>つくし薬局猪川店</v>
          </cell>
          <cell r="Q580" t="str">
            <v>㈱ワークイン</v>
          </cell>
          <cell r="R580" t="str">
            <v>西舘　孝雄</v>
          </cell>
          <cell r="S580" t="str">
            <v>0192-21-3663</v>
          </cell>
          <cell r="T580" t="str">
            <v>0192-27-0066</v>
          </cell>
        </row>
        <row r="581">
          <cell r="E581" t="str">
            <v>木村　琢也</v>
          </cell>
          <cell r="F581" t="str">
            <v>ｷﾑﾗ ﾀｸﾔ</v>
          </cell>
          <cell r="G581" t="str">
            <v>M</v>
          </cell>
          <cell r="H581">
            <v>31563</v>
          </cell>
          <cell r="I581">
            <v>448663</v>
          </cell>
          <cell r="J581" t="str">
            <v>077</v>
          </cell>
          <cell r="K581">
            <v>40603</v>
          </cell>
          <cell r="L581" t="str">
            <v>028-6105</v>
          </cell>
          <cell r="M581" t="str">
            <v>岩手県</v>
          </cell>
          <cell r="N581" t="str">
            <v>二戸市堀野字大川原毛５１－４</v>
          </cell>
          <cell r="P581" t="str">
            <v>つくし薬局堀野店</v>
          </cell>
          <cell r="Q581" t="str">
            <v>㈱ワークイン</v>
          </cell>
          <cell r="R581" t="str">
            <v>西舘　孝雄</v>
          </cell>
          <cell r="S581" t="str">
            <v>0195-43-3145</v>
          </cell>
          <cell r="T581" t="str">
            <v>0195-43-3146</v>
          </cell>
        </row>
        <row r="582">
          <cell r="E582" t="str">
            <v>佐藤　慎一郎</v>
          </cell>
          <cell r="F582" t="str">
            <v>ｻﾄｳ ｼﾝｲﾁﾛｳ</v>
          </cell>
          <cell r="G582" t="str">
            <v>M</v>
          </cell>
          <cell r="H582">
            <v>30519</v>
          </cell>
          <cell r="I582">
            <v>425610</v>
          </cell>
          <cell r="J582" t="str">
            <v>005</v>
          </cell>
          <cell r="K582">
            <v>39142</v>
          </cell>
          <cell r="L582" t="str">
            <v>027-0501</v>
          </cell>
          <cell r="M582" t="str">
            <v>岩手県</v>
          </cell>
          <cell r="N582" t="str">
            <v>下閉伊郡岩泉町岩泉字中家１９－１</v>
          </cell>
          <cell r="P582" t="str">
            <v>恩賜財団　岩手県済生会　岩泉病院</v>
          </cell>
          <cell r="Q582" t="str">
            <v>社会福祉法人恩賜財団済生会　岩手県済生会</v>
          </cell>
          <cell r="R582" t="str">
            <v>達増　拓也</v>
          </cell>
          <cell r="S582" t="str">
            <v>0194-22-2151</v>
          </cell>
          <cell r="T582" t="str">
            <v>0194-22-4232</v>
          </cell>
        </row>
        <row r="583">
          <cell r="E583" t="str">
            <v>村上　絵里</v>
          </cell>
          <cell r="F583" t="str">
            <v>ﾑﾗｶﾐ ｴﾘ</v>
          </cell>
          <cell r="G583" t="str">
            <v>F</v>
          </cell>
          <cell r="H583">
            <v>31802</v>
          </cell>
          <cell r="I583">
            <v>448628</v>
          </cell>
          <cell r="J583" t="str">
            <v>090</v>
          </cell>
          <cell r="K583">
            <v>39508</v>
          </cell>
          <cell r="L583" t="str">
            <v>022-0002</v>
          </cell>
          <cell r="M583" t="str">
            <v>岩手県</v>
          </cell>
          <cell r="N583" t="str">
            <v>大船渡市大船渡町字山馬越１７５－４</v>
          </cell>
          <cell r="P583" t="str">
            <v>コスモ薬局中央店</v>
          </cell>
          <cell r="Q583" t="str">
            <v>㈱コスモ薬局</v>
          </cell>
          <cell r="R583" t="str">
            <v>中野　雅弘</v>
          </cell>
          <cell r="S583" t="str">
            <v>0192-27-0293</v>
          </cell>
          <cell r="T583" t="str">
            <v>0192-27-0430</v>
          </cell>
        </row>
        <row r="584">
          <cell r="E584" t="str">
            <v>植松　則之</v>
          </cell>
          <cell r="F584" t="str">
            <v>ｳｴﾏﾂ ﾉﾘﾕｷ</v>
          </cell>
          <cell r="G584" t="str">
            <v>M</v>
          </cell>
          <cell r="H584">
            <v>30187</v>
          </cell>
          <cell r="I584">
            <v>397841</v>
          </cell>
          <cell r="J584" t="str">
            <v>005</v>
          </cell>
          <cell r="K584">
            <v>38047</v>
          </cell>
          <cell r="L584" t="str">
            <v>020-0836</v>
          </cell>
          <cell r="M584" t="str">
            <v>岩手県</v>
          </cell>
          <cell r="N584" t="str">
            <v>盛岡市津志田西２－１３－５</v>
          </cell>
          <cell r="P584" t="str">
            <v>つばさ薬局</v>
          </cell>
          <cell r="Q584" t="str">
            <v>㈲フローレンス薬局</v>
          </cell>
          <cell r="R584" t="str">
            <v>白濱　成朗</v>
          </cell>
          <cell r="S584" t="str">
            <v>019-632-2166</v>
          </cell>
          <cell r="T584" t="str">
            <v>019-632-2188</v>
          </cell>
        </row>
        <row r="585">
          <cell r="E585" t="str">
            <v>芦川　勲</v>
          </cell>
          <cell r="F585" t="str">
            <v>ｱｼｶﾜ ｲｻｵ</v>
          </cell>
          <cell r="G585" t="str">
            <v>M</v>
          </cell>
          <cell r="H585">
            <v>22120</v>
          </cell>
          <cell r="I585">
            <v>213257</v>
          </cell>
          <cell r="J585" t="str">
            <v>022</v>
          </cell>
          <cell r="K585">
            <v>30376</v>
          </cell>
          <cell r="L585" t="str">
            <v>020-0133</v>
          </cell>
          <cell r="M585" t="str">
            <v>岩手県</v>
          </cell>
          <cell r="N585" t="str">
            <v>盛岡市青山１－２０－４２</v>
          </cell>
          <cell r="P585" t="str">
            <v>クラフト薬局盛岡青山店</v>
          </cell>
          <cell r="Q585" t="str">
            <v>クラフト㈱</v>
          </cell>
          <cell r="R585" t="str">
            <v>大塚　吉史</v>
          </cell>
          <cell r="S585" t="str">
            <v>019-641-9001</v>
          </cell>
          <cell r="T585" t="str">
            <v>019-641-9103</v>
          </cell>
        </row>
        <row r="586">
          <cell r="E586" t="str">
            <v>平野　佳乃</v>
          </cell>
          <cell r="F586" t="str">
            <v>ﾋﾗﾉ ｶﾉ</v>
          </cell>
          <cell r="G586" t="str">
            <v>F</v>
          </cell>
          <cell r="H586">
            <v>32207</v>
          </cell>
          <cell r="I586">
            <v>444528</v>
          </cell>
          <cell r="J586" t="str">
            <v>090</v>
          </cell>
          <cell r="K586">
            <v>40603</v>
          </cell>
          <cell r="L586" t="str">
            <v>026-0052</v>
          </cell>
          <cell r="M586" t="str">
            <v>岩手県</v>
          </cell>
          <cell r="N586" t="str">
            <v>釜石市小佐野町４－３－７</v>
          </cell>
          <cell r="P586" t="str">
            <v>医療法人楽山会せいてつ記念病院</v>
          </cell>
          <cell r="S586" t="str">
            <v>0193-23-2030</v>
          </cell>
          <cell r="T586" t="str">
            <v>0193-23-8838</v>
          </cell>
        </row>
        <row r="587">
          <cell r="E587" t="str">
            <v>佐藤　博美</v>
          </cell>
          <cell r="F587" t="str">
            <v>ｻﾄｳ ﾋﾛﾐ</v>
          </cell>
          <cell r="G587" t="str">
            <v>F</v>
          </cell>
          <cell r="H587">
            <v>31681</v>
          </cell>
          <cell r="I587">
            <v>427834</v>
          </cell>
          <cell r="J587" t="str">
            <v>005</v>
          </cell>
          <cell r="K587">
            <v>39508</v>
          </cell>
          <cell r="L587" t="str">
            <v>024-0071</v>
          </cell>
          <cell r="M587" t="str">
            <v>岩手県</v>
          </cell>
          <cell r="N587" t="str">
            <v>上江釣子１５地割１３５－３</v>
          </cell>
          <cell r="P587" t="str">
            <v>つくし薬局　江釣子店</v>
          </cell>
          <cell r="Q587" t="str">
            <v>㈱ワークイン</v>
          </cell>
          <cell r="R587" t="str">
            <v>西舘　孝雄</v>
          </cell>
          <cell r="S587" t="str">
            <v>0197-72-6646</v>
          </cell>
          <cell r="T587" t="str">
            <v>0197-72-6647</v>
          </cell>
        </row>
        <row r="588">
          <cell r="E588" t="str">
            <v>大塚　俊樹</v>
          </cell>
          <cell r="F588" t="str">
            <v>ｵｵﾂｶ ﾄｼｷ</v>
          </cell>
          <cell r="G588" t="str">
            <v>M</v>
          </cell>
          <cell r="H588">
            <v>30247</v>
          </cell>
          <cell r="I588">
            <v>422983</v>
          </cell>
          <cell r="J588" t="str">
            <v>061</v>
          </cell>
          <cell r="K588">
            <v>39142</v>
          </cell>
          <cell r="L588" t="str">
            <v>024-0035</v>
          </cell>
          <cell r="M588" t="str">
            <v>岩手県</v>
          </cell>
          <cell r="N588" t="str">
            <v>北上市花園町１－７－８</v>
          </cell>
          <cell r="P588" t="str">
            <v>あさひ薬局北上店</v>
          </cell>
          <cell r="Q588" t="str">
            <v>㈱ファーマみらい</v>
          </cell>
          <cell r="R588" t="str">
            <v>佃　敏之</v>
          </cell>
          <cell r="S588" t="str">
            <v>0197-  61-2838</v>
          </cell>
          <cell r="T588" t="str">
            <v>0197-61-2839</v>
          </cell>
        </row>
        <row r="589">
          <cell r="E589" t="str">
            <v>柴田　哲郎</v>
          </cell>
          <cell r="F589" t="str">
            <v>ｼﾊﾞﾀ ﾃﾂﾛｳ</v>
          </cell>
          <cell r="G589" t="str">
            <v>M</v>
          </cell>
          <cell r="H589">
            <v>29179</v>
          </cell>
          <cell r="I589">
            <v>368172</v>
          </cell>
          <cell r="J589" t="str">
            <v>005</v>
          </cell>
          <cell r="K589">
            <v>36951</v>
          </cell>
          <cell r="L589" t="str">
            <v>029-3405</v>
          </cell>
          <cell r="M589" t="str">
            <v>岩手県</v>
          </cell>
          <cell r="N589" t="str">
            <v>一関市藤沢町藤沢字町裏１８０－２</v>
          </cell>
          <cell r="P589" t="str">
            <v>リリィ薬局藤沢店</v>
          </cell>
          <cell r="Q589" t="str">
            <v>シップヘルスケアファーマシー東日本㈱</v>
          </cell>
          <cell r="R589" t="str">
            <v>沖本　浩一</v>
          </cell>
          <cell r="S589" t="str">
            <v>0191-48-3428</v>
          </cell>
          <cell r="T589" t="str">
            <v>0191-48-3438</v>
          </cell>
        </row>
        <row r="590">
          <cell r="E590" t="str">
            <v>松本　裕</v>
          </cell>
          <cell r="F590" t="str">
            <v>ﾏﾂﾓﾄ ﾕﾀｶ</v>
          </cell>
          <cell r="G590" t="str">
            <v>M</v>
          </cell>
          <cell r="H590">
            <v>20950</v>
          </cell>
          <cell r="I590">
            <v>183965</v>
          </cell>
          <cell r="J590" t="str">
            <v>005</v>
          </cell>
          <cell r="K590">
            <v>28915</v>
          </cell>
          <cell r="L590" t="str">
            <v>028-3615</v>
          </cell>
          <cell r="M590" t="str">
            <v>岩手県</v>
          </cell>
          <cell r="N590" t="str">
            <v>紫波郡矢巾町南矢幅７－４５３</v>
          </cell>
          <cell r="P590" t="str">
            <v>南やはば調剤薬局</v>
          </cell>
          <cell r="Q590" t="str">
            <v>ＹＭファ－マシ－㈱</v>
          </cell>
          <cell r="R590" t="str">
            <v>松本　裕</v>
          </cell>
          <cell r="S590" t="str">
            <v>019-698-1677</v>
          </cell>
          <cell r="T590" t="str">
            <v>019-698-1678</v>
          </cell>
        </row>
        <row r="591">
          <cell r="E591" t="str">
            <v>田口　光教</v>
          </cell>
          <cell r="F591" t="str">
            <v>ﾀｸﾞﾁ ﾐﾂﾉﾘ</v>
          </cell>
          <cell r="G591" t="str">
            <v>M</v>
          </cell>
          <cell r="H591">
            <v>23364</v>
          </cell>
          <cell r="L591" t="str">
            <v>020-0022</v>
          </cell>
          <cell r="M591" t="str">
            <v>岩手県</v>
          </cell>
          <cell r="N591" t="str">
            <v>盛岡市大通３－３－１０</v>
          </cell>
          <cell r="O591" t="str">
            <v>七十七日生盛岡ビル８F</v>
          </cell>
          <cell r="P591" t="str">
            <v>杏林製薬㈱盛岡営業所</v>
          </cell>
          <cell r="S591" t="str">
            <v>019-606-1511</v>
          </cell>
          <cell r="T591" t="str">
            <v>019-624-3020</v>
          </cell>
        </row>
        <row r="592">
          <cell r="E592" t="str">
            <v>熊田　裕司</v>
          </cell>
          <cell r="F592" t="str">
            <v>ｸﾏﾀ ﾕｳｼﾞ</v>
          </cell>
          <cell r="G592" t="str">
            <v>M</v>
          </cell>
          <cell r="H592">
            <v>28997</v>
          </cell>
          <cell r="I592">
            <v>399541</v>
          </cell>
          <cell r="J592" t="str">
            <v>005</v>
          </cell>
          <cell r="K592">
            <v>37316</v>
          </cell>
          <cell r="L592" t="str">
            <v>025-0033</v>
          </cell>
          <cell r="M592" t="str">
            <v>岩手県</v>
          </cell>
          <cell r="N592" t="str">
            <v>花巻市諏訪３９９－１</v>
          </cell>
          <cell r="P592" t="str">
            <v>諏訪調剤薬局</v>
          </cell>
          <cell r="Q592" t="str">
            <v>ラッキーバッグ㈱</v>
          </cell>
          <cell r="R592" t="str">
            <v>大橋　一夫</v>
          </cell>
          <cell r="S592" t="str">
            <v>0198-21-3303</v>
          </cell>
          <cell r="T592" t="str">
            <v>0198-21-3220</v>
          </cell>
        </row>
        <row r="593">
          <cell r="E593" t="str">
            <v>伊藤　尚子</v>
          </cell>
          <cell r="F593" t="str">
            <v>ｲﾄｳ ﾅｵｺ</v>
          </cell>
          <cell r="G593" t="str">
            <v>F</v>
          </cell>
          <cell r="H593">
            <v>27762</v>
          </cell>
          <cell r="I593">
            <v>339259</v>
          </cell>
          <cell r="J593" t="str">
            <v>039</v>
          </cell>
          <cell r="K593">
            <v>35855</v>
          </cell>
          <cell r="L593" t="str">
            <v>020-3603</v>
          </cell>
          <cell r="M593" t="str">
            <v>岩手県</v>
          </cell>
          <cell r="N593" t="str">
            <v>紫波郡矢巾町大字西徳田第３地割字西前７４</v>
          </cell>
          <cell r="P593" t="str">
            <v>矢巾調剤薬局</v>
          </cell>
          <cell r="Q593" t="str">
            <v>ＹＭファーマシー㈱</v>
          </cell>
          <cell r="R593" t="str">
            <v>松本　裕</v>
          </cell>
          <cell r="S593" t="str">
            <v>019-398-2400</v>
          </cell>
          <cell r="T593" t="str">
            <v>019-698-2263</v>
          </cell>
        </row>
        <row r="594">
          <cell r="E594" t="str">
            <v>和久井　研至</v>
          </cell>
          <cell r="F594" t="str">
            <v>ﾜｸｲ ｹﾝｼﾞ</v>
          </cell>
          <cell r="G594" t="str">
            <v>M</v>
          </cell>
          <cell r="H594">
            <v>29292</v>
          </cell>
          <cell r="I594">
            <v>370703</v>
          </cell>
          <cell r="J594" t="str">
            <v>005</v>
          </cell>
          <cell r="K594">
            <v>36951</v>
          </cell>
          <cell r="L594" t="str">
            <v>020-0022</v>
          </cell>
          <cell r="M594" t="str">
            <v>岩手県</v>
          </cell>
          <cell r="N594" t="str">
            <v>盛岡市大通１－５－７</v>
          </cell>
          <cell r="P594" t="str">
            <v>フローレンス薬局</v>
          </cell>
          <cell r="Q594" t="str">
            <v>㈲フローレンス薬局</v>
          </cell>
          <cell r="R594" t="str">
            <v>白濱　成朗</v>
          </cell>
          <cell r="S594" t="str">
            <v>019-625-7820</v>
          </cell>
          <cell r="T594" t="str">
            <v>019-623-0627</v>
          </cell>
        </row>
        <row r="595">
          <cell r="E595" t="str">
            <v>白井　秀徳</v>
          </cell>
          <cell r="F595" t="str">
            <v>ｼﾗｲ ﾋﾃﾞﾉﾘ</v>
          </cell>
          <cell r="G595" t="str">
            <v>M</v>
          </cell>
          <cell r="H595">
            <v>27568</v>
          </cell>
          <cell r="I595">
            <v>368476</v>
          </cell>
          <cell r="J595" t="str">
            <v>031</v>
          </cell>
          <cell r="K595">
            <v>37316</v>
          </cell>
          <cell r="L595" t="str">
            <v>029-2206</v>
          </cell>
          <cell r="M595" t="str">
            <v>岩手県</v>
          </cell>
          <cell r="N595" t="str">
            <v>陸前高田市米崎町字野沢１７－１</v>
          </cell>
          <cell r="P595" t="str">
            <v>そうごう薬局高田店</v>
          </cell>
          <cell r="Q595" t="str">
            <v>総合メディカル㈱</v>
          </cell>
          <cell r="R595" t="str">
            <v>坂本　賢治</v>
          </cell>
          <cell r="S595" t="str">
            <v>0192-53-2251</v>
          </cell>
          <cell r="T595" t="str">
            <v>0192-53-2252</v>
          </cell>
        </row>
        <row r="596">
          <cell r="E596" t="str">
            <v>柴野　克博</v>
          </cell>
          <cell r="F596" t="str">
            <v>ｼﾊﾞﾉ ｶﾂﾋﾛ</v>
          </cell>
          <cell r="G596" t="str">
            <v>M</v>
          </cell>
          <cell r="H596">
            <v>31273</v>
          </cell>
          <cell r="I596">
            <v>443521</v>
          </cell>
          <cell r="J596" t="str">
            <v>064</v>
          </cell>
          <cell r="K596">
            <v>39508</v>
          </cell>
          <cell r="L596" t="str">
            <v>027-0501</v>
          </cell>
          <cell r="M596" t="str">
            <v>岩手県</v>
          </cell>
          <cell r="N596" t="str">
            <v>下閉伊郡岩泉町岩泉字中家１９－１</v>
          </cell>
          <cell r="P596" t="str">
            <v>岩手県済生会岩泉病院</v>
          </cell>
          <cell r="S596" t="str">
            <v>0194-22-2151</v>
          </cell>
          <cell r="T596" t="str">
            <v>0194-22-4232</v>
          </cell>
        </row>
        <row r="597">
          <cell r="E597" t="str">
            <v>西　牧子</v>
          </cell>
          <cell r="F597" t="str">
            <v>ﾆｼ ﾏｷｺ</v>
          </cell>
          <cell r="G597" t="str">
            <v>F</v>
          </cell>
          <cell r="H597">
            <v>23389</v>
          </cell>
          <cell r="I597">
            <v>235689</v>
          </cell>
          <cell r="J597" t="str">
            <v>002</v>
          </cell>
          <cell r="K597">
            <v>31107</v>
          </cell>
        </row>
        <row r="598">
          <cell r="E598" t="str">
            <v>岩渕　剛行</v>
          </cell>
          <cell r="F598" t="str">
            <v>ｲﾜﾌﾞﾁ ﾖｼﾕｷ</v>
          </cell>
          <cell r="G598" t="str">
            <v>M</v>
          </cell>
          <cell r="H598">
            <v>28124</v>
          </cell>
          <cell r="I598">
            <v>444409</v>
          </cell>
          <cell r="J598" t="str">
            <v>077</v>
          </cell>
          <cell r="K598">
            <v>35855</v>
          </cell>
          <cell r="L598" t="str">
            <v>028-3101</v>
          </cell>
          <cell r="M598" t="str">
            <v>岩手県</v>
          </cell>
          <cell r="N598" t="str">
            <v>花巻市石鳥谷町好地第１６地割９番５</v>
          </cell>
          <cell r="P598" t="str">
            <v>のぞみ薬局</v>
          </cell>
          <cell r="Q598" t="str">
            <v>㈲ウイング</v>
          </cell>
          <cell r="R598" t="str">
            <v>岡村　博文</v>
          </cell>
          <cell r="S598" t="str">
            <v>0198-  46-2070</v>
          </cell>
          <cell r="T598" t="str">
            <v>0198-  46-2071</v>
          </cell>
        </row>
        <row r="599">
          <cell r="E599" t="str">
            <v>西舘　綾乃</v>
          </cell>
          <cell r="F599" t="str">
            <v>ﾆｼﾀﾞﾃ ｱﾔﾉ</v>
          </cell>
          <cell r="G599" t="str">
            <v>F</v>
          </cell>
          <cell r="H599">
            <v>31795</v>
          </cell>
          <cell r="I599">
            <v>435877</v>
          </cell>
          <cell r="J599" t="str">
            <v>064</v>
          </cell>
          <cell r="K599">
            <v>39508</v>
          </cell>
          <cell r="L599" t="str">
            <v>028-6103</v>
          </cell>
          <cell r="M599" t="str">
            <v>岩手県</v>
          </cell>
          <cell r="N599" t="str">
            <v>二戸市石切所字川原２８－１０</v>
          </cell>
          <cell r="P599" t="str">
            <v>つくし薬局二戸店</v>
          </cell>
          <cell r="Q599" t="str">
            <v>㈱ワークイン</v>
          </cell>
          <cell r="R599" t="str">
            <v>西舘　孝雄</v>
          </cell>
          <cell r="S599" t="str">
            <v>0195-22-3311</v>
          </cell>
          <cell r="T599" t="str">
            <v>0195-23-8811</v>
          </cell>
        </row>
        <row r="600">
          <cell r="E600" t="str">
            <v>西舘　孝太</v>
          </cell>
          <cell r="F600" t="str">
            <v>ﾆｼﾀﾞﾃ ｺｳﾀ</v>
          </cell>
          <cell r="G600" t="str">
            <v>M</v>
          </cell>
          <cell r="H600">
            <v>31817</v>
          </cell>
          <cell r="I600">
            <v>444060</v>
          </cell>
          <cell r="J600" t="str">
            <v>064</v>
          </cell>
          <cell r="K600">
            <v>39873</v>
          </cell>
          <cell r="L600" t="str">
            <v>028-6103</v>
          </cell>
          <cell r="M600" t="str">
            <v>岩手県</v>
          </cell>
          <cell r="N600" t="str">
            <v>二戸市石切所字川原２８－１０</v>
          </cell>
          <cell r="P600" t="str">
            <v>つくし薬局二戸店</v>
          </cell>
          <cell r="Q600" t="str">
            <v>㈱ワークイン</v>
          </cell>
          <cell r="R600" t="str">
            <v>西舘　孝雄</v>
          </cell>
          <cell r="S600" t="str">
            <v>0195-22-3311</v>
          </cell>
          <cell r="T600" t="str">
            <v>0195-23-8811</v>
          </cell>
        </row>
        <row r="601">
          <cell r="E601" t="str">
            <v>福田　聡範</v>
          </cell>
          <cell r="F601" t="str">
            <v>ﾌｸﾀﾞ ﾄｼﾉﾘ</v>
          </cell>
          <cell r="G601" t="str">
            <v>M</v>
          </cell>
          <cell r="H601">
            <v>24045</v>
          </cell>
          <cell r="I601">
            <v>277496</v>
          </cell>
          <cell r="J601" t="str">
            <v>001</v>
          </cell>
          <cell r="K601">
            <v>32203</v>
          </cell>
          <cell r="L601" t="str">
            <v>028-1101</v>
          </cell>
          <cell r="M601" t="str">
            <v>岩手県</v>
          </cell>
          <cell r="N601" t="str">
            <v>上閉伊郡大槌町吉里吉里１－２－１０</v>
          </cell>
          <cell r="P601" t="str">
            <v>ハーブ薬局</v>
          </cell>
          <cell r="Q601" t="str">
            <v>㈱クオリティ企画</v>
          </cell>
          <cell r="R601" t="str">
            <v>髙橋　義利</v>
          </cell>
          <cell r="S601" t="str">
            <v>0193-44-3171</v>
          </cell>
          <cell r="T601" t="str">
            <v>0193-44-3172</v>
          </cell>
        </row>
        <row r="602">
          <cell r="E602" t="str">
            <v>林　ちどり</v>
          </cell>
          <cell r="F602" t="str">
            <v>ﾊﾔｼ ﾁﾄﾞﾘ</v>
          </cell>
          <cell r="G602" t="str">
            <v>F</v>
          </cell>
          <cell r="H602">
            <v>26100</v>
          </cell>
          <cell r="I602">
            <v>305796</v>
          </cell>
          <cell r="J602" t="str">
            <v>077</v>
          </cell>
          <cell r="K602">
            <v>34394</v>
          </cell>
          <cell r="L602" t="str">
            <v>020-0034</v>
          </cell>
          <cell r="M602" t="str">
            <v>岩手県</v>
          </cell>
          <cell r="N602" t="str">
            <v>盛岡市盛岡駅前通１４－２１</v>
          </cell>
          <cell r="P602" t="str">
            <v>ひまわり薬局</v>
          </cell>
          <cell r="Q602" t="str">
            <v>㈲ひまわり薬局</v>
          </cell>
          <cell r="R602" t="str">
            <v>高橋　徳行</v>
          </cell>
          <cell r="S602" t="str">
            <v>019-654-6019</v>
          </cell>
          <cell r="T602" t="str">
            <v>019-654-6029</v>
          </cell>
        </row>
        <row r="603">
          <cell r="E603" t="str">
            <v>佐藤　功延</v>
          </cell>
          <cell r="F603" t="str">
            <v>ｻﾄｳ ｶﾂﾉﾌﾞ</v>
          </cell>
          <cell r="G603" t="str">
            <v>M</v>
          </cell>
          <cell r="H603">
            <v>27446</v>
          </cell>
          <cell r="I603">
            <v>349440</v>
          </cell>
          <cell r="J603" t="str">
            <v>021</v>
          </cell>
          <cell r="K603">
            <v>35855</v>
          </cell>
          <cell r="L603" t="str">
            <v>028-5312</v>
          </cell>
          <cell r="M603" t="str">
            <v>岩手県</v>
          </cell>
          <cell r="N603" t="str">
            <v>二戸郡一戸町一戸字砂森５４－１</v>
          </cell>
          <cell r="P603" t="str">
            <v>アイン薬局一戸店</v>
          </cell>
          <cell r="Q603" t="str">
            <v>㈱アインファーマシーズ</v>
          </cell>
          <cell r="R603" t="str">
            <v>大谷　喜一</v>
          </cell>
          <cell r="S603" t="str">
            <v>0195-31-1280</v>
          </cell>
          <cell r="T603" t="str">
            <v>0195-31-1281</v>
          </cell>
        </row>
        <row r="604">
          <cell r="E604" t="str">
            <v>八木　章雄</v>
          </cell>
          <cell r="F604" t="str">
            <v>ﾔｷﾞ ｱｷｵ</v>
          </cell>
          <cell r="G604" t="str">
            <v>M</v>
          </cell>
          <cell r="H604">
            <v>31386</v>
          </cell>
          <cell r="I604">
            <v>422984</v>
          </cell>
          <cell r="J604" t="str">
            <v>005</v>
          </cell>
          <cell r="K604">
            <v>39142</v>
          </cell>
          <cell r="L604" t="str">
            <v>026-0041</v>
          </cell>
          <cell r="M604" t="str">
            <v>岩手県</v>
          </cell>
          <cell r="N604" t="str">
            <v>釜石市上中島町３丁目２番１５</v>
          </cell>
          <cell r="P604" t="str">
            <v>中田薬局上中島店</v>
          </cell>
          <cell r="Q604" t="str">
            <v>㈲中田薬局</v>
          </cell>
          <cell r="R604" t="str">
            <v>中田　義仁</v>
          </cell>
          <cell r="S604" t="str">
            <v>0193-21-2050</v>
          </cell>
          <cell r="T604" t="str">
            <v>0193-21-2051</v>
          </cell>
        </row>
        <row r="605">
          <cell r="E605" t="str">
            <v>小野寺　直人</v>
          </cell>
          <cell r="F605" t="str">
            <v>ｵﾉﾃﾞﾗ ﾅｵﾄ</v>
          </cell>
          <cell r="G605" t="str">
            <v>M</v>
          </cell>
          <cell r="H605">
            <v>23141</v>
          </cell>
          <cell r="I605">
            <v>228694</v>
          </cell>
          <cell r="J605" t="str">
            <v>005</v>
          </cell>
          <cell r="K605">
            <v>31472</v>
          </cell>
          <cell r="L605" t="str">
            <v>020-8505</v>
          </cell>
          <cell r="M605" t="str">
            <v>岩手県</v>
          </cell>
          <cell r="N605" t="str">
            <v>盛岡市内丸１９－１</v>
          </cell>
          <cell r="P605" t="str">
            <v>岩手医科大学医学部臨床検査医学講座</v>
          </cell>
          <cell r="Q605" t="str">
            <v>学校法人岩手医科大学</v>
          </cell>
          <cell r="R605" t="str">
            <v>小川　彰</v>
          </cell>
          <cell r="S605" t="str">
            <v>019-651-5111</v>
          </cell>
          <cell r="T605" t="str">
            <v>019-624-5030</v>
          </cell>
        </row>
        <row r="606">
          <cell r="E606" t="str">
            <v>漆原　弥生</v>
          </cell>
          <cell r="F606" t="str">
            <v>ｳﾙｼﾊﾞﾗ ﾔﾖｲ</v>
          </cell>
          <cell r="G606" t="str">
            <v>F</v>
          </cell>
          <cell r="H606">
            <v>29645</v>
          </cell>
          <cell r="I606">
            <v>393511</v>
          </cell>
          <cell r="J606" t="str">
            <v>031</v>
          </cell>
          <cell r="K606">
            <v>38047</v>
          </cell>
          <cell r="L606" t="str">
            <v>020-0866</v>
          </cell>
          <cell r="M606" t="str">
            <v>岩手県</v>
          </cell>
          <cell r="N606" t="str">
            <v>盛岡市本宮１－６－１１</v>
          </cell>
          <cell r="P606" t="str">
            <v>アポロ薬局</v>
          </cell>
          <cell r="Q606" t="str">
            <v>㈲アポロ薬局</v>
          </cell>
          <cell r="R606" t="str">
            <v>谷藤　一男</v>
          </cell>
          <cell r="S606" t="str">
            <v>019-636-4332</v>
          </cell>
          <cell r="T606" t="str">
            <v>019-636-4331</v>
          </cell>
        </row>
        <row r="607">
          <cell r="E607" t="str">
            <v>押切　勇樹</v>
          </cell>
          <cell r="F607" t="str">
            <v>ｵｼｷﾘ ﾕｳｷ</v>
          </cell>
          <cell r="G607" t="str">
            <v>M</v>
          </cell>
          <cell r="H607">
            <v>32490</v>
          </cell>
          <cell r="I607">
            <v>453279</v>
          </cell>
          <cell r="J607" t="str">
            <v>102</v>
          </cell>
          <cell r="K607">
            <v>40969</v>
          </cell>
          <cell r="L607" t="str">
            <v>988-0066</v>
          </cell>
          <cell r="M607" t="str">
            <v>宮城県</v>
          </cell>
          <cell r="N607" t="str">
            <v>気仙沼市東新城２丁目６－５</v>
          </cell>
          <cell r="P607" t="str">
            <v>調剤薬局ツルハドラッグ気仙沼東新城店</v>
          </cell>
          <cell r="Q607" t="str">
            <v>㈱ツルハ</v>
          </cell>
          <cell r="R607" t="str">
            <v>鶴羽　順</v>
          </cell>
          <cell r="S607" t="str">
            <v>0226-21-2151</v>
          </cell>
          <cell r="T607" t="str">
            <v>0226-21-2151</v>
          </cell>
        </row>
        <row r="608">
          <cell r="E608" t="str">
            <v>西村　忠晃</v>
          </cell>
          <cell r="F608" t="str">
            <v>ﾆｼﾑﾗ ﾀﾀﾞｱｷ</v>
          </cell>
          <cell r="G608" t="str">
            <v>M</v>
          </cell>
          <cell r="H608">
            <v>32315</v>
          </cell>
          <cell r="I608">
            <v>453283</v>
          </cell>
          <cell r="J608" t="str">
            <v>102</v>
          </cell>
          <cell r="K608">
            <v>40969</v>
          </cell>
          <cell r="L608" t="str">
            <v>027-0096</v>
          </cell>
          <cell r="M608" t="str">
            <v>岩手県</v>
          </cell>
          <cell r="N608" t="str">
            <v>宮古市崎鍬ヶ崎第１地割１１－２６</v>
          </cell>
          <cell r="P608" t="str">
            <v>岩手県立宮古病院</v>
          </cell>
          <cell r="S608" t="str">
            <v>0193-62-4011</v>
          </cell>
          <cell r="T608" t="str">
            <v>0193-63-6945</v>
          </cell>
        </row>
        <row r="609">
          <cell r="E609" t="str">
            <v>佐藤　雄希</v>
          </cell>
          <cell r="F609" t="str">
            <v>ｻﾄｳ ﾕｳｷ</v>
          </cell>
          <cell r="G609" t="str">
            <v>M</v>
          </cell>
          <cell r="H609">
            <v>28867</v>
          </cell>
          <cell r="I609">
            <v>377310</v>
          </cell>
          <cell r="J609" t="str">
            <v>044</v>
          </cell>
          <cell r="K609">
            <v>37316</v>
          </cell>
          <cell r="L609" t="str">
            <v>020-0866</v>
          </cell>
          <cell r="M609" t="str">
            <v>岩手県</v>
          </cell>
          <cell r="N609" t="str">
            <v>盛岡市本宮七丁目１番１号</v>
          </cell>
          <cell r="P609" t="str">
            <v>イオン薬局盛岡南店</v>
          </cell>
          <cell r="Q609" t="str">
            <v>イオンリテール㈱</v>
          </cell>
          <cell r="R609" t="str">
            <v>岡崎　双一</v>
          </cell>
          <cell r="S609" t="str">
            <v>019-631-3716</v>
          </cell>
          <cell r="T609" t="str">
            <v>019-631-3717</v>
          </cell>
        </row>
        <row r="610">
          <cell r="E610" t="str">
            <v>淺沼　優美</v>
          </cell>
          <cell r="F610" t="str">
            <v>ｱｻﾇﾏ ﾕｳﾐ</v>
          </cell>
          <cell r="G610" t="str">
            <v>F</v>
          </cell>
          <cell r="H610">
            <v>32540</v>
          </cell>
          <cell r="I610">
            <v>453277</v>
          </cell>
          <cell r="J610" t="str">
            <v>102</v>
          </cell>
          <cell r="K610">
            <v>40969</v>
          </cell>
          <cell r="L610" t="str">
            <v>020-0066</v>
          </cell>
          <cell r="M610" t="str">
            <v>岩手県</v>
          </cell>
          <cell r="N610" t="str">
            <v>盛岡市上田１－４－１</v>
          </cell>
          <cell r="P610" t="str">
            <v>岩手県立中央病院薬剤部</v>
          </cell>
          <cell r="S610" t="str">
            <v>019-653-1151</v>
          </cell>
          <cell r="T610" t="str">
            <v>019-653-2528</v>
          </cell>
        </row>
        <row r="611">
          <cell r="E611" t="str">
            <v>坂本　健太郎</v>
          </cell>
          <cell r="F611" t="str">
            <v>ｻｶﾓﾄ ｹﾝﾀﾛｳ</v>
          </cell>
          <cell r="G611" t="str">
            <v>M</v>
          </cell>
          <cell r="H611">
            <v>31249</v>
          </cell>
          <cell r="I611">
            <v>455773</v>
          </cell>
          <cell r="J611" t="str">
            <v>102</v>
          </cell>
          <cell r="K611">
            <v>40969</v>
          </cell>
          <cell r="L611" t="str">
            <v>020-0066</v>
          </cell>
          <cell r="M611" t="str">
            <v>岩手県</v>
          </cell>
          <cell r="N611" t="str">
            <v>盛岡市上田一丁目４－１</v>
          </cell>
          <cell r="P611" t="str">
            <v>岩手県立中央病院</v>
          </cell>
          <cell r="S611" t="str">
            <v xml:space="preserve"> 019-653-1151</v>
          </cell>
          <cell r="T611" t="str">
            <v xml:space="preserve"> 019-653-2528</v>
          </cell>
        </row>
        <row r="612">
          <cell r="E612" t="str">
            <v>吉田　博</v>
          </cell>
          <cell r="F612" t="str">
            <v>ﾖｼﾀﾞ ﾋﾛｼ</v>
          </cell>
          <cell r="G612" t="str">
            <v>M</v>
          </cell>
          <cell r="H612">
            <v>17879</v>
          </cell>
          <cell r="I612">
            <v>129581</v>
          </cell>
          <cell r="J612" t="str">
            <v>019</v>
          </cell>
          <cell r="K612">
            <v>25993</v>
          </cell>
          <cell r="L612" t="str">
            <v>027-0082</v>
          </cell>
          <cell r="M612" t="str">
            <v>岩手県</v>
          </cell>
          <cell r="N612" t="str">
            <v>宮古市向町２番４０号</v>
          </cell>
          <cell r="P612" t="str">
            <v>健康堂　本店</v>
          </cell>
          <cell r="Q612" t="str">
            <v>(資)健康堂薬局</v>
          </cell>
          <cell r="R612" t="str">
            <v>船越　祐子</v>
          </cell>
          <cell r="S612" t="str">
            <v>0193-62-3311</v>
          </cell>
          <cell r="T612" t="str">
            <v>0193-62-3313</v>
          </cell>
        </row>
        <row r="613">
          <cell r="E613" t="str">
            <v>髙橋　昌仁</v>
          </cell>
          <cell r="F613" t="str">
            <v>ﾀｶﾊｼ ﾏｻﾄ</v>
          </cell>
          <cell r="G613" t="str">
            <v>M</v>
          </cell>
          <cell r="H613">
            <v>32427</v>
          </cell>
          <cell r="I613">
            <v>453288</v>
          </cell>
          <cell r="J613" t="str">
            <v>005</v>
          </cell>
          <cell r="K613">
            <v>40969</v>
          </cell>
          <cell r="L613" t="str">
            <v>025-0065</v>
          </cell>
          <cell r="M613" t="str">
            <v>岩手県</v>
          </cell>
          <cell r="N613" t="str">
            <v>花巻市星が丘１－８－２０</v>
          </cell>
          <cell r="P613" t="str">
            <v>ほしがおか・花城薬局</v>
          </cell>
          <cell r="Q613" t="str">
            <v>ラッキーバッグ㈱</v>
          </cell>
          <cell r="R613" t="str">
            <v>大橋　一夫</v>
          </cell>
          <cell r="S613" t="str">
            <v>0198-23-5388</v>
          </cell>
          <cell r="T613" t="str">
            <v>0198-23-6066</v>
          </cell>
        </row>
        <row r="614">
          <cell r="E614" t="str">
            <v>髙橋　紗世</v>
          </cell>
          <cell r="F614" t="str">
            <v>ﾀｶﾊｼ ｻﾖ</v>
          </cell>
          <cell r="G614" t="str">
            <v>F</v>
          </cell>
          <cell r="H614">
            <v>32164</v>
          </cell>
          <cell r="I614">
            <v>457154</v>
          </cell>
          <cell r="J614" t="str">
            <v>102</v>
          </cell>
          <cell r="K614">
            <v>40969</v>
          </cell>
          <cell r="L614" t="str">
            <v>023-0864</v>
          </cell>
          <cell r="M614" t="str">
            <v>岩手県</v>
          </cell>
          <cell r="N614" t="str">
            <v>奥州市水沢区字龍ヶ馬場６１</v>
          </cell>
          <cell r="P614" t="str">
            <v>岩手県立胆沢病院</v>
          </cell>
          <cell r="S614" t="str">
            <v>0197-24-4121</v>
          </cell>
          <cell r="T614" t="str">
            <v>0197-24-8194</v>
          </cell>
        </row>
        <row r="615">
          <cell r="E615" t="str">
            <v>八重樫　千晶</v>
          </cell>
          <cell r="F615" t="str">
            <v>ﾔｴｶﾞｼ ﾁｱｷ</v>
          </cell>
          <cell r="G615" t="str">
            <v>F</v>
          </cell>
          <cell r="H615">
            <v>32365</v>
          </cell>
          <cell r="I615">
            <v>453282</v>
          </cell>
          <cell r="J615" t="str">
            <v>102</v>
          </cell>
          <cell r="K615">
            <v>40969</v>
          </cell>
        </row>
        <row r="616">
          <cell r="E616" t="str">
            <v>安樂　早希</v>
          </cell>
          <cell r="F616" t="str">
            <v>ｱﾝﾗｸ ｻｷ</v>
          </cell>
          <cell r="G616" t="str">
            <v>F</v>
          </cell>
          <cell r="H616">
            <v>32401</v>
          </cell>
          <cell r="I616">
            <v>455772</v>
          </cell>
          <cell r="J616" t="str">
            <v>102</v>
          </cell>
          <cell r="K616">
            <v>40969</v>
          </cell>
          <cell r="L616" t="str">
            <v>022-8512</v>
          </cell>
          <cell r="M616" t="str">
            <v>岩手県</v>
          </cell>
          <cell r="N616" t="str">
            <v>大船渡市大船渡町字山馬越１０－１</v>
          </cell>
          <cell r="P616" t="str">
            <v>岩手県立大船渡病院</v>
          </cell>
          <cell r="S616" t="str">
            <v>0192-26-1111</v>
          </cell>
          <cell r="T616" t="str">
            <v>0192-27-9285</v>
          </cell>
        </row>
        <row r="617">
          <cell r="E617" t="str">
            <v>上山　裕人</v>
          </cell>
          <cell r="F617" t="str">
            <v>ｶﾐﾔﾏ ﾋﾛﾄ</v>
          </cell>
          <cell r="G617" t="str">
            <v>M</v>
          </cell>
          <cell r="H617">
            <v>32360</v>
          </cell>
          <cell r="I617">
            <v>453286</v>
          </cell>
          <cell r="J617" t="str">
            <v>102</v>
          </cell>
          <cell r="K617">
            <v>40969</v>
          </cell>
          <cell r="L617" t="str">
            <v>028-6193</v>
          </cell>
          <cell r="M617" t="str">
            <v>岩手県</v>
          </cell>
          <cell r="N617" t="str">
            <v>二戸市堀野字大川原毛３８－２</v>
          </cell>
          <cell r="P617" t="str">
            <v>岩手県立二戸病院</v>
          </cell>
          <cell r="S617" t="str">
            <v>0195-23-2191</v>
          </cell>
          <cell r="T617" t="str">
            <v>0195-23-2834</v>
          </cell>
        </row>
        <row r="618">
          <cell r="E618" t="str">
            <v>五十嵐　真里奈</v>
          </cell>
          <cell r="F618" t="str">
            <v>ｲｶﾗｼ ﾏﾘﾅ</v>
          </cell>
          <cell r="G618" t="str">
            <v>F</v>
          </cell>
          <cell r="H618">
            <v>32530</v>
          </cell>
          <cell r="I618">
            <v>453276</v>
          </cell>
          <cell r="J618" t="str">
            <v>102</v>
          </cell>
          <cell r="K618">
            <v>40969</v>
          </cell>
          <cell r="L618" t="str">
            <v>020-0864</v>
          </cell>
          <cell r="M618" t="str">
            <v>岩手県</v>
          </cell>
          <cell r="N618" t="str">
            <v>盛岡市西仙北１－３２－１１</v>
          </cell>
          <cell r="P618" t="str">
            <v>西仙北薬局</v>
          </cell>
          <cell r="Q618" t="str">
            <v>㈱ライブリー</v>
          </cell>
          <cell r="R618" t="str">
            <v>田中　紘一</v>
          </cell>
          <cell r="S618" t="str">
            <v>019-634-0001</v>
          </cell>
          <cell r="T618" t="str">
            <v>019-634-0011</v>
          </cell>
        </row>
        <row r="619">
          <cell r="E619" t="str">
            <v>平賀　彩江子</v>
          </cell>
          <cell r="F619" t="str">
            <v>ﾋﾗｶﾞ ｻｴｺ</v>
          </cell>
          <cell r="G619" t="str">
            <v>F</v>
          </cell>
          <cell r="H619">
            <v>32472</v>
          </cell>
          <cell r="I619">
            <v>453240</v>
          </cell>
          <cell r="J619" t="str">
            <v>102</v>
          </cell>
          <cell r="K619">
            <v>40969</v>
          </cell>
          <cell r="L619" t="str">
            <v>020-0884</v>
          </cell>
          <cell r="M619" t="str">
            <v>岩手県</v>
          </cell>
          <cell r="N619" t="str">
            <v>盛岡市神明町３－２９</v>
          </cell>
          <cell r="P619" t="str">
            <v>盛岡市保健所</v>
          </cell>
          <cell r="S619" t="str">
            <v>019-603-8302</v>
          </cell>
        </row>
        <row r="620">
          <cell r="E620" t="str">
            <v>小野寺　春菜</v>
          </cell>
          <cell r="F620" t="str">
            <v>ｵﾉﾃﾞﾗ ﾊﾙﾅ</v>
          </cell>
          <cell r="G620" t="str">
            <v>F</v>
          </cell>
          <cell r="H620">
            <v>32278</v>
          </cell>
          <cell r="I620">
            <v>453261</v>
          </cell>
          <cell r="J620" t="str">
            <v>005</v>
          </cell>
          <cell r="K620">
            <v>40969</v>
          </cell>
          <cell r="L620" t="str">
            <v>020-0066</v>
          </cell>
          <cell r="M620" t="str">
            <v>岩手県</v>
          </cell>
          <cell r="N620" t="str">
            <v>盛岡市上田１－４－１</v>
          </cell>
          <cell r="P620" t="str">
            <v>岩手県立中央病院</v>
          </cell>
          <cell r="S620" t="str">
            <v>019-653-1151</v>
          </cell>
        </row>
        <row r="621">
          <cell r="E621" t="str">
            <v>城戸　直人</v>
          </cell>
          <cell r="F621" t="str">
            <v>ｷﾄﾞ ﾅｵﾄ</v>
          </cell>
          <cell r="G621" t="str">
            <v>M</v>
          </cell>
          <cell r="H621">
            <v>32383</v>
          </cell>
          <cell r="I621">
            <v>453264</v>
          </cell>
          <cell r="J621" t="str">
            <v>102</v>
          </cell>
          <cell r="K621">
            <v>40969</v>
          </cell>
          <cell r="L621" t="str">
            <v>024-8507</v>
          </cell>
          <cell r="M621" t="str">
            <v>岩手県</v>
          </cell>
          <cell r="N621" t="str">
            <v>北上市村崎野１７－１０</v>
          </cell>
          <cell r="P621" t="str">
            <v>岩手県立中部病院　薬剤科</v>
          </cell>
          <cell r="S621" t="str">
            <v>0197-71-1511</v>
          </cell>
          <cell r="T621" t="str">
            <v>0197-71-1414</v>
          </cell>
        </row>
        <row r="622">
          <cell r="E622" t="str">
            <v>及川　嵩人</v>
          </cell>
          <cell r="F622" t="str">
            <v>ｵｲｶﾜ ﾀｶﾄ</v>
          </cell>
          <cell r="G622" t="str">
            <v>M</v>
          </cell>
          <cell r="H622">
            <v>32295</v>
          </cell>
          <cell r="I622">
            <v>453281</v>
          </cell>
          <cell r="J622" t="str">
            <v>102</v>
          </cell>
          <cell r="K622">
            <v>40969</v>
          </cell>
          <cell r="L622" t="str">
            <v>023-0864</v>
          </cell>
          <cell r="M622" t="str">
            <v>岩手県</v>
          </cell>
          <cell r="N622" t="str">
            <v>奥州市水沢区字龍ヶ馬場６１</v>
          </cell>
          <cell r="P622" t="str">
            <v>岩手県立胆沢病院</v>
          </cell>
          <cell r="S622" t="str">
            <v>0197-24-4121</v>
          </cell>
          <cell r="T622" t="str">
            <v>0197-24-8194</v>
          </cell>
        </row>
        <row r="623">
          <cell r="E623" t="str">
            <v>菅野　美由紀</v>
          </cell>
          <cell r="F623" t="str">
            <v>ｶﾝﾉ ﾐﾕｷ</v>
          </cell>
          <cell r="G623" t="str">
            <v>F</v>
          </cell>
          <cell r="H623">
            <v>29755</v>
          </cell>
          <cell r="I623">
            <v>382397</v>
          </cell>
          <cell r="J623" t="str">
            <v>005</v>
          </cell>
          <cell r="K623">
            <v>37681</v>
          </cell>
          <cell r="L623" t="str">
            <v>029-2207</v>
          </cell>
          <cell r="M623" t="str">
            <v>岩手県</v>
          </cell>
          <cell r="N623" t="str">
            <v>陸前高田市小友町字西下５８－３</v>
          </cell>
          <cell r="P623" t="str">
            <v>小友調剤薬局</v>
          </cell>
          <cell r="Q623" t="str">
            <v>㈲イグレック</v>
          </cell>
          <cell r="R623" t="str">
            <v>安川　守</v>
          </cell>
          <cell r="S623" t="str">
            <v>0192-56-4433</v>
          </cell>
          <cell r="T623" t="str">
            <v>0192-56-4434</v>
          </cell>
        </row>
        <row r="624">
          <cell r="E624" t="str">
            <v>坪井　良幸</v>
          </cell>
          <cell r="F624" t="str">
            <v>ﾂﾎﾞｲ ﾖｼﾕｷ</v>
          </cell>
          <cell r="G624" t="str">
            <v>M</v>
          </cell>
          <cell r="H624">
            <v>29854</v>
          </cell>
          <cell r="I624">
            <v>384629</v>
          </cell>
          <cell r="J624" t="str">
            <v>005</v>
          </cell>
          <cell r="K624">
            <v>37681</v>
          </cell>
          <cell r="L624" t="str">
            <v>027-0096</v>
          </cell>
          <cell r="M624" t="str">
            <v>岩手県</v>
          </cell>
          <cell r="N624" t="str">
            <v>宮古市崎鍬ヶ崎１－１１－３３</v>
          </cell>
          <cell r="P624" t="str">
            <v>宮古調剤薬局</v>
          </cell>
          <cell r="Q624" t="str">
            <v>㈱宮古アイン</v>
          </cell>
          <cell r="R624" t="str">
            <v>南雲　正</v>
          </cell>
          <cell r="S624" t="str">
            <v>0193-71-1289</v>
          </cell>
          <cell r="T624" t="str">
            <v>0193-63-8167</v>
          </cell>
        </row>
        <row r="625">
          <cell r="E625" t="str">
            <v>杣　悠華子</v>
          </cell>
          <cell r="F625" t="str">
            <v>ｿﾏ ﾕｶｺ</v>
          </cell>
          <cell r="G625" t="str">
            <v>F</v>
          </cell>
          <cell r="H625">
            <v>32571</v>
          </cell>
          <cell r="I625">
            <v>453269</v>
          </cell>
          <cell r="J625" t="str">
            <v>102</v>
          </cell>
          <cell r="K625">
            <v>40969</v>
          </cell>
          <cell r="L625" t="str">
            <v>028-8040</v>
          </cell>
          <cell r="M625" t="str">
            <v>岩手県</v>
          </cell>
          <cell r="N625" t="str">
            <v>久慈市旭町１０－１</v>
          </cell>
          <cell r="P625" t="str">
            <v>岩手県立久慈病院</v>
          </cell>
          <cell r="S625" t="str">
            <v>0194-53-6131</v>
          </cell>
          <cell r="T625" t="str">
            <v>0194-52-2601</v>
          </cell>
        </row>
        <row r="626">
          <cell r="E626" t="str">
            <v>信田　磨尭</v>
          </cell>
          <cell r="F626" t="str">
            <v>ﾉﾌﾞﾀ ｷﾖﾀｶ</v>
          </cell>
          <cell r="G626" t="str">
            <v>M</v>
          </cell>
          <cell r="H626">
            <v>32395</v>
          </cell>
          <cell r="I626">
            <v>453278</v>
          </cell>
          <cell r="J626" t="str">
            <v>102</v>
          </cell>
          <cell r="K626">
            <v>40969</v>
          </cell>
          <cell r="L626" t="str">
            <v>028-0014</v>
          </cell>
          <cell r="M626" t="str">
            <v>岩手県</v>
          </cell>
          <cell r="N626" t="str">
            <v>久慈市旭町１０－１</v>
          </cell>
          <cell r="P626" t="str">
            <v>岩手県立久慈病院</v>
          </cell>
          <cell r="S626" t="str">
            <v>0194-53-6131</v>
          </cell>
          <cell r="T626" t="str">
            <v>0194-52-2601</v>
          </cell>
        </row>
        <row r="627">
          <cell r="E627" t="str">
            <v>笹木　聖</v>
          </cell>
          <cell r="F627" t="str">
            <v>ｻｻｷ ｻﾄｼ</v>
          </cell>
          <cell r="G627" t="str">
            <v>M</v>
          </cell>
          <cell r="H627">
            <v>29395</v>
          </cell>
          <cell r="I627">
            <v>427757</v>
          </cell>
          <cell r="J627" t="str">
            <v>081</v>
          </cell>
          <cell r="K627">
            <v>39508</v>
          </cell>
          <cell r="L627" t="str">
            <v>025-0016</v>
          </cell>
          <cell r="M627" t="str">
            <v>岩手県</v>
          </cell>
          <cell r="N627" t="str">
            <v>花巻市高木１５－１８－１３</v>
          </cell>
          <cell r="P627" t="str">
            <v>たかき薬局</v>
          </cell>
          <cell r="Q627" t="str">
            <v>㈲たかき薬局</v>
          </cell>
          <cell r="R627" t="str">
            <v>髙橋　さくら</v>
          </cell>
          <cell r="S627" t="str">
            <v>0198-41-1522</v>
          </cell>
          <cell r="T627" t="str">
            <v>0198-41-1523</v>
          </cell>
        </row>
        <row r="628">
          <cell r="E628" t="str">
            <v>村澤　亨</v>
          </cell>
          <cell r="F628" t="str">
            <v>ﾑﾗｻﾜ ﾄｵﾙ</v>
          </cell>
          <cell r="G628" t="str">
            <v>M</v>
          </cell>
          <cell r="H628">
            <v>23336</v>
          </cell>
          <cell r="I628">
            <v>236813</v>
          </cell>
          <cell r="J628" t="str">
            <v>005</v>
          </cell>
          <cell r="K628">
            <v>31472</v>
          </cell>
          <cell r="L628" t="str">
            <v>028-5402</v>
          </cell>
          <cell r="M628" t="str">
            <v>岩手県</v>
          </cell>
          <cell r="N628" t="str">
            <v>二戸市福岡字長嶺４７－５</v>
          </cell>
          <cell r="P628" t="str">
            <v>くるみ薬局</v>
          </cell>
          <cell r="Q628" t="str">
            <v>㈲ウイング</v>
          </cell>
          <cell r="R628" t="str">
            <v>岡村　博文</v>
          </cell>
          <cell r="S628" t="str">
            <v>0195-22-4033</v>
          </cell>
          <cell r="T628" t="str">
            <v>0195-22-4034</v>
          </cell>
        </row>
        <row r="629">
          <cell r="E629" t="str">
            <v>佐藤　将太</v>
          </cell>
          <cell r="F629" t="str">
            <v>ｻﾄｳ ｼｮｳﾀ</v>
          </cell>
          <cell r="G629" t="str">
            <v>M</v>
          </cell>
          <cell r="H629">
            <v>32331</v>
          </cell>
          <cell r="I629">
            <v>453265</v>
          </cell>
          <cell r="J629" t="str">
            <v>005</v>
          </cell>
          <cell r="K629">
            <v>40969</v>
          </cell>
          <cell r="L629" t="str">
            <v>021-0884</v>
          </cell>
          <cell r="M629" t="str">
            <v>岩手県</v>
          </cell>
          <cell r="N629" t="str">
            <v>一関市大手町３－３６</v>
          </cell>
          <cell r="P629" t="str">
            <v>一関病院</v>
          </cell>
          <cell r="S629" t="str">
            <v>0191-23-2050</v>
          </cell>
          <cell r="T629" t="str">
            <v>0191-21-3104</v>
          </cell>
        </row>
        <row r="630">
          <cell r="E630" t="str">
            <v>佐々木　拓弥</v>
          </cell>
          <cell r="F630" t="str">
            <v>ｻｻｷ ﾀｸﾔ</v>
          </cell>
          <cell r="G630" t="str">
            <v>M</v>
          </cell>
          <cell r="H630">
            <v>31439</v>
          </cell>
          <cell r="I630">
            <v>419074</v>
          </cell>
          <cell r="J630" t="str">
            <v>077</v>
          </cell>
          <cell r="K630">
            <v>39142</v>
          </cell>
          <cell r="L630" t="str">
            <v>020-8505</v>
          </cell>
          <cell r="M630" t="str">
            <v>岩手県</v>
          </cell>
          <cell r="N630" t="str">
            <v>盛岡市内丸１９－１</v>
          </cell>
          <cell r="P630" t="str">
            <v>岩手医科大学附属病院</v>
          </cell>
          <cell r="S630" t="str">
            <v>019-651-5111</v>
          </cell>
          <cell r="T630" t="str">
            <v>019-654-7560</v>
          </cell>
        </row>
        <row r="631">
          <cell r="E631" t="str">
            <v>佐藤　友美</v>
          </cell>
          <cell r="F631" t="str">
            <v>ｻﾄｳ ﾄﾓﾐ</v>
          </cell>
          <cell r="G631" t="str">
            <v>F</v>
          </cell>
          <cell r="H631">
            <v>31929</v>
          </cell>
          <cell r="I631">
            <v>453270</v>
          </cell>
          <cell r="J631" t="str">
            <v>102</v>
          </cell>
          <cell r="K631">
            <v>40969</v>
          </cell>
          <cell r="L631" t="str">
            <v>020-0103</v>
          </cell>
          <cell r="M631" t="str">
            <v>岩手県</v>
          </cell>
          <cell r="N631" t="str">
            <v>盛岡市西松園３－２２－３</v>
          </cell>
          <cell r="P631" t="str">
            <v>松園第二病院</v>
          </cell>
          <cell r="S631" t="str">
            <v>019-662-0100</v>
          </cell>
          <cell r="T631" t="str">
            <v>019-662-0124</v>
          </cell>
        </row>
        <row r="632">
          <cell r="E632" t="str">
            <v>菊池　光太</v>
          </cell>
          <cell r="F632" t="str">
            <v>ｷｸﾁ ｺｳﾀ</v>
          </cell>
          <cell r="G632" t="str">
            <v>M</v>
          </cell>
          <cell r="H632">
            <v>32417</v>
          </cell>
          <cell r="I632">
            <v>453287</v>
          </cell>
          <cell r="J632" t="str">
            <v>102</v>
          </cell>
          <cell r="K632">
            <v>40969</v>
          </cell>
          <cell r="L632" t="str">
            <v>020-8560</v>
          </cell>
          <cell r="M632" t="str">
            <v>岩手県</v>
          </cell>
          <cell r="N632" t="str">
            <v>盛岡市三本柳６－１－１</v>
          </cell>
          <cell r="P632" t="str">
            <v>盛岡赤十字病院</v>
          </cell>
          <cell r="S632" t="str">
            <v>019-637-3111</v>
          </cell>
          <cell r="T632" t="str">
            <v>019-637-3801</v>
          </cell>
        </row>
        <row r="633">
          <cell r="E633" t="str">
            <v>奥谷　薫</v>
          </cell>
          <cell r="F633" t="str">
            <v>ｵｸﾔ ｶｵﾙ</v>
          </cell>
          <cell r="G633" t="str">
            <v>M</v>
          </cell>
          <cell r="H633">
            <v>32571</v>
          </cell>
          <cell r="I633">
            <v>459847</v>
          </cell>
          <cell r="J633" t="str">
            <v>077</v>
          </cell>
          <cell r="K633">
            <v>41334</v>
          </cell>
          <cell r="L633" t="str">
            <v>028-0522</v>
          </cell>
          <cell r="M633" t="str">
            <v>岩手県</v>
          </cell>
          <cell r="N633" t="str">
            <v>遠野市新穀町５番１８号</v>
          </cell>
          <cell r="P633" t="str">
            <v>つくし薬局新穀店</v>
          </cell>
          <cell r="Q633" t="str">
            <v>㈱メディモール</v>
          </cell>
          <cell r="R633" t="str">
            <v>西舘　孝雄</v>
          </cell>
          <cell r="S633" t="str">
            <v>0198-63-1300</v>
          </cell>
          <cell r="T633" t="str">
            <v>0198-63-1301</v>
          </cell>
        </row>
        <row r="634">
          <cell r="E634" t="str">
            <v>髙橋　秀和</v>
          </cell>
          <cell r="F634" t="str">
            <v>ﾀｶﾊｼ ﾋﾃﾞｶｽﾞ</v>
          </cell>
          <cell r="G634" t="str">
            <v>M</v>
          </cell>
          <cell r="H634">
            <v>32479</v>
          </cell>
          <cell r="I634">
            <v>459854</v>
          </cell>
          <cell r="J634" t="str">
            <v>005</v>
          </cell>
          <cell r="K634">
            <v>40969</v>
          </cell>
          <cell r="L634" t="str">
            <v>029-0803</v>
          </cell>
          <cell r="M634" t="str">
            <v>岩手県</v>
          </cell>
          <cell r="N634" t="str">
            <v>一関市千厩町千厩字石堂１３－１３</v>
          </cell>
          <cell r="P634" t="str">
            <v>つくし薬局千厩店</v>
          </cell>
          <cell r="Q634" t="str">
            <v>㈱ワークイン</v>
          </cell>
          <cell r="R634" t="str">
            <v>西舘　孝雄</v>
          </cell>
          <cell r="S634" t="str">
            <v>0191-48-4172</v>
          </cell>
          <cell r="T634" t="str">
            <v>0191-48-4173</v>
          </cell>
        </row>
        <row r="635">
          <cell r="E635" t="str">
            <v>藤田　佳克</v>
          </cell>
          <cell r="F635" t="str">
            <v>ﾌｼﾞﾀ ﾖｼｶﾂ</v>
          </cell>
          <cell r="G635" t="str">
            <v>M</v>
          </cell>
          <cell r="H635">
            <v>30147</v>
          </cell>
          <cell r="I635">
            <v>459853</v>
          </cell>
          <cell r="J635" t="str">
            <v>031</v>
          </cell>
          <cell r="K635">
            <v>40969</v>
          </cell>
          <cell r="L635" t="str">
            <v>028-1121</v>
          </cell>
          <cell r="M635" t="str">
            <v>岩手県</v>
          </cell>
          <cell r="N635" t="str">
            <v>上閉伊郡大槌町小鎚第２３地割字寺野２３番２</v>
          </cell>
          <cell r="P635" t="str">
            <v>つくし薬局本店</v>
          </cell>
          <cell r="Q635" t="str">
            <v>㈱ワークイン</v>
          </cell>
          <cell r="R635" t="str">
            <v>西舘　孝雄</v>
          </cell>
          <cell r="S635" t="str">
            <v>0193-42-8500</v>
          </cell>
          <cell r="T635" t="str">
            <v>0193-42-8501</v>
          </cell>
        </row>
        <row r="636">
          <cell r="E636" t="str">
            <v>若林　港</v>
          </cell>
          <cell r="F636" t="str">
            <v>ﾜｶﾊﾞﾔｼ ﾐﾅﾄ</v>
          </cell>
          <cell r="G636" t="str">
            <v>M</v>
          </cell>
          <cell r="H636">
            <v>32344</v>
          </cell>
          <cell r="I636">
            <v>456979</v>
          </cell>
          <cell r="J636" t="str">
            <v>102</v>
          </cell>
          <cell r="K636">
            <v>40969</v>
          </cell>
          <cell r="L636" t="str">
            <v>026-8550</v>
          </cell>
          <cell r="M636" t="str">
            <v>岩手県</v>
          </cell>
          <cell r="N636" t="str">
            <v>釜石市甲子町第１０地割４８３－６</v>
          </cell>
          <cell r="P636" t="str">
            <v>岩手県立釜石病院</v>
          </cell>
          <cell r="S636" t="str">
            <v>0193-25-2011</v>
          </cell>
          <cell r="T636" t="str">
            <v>0193-23-9479</v>
          </cell>
        </row>
        <row r="637">
          <cell r="E637" t="str">
            <v>飯塚　一平</v>
          </cell>
          <cell r="F637" t="str">
            <v>ｲｲﾂﾞｶ ｲｯﾍﾟｲ</v>
          </cell>
          <cell r="G637" t="str">
            <v>M</v>
          </cell>
          <cell r="H637">
            <v>32583</v>
          </cell>
          <cell r="I637">
            <v>459855</v>
          </cell>
          <cell r="J637" t="str">
            <v>102</v>
          </cell>
          <cell r="K637">
            <v>40969</v>
          </cell>
          <cell r="L637" t="str">
            <v>029-0803</v>
          </cell>
          <cell r="M637" t="str">
            <v>岩手県</v>
          </cell>
          <cell r="N637" t="str">
            <v>一関市千厩町千厩字石堂１３－１３</v>
          </cell>
          <cell r="P637" t="str">
            <v>つくし薬局千厩店</v>
          </cell>
          <cell r="Q637" t="str">
            <v>㈱ワークイン</v>
          </cell>
          <cell r="R637" t="str">
            <v>西舘　孝雄</v>
          </cell>
          <cell r="S637" t="str">
            <v>0191-48-4172</v>
          </cell>
          <cell r="T637" t="str">
            <v>0191-48-4173</v>
          </cell>
        </row>
        <row r="638">
          <cell r="E638" t="str">
            <v>前川　薫</v>
          </cell>
          <cell r="F638" t="str">
            <v>ﾏｴｶﾜ ｶｵﾙ</v>
          </cell>
          <cell r="G638" t="str">
            <v>F</v>
          </cell>
          <cell r="H638">
            <v>31909</v>
          </cell>
          <cell r="I638">
            <v>459846</v>
          </cell>
          <cell r="J638" t="str">
            <v>001</v>
          </cell>
          <cell r="K638">
            <v>40969</v>
          </cell>
          <cell r="L638" t="str">
            <v>028-5312</v>
          </cell>
          <cell r="M638" t="str">
            <v>岩手県</v>
          </cell>
          <cell r="N638" t="str">
            <v>二戸郡一戸町一戸字向町１０９</v>
          </cell>
          <cell r="P638" t="str">
            <v>つくし薬局一戸店</v>
          </cell>
          <cell r="Q638" t="str">
            <v>㈱ワークイン</v>
          </cell>
          <cell r="R638" t="str">
            <v>西舘　孝雄</v>
          </cell>
          <cell r="S638" t="str">
            <v>0195-43-3096</v>
          </cell>
          <cell r="T638" t="str">
            <v>0195-43-3097</v>
          </cell>
        </row>
        <row r="639">
          <cell r="E639" t="str">
            <v>三上　沙織</v>
          </cell>
          <cell r="F639" t="str">
            <v>ﾐｶﾐ ｻｵﾘ</v>
          </cell>
          <cell r="G639" t="str">
            <v>F</v>
          </cell>
          <cell r="H639">
            <v>32450</v>
          </cell>
          <cell r="I639">
            <v>459848</v>
          </cell>
          <cell r="J639" t="str">
            <v>102</v>
          </cell>
          <cell r="K639">
            <v>40969</v>
          </cell>
          <cell r="L639" t="str">
            <v>028-6103</v>
          </cell>
          <cell r="M639" t="str">
            <v>岩手県</v>
          </cell>
          <cell r="N639" t="str">
            <v>二戸市石切所字川原２８－１０</v>
          </cell>
          <cell r="P639" t="str">
            <v>つくし薬局二戸店</v>
          </cell>
          <cell r="Q639" t="str">
            <v>㈱ワークイン</v>
          </cell>
          <cell r="R639" t="str">
            <v>西舘　孝雄</v>
          </cell>
          <cell r="S639" t="str">
            <v>0195-22-3311</v>
          </cell>
          <cell r="T639" t="str">
            <v>0195-23-8811</v>
          </cell>
        </row>
        <row r="640">
          <cell r="E640" t="str">
            <v>羽田　周平</v>
          </cell>
          <cell r="F640" t="str">
            <v>ﾊﾀ ｼｭｳﾍｲ</v>
          </cell>
          <cell r="G640" t="str">
            <v>M</v>
          </cell>
          <cell r="H640">
            <v>31522</v>
          </cell>
          <cell r="I640">
            <v>441466</v>
          </cell>
          <cell r="J640" t="str">
            <v>091</v>
          </cell>
          <cell r="K640">
            <v>39508</v>
          </cell>
          <cell r="L640" t="str">
            <v>020-0055</v>
          </cell>
          <cell r="M640" t="str">
            <v>岩手県</v>
          </cell>
          <cell r="N640" t="str">
            <v>盛岡市繋字尾入野６４－９</v>
          </cell>
          <cell r="P640" t="str">
            <v>そうごう薬局盛岡つなぎ店</v>
          </cell>
          <cell r="Q640" t="str">
            <v>総合メディカル㈱</v>
          </cell>
          <cell r="R640" t="str">
            <v>坂本　賢治</v>
          </cell>
          <cell r="S640" t="str">
            <v>019-691-7251</v>
          </cell>
          <cell r="T640" t="str">
            <v>019-689-3752</v>
          </cell>
        </row>
        <row r="641">
          <cell r="E641" t="str">
            <v>及川　雄太</v>
          </cell>
          <cell r="F641" t="str">
            <v>ｵｲｶﾜ ﾕｳﾀ</v>
          </cell>
          <cell r="G641" t="str">
            <v>M</v>
          </cell>
          <cell r="H641">
            <v>32251</v>
          </cell>
          <cell r="I641">
            <v>453280</v>
          </cell>
          <cell r="J641" t="str">
            <v>096</v>
          </cell>
          <cell r="K641">
            <v>40969</v>
          </cell>
          <cell r="L641" t="str">
            <v>024-8506</v>
          </cell>
          <cell r="M641" t="str">
            <v>岩手県</v>
          </cell>
          <cell r="N641" t="str">
            <v>北上市花園町１－６－８</v>
          </cell>
          <cell r="P641" t="str">
            <v>北上済生会病院</v>
          </cell>
          <cell r="S641" t="str">
            <v>0197-64-7722</v>
          </cell>
          <cell r="T641" t="str">
            <v>0197-64-2666</v>
          </cell>
        </row>
        <row r="642">
          <cell r="E642" t="str">
            <v>門脇　弘武</v>
          </cell>
          <cell r="F642" t="str">
            <v>ｶﾄﾞﾜｷ ﾋﾛﾑ</v>
          </cell>
          <cell r="G642" t="str">
            <v>M</v>
          </cell>
          <cell r="H642">
            <v>32480</v>
          </cell>
          <cell r="I642">
            <v>461296</v>
          </cell>
          <cell r="J642" t="str">
            <v>090</v>
          </cell>
          <cell r="K642">
            <v>40969</v>
          </cell>
          <cell r="L642" t="str">
            <v>028-5312</v>
          </cell>
          <cell r="M642" t="str">
            <v>岩手県</v>
          </cell>
          <cell r="N642" t="str">
            <v>二戸郡一戸町一戸字向野１０９</v>
          </cell>
          <cell r="P642" t="str">
            <v>つくし薬局一戸店</v>
          </cell>
          <cell r="Q642" t="str">
            <v>㈱ワークイン</v>
          </cell>
          <cell r="R642" t="str">
            <v>西舘　孝雄</v>
          </cell>
          <cell r="S642" t="str">
            <v>0195-43-3096</v>
          </cell>
          <cell r="T642" t="str">
            <v>0195-43-3097</v>
          </cell>
        </row>
        <row r="643">
          <cell r="E643" t="str">
            <v>鈴木　正勝</v>
          </cell>
          <cell r="F643" t="str">
            <v>ｽｽﾞｷ ﾏｻｶﾂ</v>
          </cell>
          <cell r="G643" t="str">
            <v>M</v>
          </cell>
          <cell r="H643">
            <v>25191</v>
          </cell>
          <cell r="I643">
            <v>284635</v>
          </cell>
          <cell r="J643" t="str">
            <v>005</v>
          </cell>
          <cell r="K643">
            <v>33298</v>
          </cell>
          <cell r="L643" t="str">
            <v>021-0885</v>
          </cell>
          <cell r="M643" t="str">
            <v>岩手県</v>
          </cell>
          <cell r="N643" t="str">
            <v>一関市田村町６－１０</v>
          </cell>
          <cell r="P643" t="str">
            <v>加賀調剤薬局</v>
          </cell>
          <cell r="Q643" t="str">
            <v>㈲加賀調剤薬局</v>
          </cell>
          <cell r="R643" t="str">
            <v>加賀　一雅</v>
          </cell>
          <cell r="S643" t="str">
            <v>0191-21-3010</v>
          </cell>
          <cell r="T643" t="str">
            <v>0191-21-3010</v>
          </cell>
        </row>
        <row r="644">
          <cell r="E644" t="str">
            <v>照井　真奈美</v>
          </cell>
          <cell r="F644" t="str">
            <v>ﾃﾙｲ ﾏﾅﾐ</v>
          </cell>
          <cell r="G644" t="str">
            <v>F</v>
          </cell>
          <cell r="H644">
            <v>23336</v>
          </cell>
          <cell r="I644">
            <v>230287</v>
          </cell>
          <cell r="J644" t="str">
            <v>005</v>
          </cell>
          <cell r="K644">
            <v>31107</v>
          </cell>
          <cell r="L644" t="str">
            <v>025-0033</v>
          </cell>
          <cell r="M644" t="str">
            <v>岩手県</v>
          </cell>
          <cell r="N644" t="str">
            <v>花巻市諏訪３９９－１</v>
          </cell>
          <cell r="P644" t="str">
            <v>諏訪調剤薬局</v>
          </cell>
          <cell r="Q644" t="str">
            <v>ラッキーバッグ㈱</v>
          </cell>
          <cell r="R644" t="str">
            <v>大橋　一夫</v>
          </cell>
          <cell r="S644" t="str">
            <v>0198-21-3303</v>
          </cell>
          <cell r="T644" t="str">
            <v>0198-21-3220</v>
          </cell>
        </row>
        <row r="645">
          <cell r="E645" t="str">
            <v>川井　由貴</v>
          </cell>
          <cell r="F645" t="str">
            <v>ｶﾜｲ ﾕｷ</v>
          </cell>
          <cell r="G645" t="str">
            <v>F</v>
          </cell>
          <cell r="H645">
            <v>32504</v>
          </cell>
          <cell r="I645">
            <v>453267</v>
          </cell>
          <cell r="J645" t="str">
            <v>102</v>
          </cell>
          <cell r="K645">
            <v>40969</v>
          </cell>
          <cell r="L645" t="str">
            <v>025-0075</v>
          </cell>
          <cell r="M645" t="str">
            <v>岩手県</v>
          </cell>
          <cell r="N645" t="str">
            <v>花巻市花城町４－２８</v>
          </cell>
          <cell r="P645" t="str">
            <v>公益財団法人総合花巻病院</v>
          </cell>
          <cell r="S645" t="str">
            <v>0198-23-3311</v>
          </cell>
          <cell r="T645" t="str">
            <v>0198-22-4452</v>
          </cell>
        </row>
        <row r="646">
          <cell r="E646" t="str">
            <v>柴田　彩佳</v>
          </cell>
          <cell r="F646" t="str">
            <v>ｼﾊﾞﾀ ｱﾔｶ</v>
          </cell>
          <cell r="G646" t="str">
            <v>F</v>
          </cell>
          <cell r="H646">
            <v>32360</v>
          </cell>
          <cell r="I646">
            <v>453268</v>
          </cell>
          <cell r="J646" t="str">
            <v>005</v>
          </cell>
          <cell r="K646">
            <v>40969</v>
          </cell>
          <cell r="L646" t="str">
            <v>025-0075</v>
          </cell>
          <cell r="M646" t="str">
            <v>岩手県</v>
          </cell>
          <cell r="N646" t="str">
            <v>花巻市花城町４－２８</v>
          </cell>
          <cell r="P646" t="str">
            <v>公益財団法人総合花巻病院</v>
          </cell>
          <cell r="S646" t="str">
            <v>0198-23-3311</v>
          </cell>
          <cell r="T646" t="str">
            <v>0198-22-4452</v>
          </cell>
        </row>
        <row r="647">
          <cell r="E647" t="str">
            <v>富山　泰庸</v>
          </cell>
          <cell r="F647" t="str">
            <v>ﾄﾐﾔﾏ ﾖｼﾉﾌﾞ</v>
          </cell>
          <cell r="G647" t="str">
            <v>M</v>
          </cell>
          <cell r="H647">
            <v>26008</v>
          </cell>
          <cell r="L647" t="str">
            <v>022-0004</v>
          </cell>
          <cell r="M647" t="str">
            <v>岩手県</v>
          </cell>
          <cell r="N647" t="str">
            <v>大船渡市猪川町字前田９－２８</v>
          </cell>
          <cell r="P647" t="str">
            <v>とうごう薬局大船渡店</v>
          </cell>
          <cell r="Q647" t="str">
            <v>ロッツ㈱</v>
          </cell>
          <cell r="R647" t="str">
            <v>富山　泰庸</v>
          </cell>
          <cell r="S647" t="str">
            <v>0192-47-3982</v>
          </cell>
          <cell r="T647" t="str">
            <v>0192-47-3983</v>
          </cell>
        </row>
        <row r="648">
          <cell r="E648" t="str">
            <v>阿部　智昭</v>
          </cell>
          <cell r="F648" t="str">
            <v>ｱﾍﾞ ﾄﾓｱｷ</v>
          </cell>
          <cell r="G648" t="str">
            <v>M</v>
          </cell>
          <cell r="H648">
            <v>30907</v>
          </cell>
          <cell r="I648">
            <v>443537</v>
          </cell>
          <cell r="J648" t="str">
            <v>039</v>
          </cell>
          <cell r="K648">
            <v>40238</v>
          </cell>
          <cell r="L648" t="str">
            <v>028-0523</v>
          </cell>
          <cell r="M648" t="str">
            <v>岩手県</v>
          </cell>
          <cell r="N648" t="str">
            <v>遠野市中央通り６－１１</v>
          </cell>
          <cell r="P648" t="str">
            <v>はやちね薬局</v>
          </cell>
          <cell r="Q648" t="str">
            <v>㈲小田島薬局</v>
          </cell>
          <cell r="R648" t="str">
            <v>小田島　欣一郎</v>
          </cell>
          <cell r="S648" t="str">
            <v>0198-63-3050</v>
          </cell>
          <cell r="T648" t="str">
            <v>0198-62-4001</v>
          </cell>
        </row>
        <row r="649">
          <cell r="E649" t="str">
            <v>武田　俊介</v>
          </cell>
          <cell r="F649" t="str">
            <v>ﾀｹﾀﾞ ｼｭﾝｽｹ</v>
          </cell>
          <cell r="G649" t="str">
            <v>M</v>
          </cell>
          <cell r="H649">
            <v>28726</v>
          </cell>
          <cell r="I649">
            <v>459856</v>
          </cell>
          <cell r="J649" t="str">
            <v>090</v>
          </cell>
          <cell r="K649">
            <v>40969</v>
          </cell>
          <cell r="L649" t="str">
            <v>022-0006</v>
          </cell>
          <cell r="M649" t="str">
            <v>岩手県</v>
          </cell>
          <cell r="N649" t="str">
            <v>大船渡市立根町字中野４０－６</v>
          </cell>
          <cell r="P649" t="str">
            <v>りあす薬局</v>
          </cell>
          <cell r="Q649" t="str">
            <v>㈱ライブリー</v>
          </cell>
          <cell r="R649" t="str">
            <v>田中　紘一</v>
          </cell>
          <cell r="S649" t="str">
            <v>0192-21-5100</v>
          </cell>
          <cell r="T649" t="str">
            <v>0192-27-2001</v>
          </cell>
        </row>
        <row r="650">
          <cell r="E650" t="str">
            <v>黒田　啓希</v>
          </cell>
          <cell r="F650" t="str">
            <v>ｸﾛﾀﾞ ｹｲｷ</v>
          </cell>
          <cell r="G650" t="str">
            <v>M</v>
          </cell>
          <cell r="H650">
            <v>32446</v>
          </cell>
          <cell r="I650">
            <v>455783</v>
          </cell>
          <cell r="J650" t="str">
            <v>102</v>
          </cell>
          <cell r="K650">
            <v>40969</v>
          </cell>
          <cell r="L650" t="str">
            <v>020-0885</v>
          </cell>
          <cell r="M650" t="str">
            <v>岩手県</v>
          </cell>
          <cell r="N650" t="str">
            <v>盛岡市紺屋町１－３６</v>
          </cell>
          <cell r="P650" t="str">
            <v>株式会社ユニオン薬局</v>
          </cell>
          <cell r="R650" t="str">
            <v>村井　利昭</v>
          </cell>
          <cell r="S650" t="str">
            <v xml:space="preserve"> 019-625-3187</v>
          </cell>
        </row>
        <row r="651">
          <cell r="E651" t="str">
            <v>那須　正三</v>
          </cell>
          <cell r="F651" t="str">
            <v>ﾅｽ ｼｮｳｿﾞｳ</v>
          </cell>
          <cell r="G651" t="str">
            <v>M</v>
          </cell>
          <cell r="H651">
            <v>19685</v>
          </cell>
          <cell r="I651">
            <v>166763</v>
          </cell>
          <cell r="J651" t="str">
            <v>066</v>
          </cell>
          <cell r="K651">
            <v>27454</v>
          </cell>
          <cell r="L651" t="str">
            <v>020-0052</v>
          </cell>
          <cell r="M651" t="str">
            <v>岩手県</v>
          </cell>
          <cell r="N651" t="str">
            <v>盛岡市中太田泉田６６－１１</v>
          </cell>
          <cell r="P651" t="str">
            <v>フロンティア薬局盛岡店</v>
          </cell>
          <cell r="Q651" t="str">
            <v>㈱フロンティア</v>
          </cell>
          <cell r="R651" t="str">
            <v>重森　裕之</v>
          </cell>
          <cell r="S651" t="str">
            <v>019-656-2400</v>
          </cell>
          <cell r="T651" t="str">
            <v>019-658-0044</v>
          </cell>
        </row>
        <row r="652">
          <cell r="E652" t="str">
            <v>飛知和　誠臣</v>
          </cell>
          <cell r="F652" t="str">
            <v>ﾋﾁﾜ ﾏｻｵﾐ</v>
          </cell>
          <cell r="G652" t="str">
            <v>M</v>
          </cell>
          <cell r="H652">
            <v>27234</v>
          </cell>
          <cell r="L652" t="str">
            <v>020-0034</v>
          </cell>
          <cell r="M652" t="str">
            <v>岩手県</v>
          </cell>
          <cell r="N652" t="str">
            <v>盛岡市盛岡駅前通１５－１９</v>
          </cell>
          <cell r="O652" t="str">
            <v>フコク生命ビル８Ｆ</v>
          </cell>
          <cell r="P652" t="str">
            <v>日本ケミファ㈱仙台支店盛岡営業所</v>
          </cell>
          <cell r="S652" t="str">
            <v>019-623-6680</v>
          </cell>
          <cell r="T652" t="str">
            <v>019-625-7281</v>
          </cell>
        </row>
        <row r="653">
          <cell r="E653" t="str">
            <v>舘野　浩章</v>
          </cell>
          <cell r="F653" t="str">
            <v>ﾀﾃﾉ ﾋﾛｱｷ</v>
          </cell>
          <cell r="G653" t="str">
            <v>M</v>
          </cell>
          <cell r="H653">
            <v>28348</v>
          </cell>
          <cell r="I653">
            <v>427774</v>
          </cell>
          <cell r="J653" t="str">
            <v>083</v>
          </cell>
          <cell r="K653">
            <v>39508</v>
          </cell>
          <cell r="L653" t="str">
            <v>028-0517</v>
          </cell>
          <cell r="M653" t="str">
            <v>岩手県</v>
          </cell>
          <cell r="N653" t="str">
            <v>遠野市上組町３－４</v>
          </cell>
          <cell r="P653" t="str">
            <v>わお調剤薬局</v>
          </cell>
          <cell r="Q653" t="str">
            <v>アスリーエル合同会社</v>
          </cell>
          <cell r="R653" t="str">
            <v>小笠原　学</v>
          </cell>
          <cell r="S653" t="str">
            <v>0198-68-3737</v>
          </cell>
          <cell r="T653" t="str">
            <v>0198-68-3738</v>
          </cell>
        </row>
        <row r="654">
          <cell r="E654" t="str">
            <v>髙橋　悠真</v>
          </cell>
          <cell r="F654" t="str">
            <v>ﾀｶﾊｼ ﾕｳﾏ</v>
          </cell>
          <cell r="G654" t="str">
            <v>M</v>
          </cell>
          <cell r="H654">
            <v>32422</v>
          </cell>
          <cell r="I654">
            <v>457158</v>
          </cell>
          <cell r="J654" t="str">
            <v>102</v>
          </cell>
          <cell r="K654">
            <v>41334</v>
          </cell>
          <cell r="L654" t="str">
            <v>025-0312</v>
          </cell>
          <cell r="M654" t="str">
            <v>岩手県</v>
          </cell>
          <cell r="N654" t="str">
            <v>花巻市二枚橋６地割４９８－１</v>
          </cell>
          <cell r="P654" t="str">
            <v>たんぽぽ薬局</v>
          </cell>
          <cell r="Q654" t="str">
            <v>㈱サカモト</v>
          </cell>
          <cell r="R654" t="str">
            <v>坂本　秀樹</v>
          </cell>
          <cell r="S654" t="str">
            <v>0198-26-1755</v>
          </cell>
          <cell r="T654" t="str">
            <v>0198-26-1756</v>
          </cell>
        </row>
        <row r="655">
          <cell r="E655" t="str">
            <v>阿部　拓哉</v>
          </cell>
          <cell r="F655" t="str">
            <v>ｱﾍﾞ ﾀｸﾔ</v>
          </cell>
          <cell r="G655" t="str">
            <v>M</v>
          </cell>
          <cell r="H655">
            <v>30399</v>
          </cell>
          <cell r="I655">
            <v>409768</v>
          </cell>
          <cell r="J655" t="str">
            <v>033</v>
          </cell>
          <cell r="K655">
            <v>38777</v>
          </cell>
          <cell r="L655" t="str">
            <v>024-0035</v>
          </cell>
          <cell r="M655" t="str">
            <v>岩手県</v>
          </cell>
          <cell r="N655" t="str">
            <v>北上市花園町３－１－６</v>
          </cell>
          <cell r="P655" t="str">
            <v>クラフト薬局北上花園店</v>
          </cell>
          <cell r="Q655" t="str">
            <v>クラフト㈱</v>
          </cell>
          <cell r="R655" t="str">
            <v>森　要</v>
          </cell>
          <cell r="S655" t="str">
            <v>0197-64-0918</v>
          </cell>
          <cell r="T655" t="str">
            <v>0197-64-6993</v>
          </cell>
        </row>
        <row r="656">
          <cell r="E656" t="str">
            <v>佃　敏之</v>
          </cell>
          <cell r="F656" t="str">
            <v>ﾂｸﾀﾞ ﾄｼﾕｷ</v>
          </cell>
          <cell r="G656" t="str">
            <v>M</v>
          </cell>
          <cell r="H656">
            <v>18945</v>
          </cell>
          <cell r="L656" t="str">
            <v>020-0108</v>
          </cell>
          <cell r="M656" t="str">
            <v>岩手県</v>
          </cell>
          <cell r="N656" t="str">
            <v>盛岡市東黒石野３－１－１２</v>
          </cell>
          <cell r="P656" t="str">
            <v>そよ風薬局盛岡店</v>
          </cell>
          <cell r="Q656" t="str">
            <v>㈱ファーマみらい</v>
          </cell>
          <cell r="R656" t="str">
            <v>佃　敏之</v>
          </cell>
          <cell r="S656" t="str">
            <v>019-664-0512</v>
          </cell>
          <cell r="T656" t="str">
            <v>019-664-0513</v>
          </cell>
        </row>
        <row r="657">
          <cell r="E657" t="str">
            <v>榊　唱</v>
          </cell>
          <cell r="F657" t="str">
            <v>ｻｶｷ ｼｮｳ</v>
          </cell>
          <cell r="G657" t="str">
            <v>F</v>
          </cell>
          <cell r="H657">
            <v>21114</v>
          </cell>
          <cell r="I657">
            <v>184545</v>
          </cell>
          <cell r="J657" t="str">
            <v>006</v>
          </cell>
          <cell r="K657">
            <v>28915</v>
          </cell>
          <cell r="L657" t="str">
            <v>028-6101</v>
          </cell>
          <cell r="M657" t="str">
            <v>岩手県</v>
          </cell>
          <cell r="N657" t="str">
            <v>二戸市福岡字川又６－１</v>
          </cell>
          <cell r="P657" t="str">
            <v>川又薬局</v>
          </cell>
          <cell r="Q657" t="str">
            <v>ラッキーバッグ㈱</v>
          </cell>
          <cell r="R657" t="str">
            <v>大橋　一夫</v>
          </cell>
          <cell r="S657" t="str">
            <v>0195-22-3006</v>
          </cell>
          <cell r="T657" t="str">
            <v>0195-22-3007</v>
          </cell>
        </row>
        <row r="658">
          <cell r="E658" t="str">
            <v>吉田　健吾</v>
          </cell>
          <cell r="F658" t="str">
            <v>ﾖｼﾀﾞ ｹﾝｺﾞ</v>
          </cell>
          <cell r="G658" t="str">
            <v>M</v>
          </cell>
          <cell r="H658">
            <v>30227</v>
          </cell>
          <cell r="I658">
            <v>419060</v>
          </cell>
          <cell r="J658" t="str">
            <v>031</v>
          </cell>
          <cell r="K658">
            <v>39142</v>
          </cell>
          <cell r="L658" t="str">
            <v>020-0881</v>
          </cell>
          <cell r="M658" t="str">
            <v>岩手県</v>
          </cell>
          <cell r="N658" t="str">
            <v>盛岡市天神町１１－４</v>
          </cell>
          <cell r="P658" t="str">
            <v>ヨシダ調剤薬局</v>
          </cell>
          <cell r="Q658" t="str">
            <v>㈲天神ファーマシー</v>
          </cell>
          <cell r="R658" t="str">
            <v>吉田　健吾</v>
          </cell>
          <cell r="S658" t="str">
            <v>019-625-8148</v>
          </cell>
          <cell r="T658" t="str">
            <v>019-625-8149</v>
          </cell>
        </row>
        <row r="659">
          <cell r="E659" t="str">
            <v>小野寺　文信</v>
          </cell>
          <cell r="F659" t="str">
            <v>ｵﾉﾃﾞﾗ ﾌﾐﾉﾌﾞ</v>
          </cell>
          <cell r="G659" t="str">
            <v>M</v>
          </cell>
          <cell r="H659">
            <v>19949</v>
          </cell>
          <cell r="I659">
            <v>179660</v>
          </cell>
          <cell r="J659" t="str">
            <v>019</v>
          </cell>
          <cell r="K659">
            <v>28550</v>
          </cell>
          <cell r="L659" t="str">
            <v>025-0016</v>
          </cell>
          <cell r="M659" t="str">
            <v>岩手県</v>
          </cell>
          <cell r="N659" t="str">
            <v>花巻市高木第１８地割６９－１</v>
          </cell>
          <cell r="P659" t="str">
            <v>こしおう薬局</v>
          </cell>
          <cell r="Q659" t="str">
            <v>㈲薬師会</v>
          </cell>
          <cell r="R659" t="str">
            <v>曽我部　靖雄</v>
          </cell>
          <cell r="S659" t="str">
            <v>0198-21-3005</v>
          </cell>
          <cell r="T659" t="str">
            <v>0198-21-3006</v>
          </cell>
        </row>
        <row r="660">
          <cell r="E660" t="str">
            <v>佐々木　貴成</v>
          </cell>
          <cell r="F660" t="str">
            <v>ｻｻｷ ﾀｶﾅﾘ</v>
          </cell>
          <cell r="G660" t="str">
            <v>M</v>
          </cell>
          <cell r="H660">
            <v>30455</v>
          </cell>
          <cell r="I660">
            <v>427771</v>
          </cell>
          <cell r="J660" t="str">
            <v>044</v>
          </cell>
          <cell r="K660">
            <v>39142</v>
          </cell>
          <cell r="L660" t="str">
            <v>023-0864</v>
          </cell>
          <cell r="M660" t="str">
            <v>岩手県</v>
          </cell>
          <cell r="N660" t="str">
            <v>奥州市水沢区龍ヶ馬場３－１１</v>
          </cell>
          <cell r="P660" t="str">
            <v>水沢マル薬局</v>
          </cell>
          <cell r="Q660" t="str">
            <v>㈱マル・コーポレーション</v>
          </cell>
          <cell r="R660" t="str">
            <v>丸　孝弘</v>
          </cell>
          <cell r="S660" t="str">
            <v>0197-51-7050</v>
          </cell>
          <cell r="T660" t="str">
            <v>0197-51-7051</v>
          </cell>
        </row>
        <row r="661">
          <cell r="E661" t="str">
            <v>三部　篤</v>
          </cell>
          <cell r="F661" t="str">
            <v>ｻﾝﾍﾞ ｱﾂｼ</v>
          </cell>
          <cell r="G661" t="str">
            <v>M</v>
          </cell>
          <cell r="H661">
            <v>24418</v>
          </cell>
          <cell r="I661">
            <v>266267</v>
          </cell>
          <cell r="J661" t="str">
            <v>013</v>
          </cell>
          <cell r="K661">
            <v>32568</v>
          </cell>
          <cell r="L661" t="str">
            <v>028-3694</v>
          </cell>
          <cell r="M661" t="str">
            <v>岩手県</v>
          </cell>
          <cell r="N661" t="str">
            <v>紫波郡矢巾町西徳田２－１－１</v>
          </cell>
          <cell r="P661" t="str">
            <v>岩手医科大学薬学部</v>
          </cell>
          <cell r="S661" t="str">
            <v>019-698-1820</v>
          </cell>
          <cell r="T661" t="str">
            <v>019-698-1852</v>
          </cell>
        </row>
        <row r="662">
          <cell r="E662" t="str">
            <v>金澤　浩之</v>
          </cell>
          <cell r="F662" t="str">
            <v>ｶﾅｻﾞﾜ ﾋﾛﾕｷ</v>
          </cell>
          <cell r="G662" t="str">
            <v>M</v>
          </cell>
          <cell r="H662">
            <v>21983</v>
          </cell>
          <cell r="L662" t="str">
            <v>028-2101</v>
          </cell>
          <cell r="M662" t="str">
            <v>岩手県</v>
          </cell>
          <cell r="N662" t="str">
            <v>宮古市茂市第１地割１１５－４</v>
          </cell>
          <cell r="P662" t="str">
            <v>にいさと調剤薬局</v>
          </cell>
          <cell r="Q662" t="str">
            <v>㈱かねもり</v>
          </cell>
          <cell r="R662" t="str">
            <v>金澤　浩之</v>
          </cell>
          <cell r="S662" t="str">
            <v>0193-77-5700</v>
          </cell>
          <cell r="T662" t="str">
            <v>0193-77-5705</v>
          </cell>
        </row>
        <row r="663">
          <cell r="E663" t="str">
            <v>照井　亮平</v>
          </cell>
          <cell r="F663" t="str">
            <v>ﾃﾙｲ ﾘｮｳﾍｲ</v>
          </cell>
          <cell r="G663" t="str">
            <v>M</v>
          </cell>
          <cell r="H663">
            <v>30071</v>
          </cell>
          <cell r="I663">
            <v>439993</v>
          </cell>
          <cell r="J663" t="str">
            <v>082</v>
          </cell>
          <cell r="K663">
            <v>39508</v>
          </cell>
          <cell r="L663" t="str">
            <v>020-0638</v>
          </cell>
          <cell r="M663" t="str">
            <v>岩手県</v>
          </cell>
          <cell r="N663" t="str">
            <v>滝沢市土沢５４０－２</v>
          </cell>
          <cell r="P663" t="str">
            <v>あおぞら薬局</v>
          </cell>
          <cell r="R663" t="str">
            <v>照井　融子</v>
          </cell>
          <cell r="S663" t="str">
            <v>019-699-1319</v>
          </cell>
          <cell r="T663" t="str">
            <v>019-699-1323</v>
          </cell>
        </row>
        <row r="664">
          <cell r="E664" t="str">
            <v>髙橋　諭</v>
          </cell>
          <cell r="F664" t="str">
            <v>ﾀｶﾊｼ ｻﾄﾙ</v>
          </cell>
          <cell r="G664" t="str">
            <v>M</v>
          </cell>
          <cell r="H664">
            <v>28809</v>
          </cell>
          <cell r="I664">
            <v>397491</v>
          </cell>
          <cell r="J664" t="str">
            <v>030</v>
          </cell>
          <cell r="K664">
            <v>38047</v>
          </cell>
          <cell r="L664" t="str">
            <v>021-0851</v>
          </cell>
          <cell r="M664" t="str">
            <v>岩手県</v>
          </cell>
          <cell r="N664" t="str">
            <v>一関市関が丘９４－２</v>
          </cell>
          <cell r="P664" t="str">
            <v>菅原薬局</v>
          </cell>
          <cell r="R664" t="str">
            <v>菅原　敦子</v>
          </cell>
          <cell r="S664" t="str">
            <v>0191-26-2838</v>
          </cell>
          <cell r="T664" t="str">
            <v>0191-26-2838</v>
          </cell>
        </row>
        <row r="665">
          <cell r="E665" t="str">
            <v>古田　いう子</v>
          </cell>
          <cell r="F665" t="str">
            <v>ﾌﾙﾀ ｲｳｺ</v>
          </cell>
          <cell r="G665" t="str">
            <v>F</v>
          </cell>
          <cell r="H665">
            <v>17870</v>
          </cell>
          <cell r="I665">
            <v>130511</v>
          </cell>
          <cell r="J665" t="str">
            <v>005</v>
          </cell>
          <cell r="K665">
            <v>25993</v>
          </cell>
          <cell r="L665" t="str">
            <v>029-2205</v>
          </cell>
          <cell r="M665" t="str">
            <v>岩手県</v>
          </cell>
          <cell r="N665" t="str">
            <v>陸前高田市高田町字鳴石８９－２５</v>
          </cell>
          <cell r="P665" t="str">
            <v>森の前薬局</v>
          </cell>
          <cell r="Q665" t="str">
            <v>㈲森の前薬局</v>
          </cell>
          <cell r="R665" t="str">
            <v>黄川田　信一</v>
          </cell>
          <cell r="S665" t="str">
            <v>0192-55-6200</v>
          </cell>
          <cell r="T665" t="str">
            <v>0192-55-6100</v>
          </cell>
        </row>
        <row r="666">
          <cell r="E666" t="str">
            <v>阿部　美貴子</v>
          </cell>
          <cell r="F666" t="str">
            <v>ｱﾍﾞ ﾐｷｺ</v>
          </cell>
          <cell r="G666" t="str">
            <v>F</v>
          </cell>
          <cell r="H666">
            <v>22739</v>
          </cell>
          <cell r="L666" t="str">
            <v>024-0071</v>
          </cell>
          <cell r="M666" t="str">
            <v>岩手県</v>
          </cell>
          <cell r="N666" t="str">
            <v>北上市上江釣子１５－５７－２</v>
          </cell>
          <cell r="P666" t="str">
            <v>キセキレイ薬局</v>
          </cell>
          <cell r="Q666" t="str">
            <v>㈱キセキレイ薬局</v>
          </cell>
          <cell r="R666" t="str">
            <v>阿部　美貴子</v>
          </cell>
          <cell r="S666" t="str">
            <v>0197-72-7735</v>
          </cell>
          <cell r="T666" t="str">
            <v>0197-72-7736</v>
          </cell>
        </row>
        <row r="667">
          <cell r="E667" t="str">
            <v>三浦　僚</v>
          </cell>
          <cell r="F667" t="str">
            <v>ﾐｳﾗ ﾘｮｳ</v>
          </cell>
          <cell r="G667" t="str">
            <v>M</v>
          </cell>
          <cell r="H667">
            <v>32548</v>
          </cell>
          <cell r="I667">
            <v>458035</v>
          </cell>
          <cell r="J667" t="str">
            <v>102</v>
          </cell>
          <cell r="K667">
            <v>40969</v>
          </cell>
          <cell r="L667" t="str">
            <v>024-0084</v>
          </cell>
          <cell r="M667" t="str">
            <v>岩手県</v>
          </cell>
          <cell r="N667" t="str">
            <v>北上市さくら通り２－２－２８</v>
          </cell>
          <cell r="P667" t="str">
            <v>きたかみ中央薬局</v>
          </cell>
          <cell r="Q667" t="str">
            <v>㈱ライフファーマ</v>
          </cell>
          <cell r="R667" t="str">
            <v>山口　文夫</v>
          </cell>
          <cell r="S667" t="str">
            <v>0197-65-7550</v>
          </cell>
          <cell r="T667" t="str">
            <v>0197-65-7560</v>
          </cell>
        </row>
        <row r="668">
          <cell r="E668" t="str">
            <v>下澤　辰哉</v>
          </cell>
          <cell r="F668" t="str">
            <v>ｼﾓｻﾞﾜ ﾀﾂﾔ</v>
          </cell>
          <cell r="G668" t="str">
            <v>M</v>
          </cell>
          <cell r="H668">
            <v>32187</v>
          </cell>
          <cell r="I668">
            <v>445400</v>
          </cell>
          <cell r="J668" t="str">
            <v>005</v>
          </cell>
          <cell r="K668">
            <v>40603</v>
          </cell>
          <cell r="L668" t="str">
            <v>023-0864</v>
          </cell>
          <cell r="M668" t="str">
            <v>岩手県</v>
          </cell>
          <cell r="N668" t="str">
            <v>奥州市水沢区字龍ヶ馬場６１</v>
          </cell>
          <cell r="P668" t="str">
            <v>岩手県立胆沢病院薬剤科</v>
          </cell>
          <cell r="S668" t="str">
            <v>0197-24-4121</v>
          </cell>
          <cell r="T668" t="str">
            <v>0197-24-8194</v>
          </cell>
        </row>
        <row r="669">
          <cell r="E669" t="str">
            <v>大柏　芳彰</v>
          </cell>
          <cell r="F669" t="str">
            <v>ｵｵｶｼﾜ ﾖｼｱｷ</v>
          </cell>
          <cell r="G669" t="str">
            <v>M</v>
          </cell>
          <cell r="H669">
            <v>32799</v>
          </cell>
          <cell r="J669" t="str">
            <v>005</v>
          </cell>
          <cell r="K669">
            <v>41334</v>
          </cell>
          <cell r="L669" t="str">
            <v>029-0192</v>
          </cell>
          <cell r="M669" t="str">
            <v>岩手県</v>
          </cell>
          <cell r="N669" t="str">
            <v>一関市狐禅寺字大平１７</v>
          </cell>
          <cell r="P669" t="str">
            <v>岩手県立磐井病院</v>
          </cell>
          <cell r="S669" t="str">
            <v>0191-23-3452</v>
          </cell>
        </row>
        <row r="670">
          <cell r="E670" t="str">
            <v>黒沼　圭</v>
          </cell>
          <cell r="F670" t="str">
            <v>ｸﾛﾇﾏ ｹｲ</v>
          </cell>
          <cell r="G670" t="str">
            <v>M</v>
          </cell>
          <cell r="H670">
            <v>30877</v>
          </cell>
          <cell r="I670">
            <v>439938</v>
          </cell>
          <cell r="J670" t="str">
            <v>077</v>
          </cell>
          <cell r="K670">
            <v>39142</v>
          </cell>
          <cell r="L670" t="str">
            <v>029-3105</v>
          </cell>
          <cell r="M670" t="str">
            <v>岩手県</v>
          </cell>
          <cell r="N670" t="str">
            <v>一関市花泉町涌津字一ノ町２３－１</v>
          </cell>
          <cell r="P670" t="str">
            <v>錦袋堂一の町薬局</v>
          </cell>
          <cell r="Q670" t="str">
            <v>㈲錦袋堂薬局</v>
          </cell>
          <cell r="R670" t="str">
            <v>黒沼　圭</v>
          </cell>
          <cell r="S670" t="str">
            <v>0191-36-1771</v>
          </cell>
          <cell r="T670" t="str">
            <v>0191-36-1772</v>
          </cell>
        </row>
        <row r="671">
          <cell r="E671" t="str">
            <v>髙橋　宏明</v>
          </cell>
          <cell r="F671" t="str">
            <v>ﾀｶﾊｼ ﾋﾛｱｷ</v>
          </cell>
          <cell r="G671" t="str">
            <v>M</v>
          </cell>
          <cell r="H671">
            <v>32911</v>
          </cell>
          <cell r="I671">
            <v>462938</v>
          </cell>
          <cell r="J671" t="str">
            <v>102</v>
          </cell>
          <cell r="K671">
            <v>41334</v>
          </cell>
          <cell r="L671" t="str">
            <v>029-0803</v>
          </cell>
          <cell r="M671" t="str">
            <v>岩手県</v>
          </cell>
          <cell r="N671" t="str">
            <v>一関市千厩町千厩字草井沢３２－１</v>
          </cell>
          <cell r="P671" t="str">
            <v>岩手県立千厩病院</v>
          </cell>
          <cell r="S671" t="str">
            <v>0191-53-2101</v>
          </cell>
          <cell r="T671" t="str">
            <v>0191-52-3478</v>
          </cell>
        </row>
        <row r="672">
          <cell r="E672" t="str">
            <v>吉田　健太郎</v>
          </cell>
          <cell r="F672" t="str">
            <v>ﾖｼﾀﾞ ｹﾝﾀﾛｳ</v>
          </cell>
          <cell r="G672" t="str">
            <v>M</v>
          </cell>
          <cell r="H672">
            <v>32727</v>
          </cell>
          <cell r="I672">
            <v>462939</v>
          </cell>
          <cell r="J672" t="str">
            <v>102</v>
          </cell>
          <cell r="K672">
            <v>41334</v>
          </cell>
          <cell r="L672" t="str">
            <v>029-0803</v>
          </cell>
          <cell r="M672" t="str">
            <v>岩手県</v>
          </cell>
          <cell r="N672" t="str">
            <v>一関市千厩町千厩字草井沢３２－１</v>
          </cell>
          <cell r="P672" t="str">
            <v>岩手県立千厩病院</v>
          </cell>
          <cell r="S672" t="str">
            <v>0191-53-2101</v>
          </cell>
          <cell r="T672" t="str">
            <v>0191-52-3478</v>
          </cell>
        </row>
        <row r="673">
          <cell r="E673" t="str">
            <v>佐藤　裕大</v>
          </cell>
          <cell r="F673" t="str">
            <v>ｻﾄｳ ﾕｳﾀ</v>
          </cell>
          <cell r="G673" t="str">
            <v>M</v>
          </cell>
          <cell r="H673">
            <v>32394</v>
          </cell>
          <cell r="I673">
            <v>462109</v>
          </cell>
          <cell r="J673" t="str">
            <v>001</v>
          </cell>
          <cell r="K673">
            <v>40969</v>
          </cell>
          <cell r="L673" t="str">
            <v>022-8512</v>
          </cell>
          <cell r="M673" t="str">
            <v>岩手県</v>
          </cell>
          <cell r="N673" t="str">
            <v>大船渡市大船渡町字山馬越１０－１</v>
          </cell>
          <cell r="P673" t="str">
            <v>岩手県立大船渡病院</v>
          </cell>
          <cell r="S673" t="str">
            <v>0192-26-1111</v>
          </cell>
          <cell r="T673" t="str">
            <v>0192-27-9285</v>
          </cell>
        </row>
        <row r="674">
          <cell r="E674" t="str">
            <v>千葉　侑希</v>
          </cell>
          <cell r="F674" t="str">
            <v>ﾁﾊﾞ ﾕｳｷ</v>
          </cell>
          <cell r="G674" t="str">
            <v>M</v>
          </cell>
          <cell r="H674">
            <v>32649</v>
          </cell>
          <cell r="I674">
            <v>462944</v>
          </cell>
          <cell r="J674" t="str">
            <v>102</v>
          </cell>
          <cell r="K674">
            <v>41334</v>
          </cell>
          <cell r="L674" t="str">
            <v>027-0096</v>
          </cell>
          <cell r="M674" t="str">
            <v>岩手県</v>
          </cell>
          <cell r="N674" t="str">
            <v>宮古市崎鍬ヶ崎第１地割１１－２６</v>
          </cell>
          <cell r="P674" t="str">
            <v>岩手県立宮古病院</v>
          </cell>
          <cell r="S674" t="str">
            <v>0193-62-4011</v>
          </cell>
          <cell r="T674" t="str">
            <v>0193-63-6941</v>
          </cell>
        </row>
        <row r="675">
          <cell r="E675" t="str">
            <v>王　聡子</v>
          </cell>
          <cell r="F675" t="str">
            <v>ｵｳ ｻﾄｺ</v>
          </cell>
          <cell r="G675" t="str">
            <v>F</v>
          </cell>
          <cell r="H675">
            <v>31248</v>
          </cell>
          <cell r="I675" t="str">
            <v>F3308</v>
          </cell>
          <cell r="J675" t="str">
            <v>082</v>
          </cell>
          <cell r="K675">
            <v>39508</v>
          </cell>
          <cell r="L675" t="str">
            <v>025-0065</v>
          </cell>
          <cell r="M675" t="str">
            <v>岩手県</v>
          </cell>
          <cell r="N675" t="str">
            <v>花巻市星が丘１丁目８－２０</v>
          </cell>
          <cell r="P675" t="str">
            <v>ほしがおか・花城薬局</v>
          </cell>
          <cell r="Q675" t="str">
            <v>ラッキーバッグ㈱</v>
          </cell>
          <cell r="R675" t="str">
            <v>大橋　一夫</v>
          </cell>
          <cell r="S675" t="str">
            <v>0198-23-5388</v>
          </cell>
          <cell r="T675" t="str">
            <v>0198-23-6066</v>
          </cell>
        </row>
        <row r="676">
          <cell r="E676" t="str">
            <v>杉澤　隆幸</v>
          </cell>
          <cell r="F676" t="str">
            <v>ｽｷﾞｻﾜ ﾀｶﾕｷ</v>
          </cell>
          <cell r="G676" t="str">
            <v>M</v>
          </cell>
          <cell r="H676">
            <v>32276</v>
          </cell>
          <cell r="I676">
            <v>462931</v>
          </cell>
          <cell r="J676" t="str">
            <v>102</v>
          </cell>
          <cell r="K676">
            <v>40969</v>
          </cell>
          <cell r="L676" t="str">
            <v>020-0778</v>
          </cell>
          <cell r="M676" t="str">
            <v>岩手県</v>
          </cell>
          <cell r="N676" t="str">
            <v>滝沢市大釜吉水１０３－１</v>
          </cell>
          <cell r="P676" t="str">
            <v>栃内第二病院</v>
          </cell>
          <cell r="S676" t="str">
            <v>019-684-1111</v>
          </cell>
          <cell r="T676" t="str">
            <v>019-684-1114</v>
          </cell>
        </row>
        <row r="677">
          <cell r="E677" t="str">
            <v>齋藤　彩乃</v>
          </cell>
          <cell r="F677" t="str">
            <v>ｻｲﾄｳ ｱﾔﾉ</v>
          </cell>
          <cell r="G677" t="str">
            <v>F</v>
          </cell>
          <cell r="H677">
            <v>32907</v>
          </cell>
          <cell r="I677">
            <v>464570</v>
          </cell>
          <cell r="J677" t="str">
            <v>102</v>
          </cell>
          <cell r="K677">
            <v>41699</v>
          </cell>
          <cell r="L677" t="str">
            <v>024-0082</v>
          </cell>
          <cell r="M677" t="str">
            <v>岩手県</v>
          </cell>
          <cell r="N677" t="str">
            <v>北上市町分１８地割８８－１</v>
          </cell>
          <cell r="P677" t="str">
            <v>銀河薬局北上店</v>
          </cell>
          <cell r="Q677" t="str">
            <v>㈱銀河調剤</v>
          </cell>
          <cell r="R677" t="str">
            <v>佐野　元彦</v>
          </cell>
          <cell r="S677" t="str">
            <v>0197-72-6388</v>
          </cell>
          <cell r="T677" t="str">
            <v>0197-72-6389</v>
          </cell>
        </row>
        <row r="678">
          <cell r="E678" t="str">
            <v>星　さわか</v>
          </cell>
          <cell r="F678" t="str">
            <v>ﾎｼ ｻﾜｶ</v>
          </cell>
          <cell r="G678" t="str">
            <v>F</v>
          </cell>
          <cell r="H678">
            <v>32238</v>
          </cell>
          <cell r="I678">
            <v>466081</v>
          </cell>
          <cell r="J678" t="str">
            <v>102</v>
          </cell>
          <cell r="K678">
            <v>40969</v>
          </cell>
          <cell r="L678" t="str">
            <v>023-0813</v>
          </cell>
          <cell r="M678" t="str">
            <v>岩手県</v>
          </cell>
          <cell r="N678" t="str">
            <v>奥州市水沢区中町５５</v>
          </cell>
          <cell r="P678" t="str">
            <v>いちご薬局</v>
          </cell>
          <cell r="Q678" t="str">
            <v>㈲エムドラッグ</v>
          </cell>
          <cell r="R678" t="str">
            <v>三浦　清明</v>
          </cell>
          <cell r="S678" t="str">
            <v>0197-51-1515</v>
          </cell>
          <cell r="T678" t="str">
            <v>0197-51-1516</v>
          </cell>
        </row>
        <row r="679">
          <cell r="E679" t="str">
            <v>田代　智恵</v>
          </cell>
          <cell r="F679" t="str">
            <v>ﾀｼﾛ ﾄﾓｴ</v>
          </cell>
          <cell r="G679" t="str">
            <v>F</v>
          </cell>
          <cell r="H679">
            <v>32621</v>
          </cell>
          <cell r="I679">
            <v>464561</v>
          </cell>
          <cell r="J679" t="str">
            <v>102</v>
          </cell>
          <cell r="K679">
            <v>41334</v>
          </cell>
          <cell r="L679" t="str">
            <v>027-0083</v>
          </cell>
          <cell r="M679" t="str">
            <v>岩手県</v>
          </cell>
          <cell r="N679" t="str">
            <v>宮古市大通４－５－１</v>
          </cell>
          <cell r="P679" t="str">
            <v>あさひ調剤薬局</v>
          </cell>
          <cell r="Q679" t="str">
            <v>㈱みなとや薬局</v>
          </cell>
          <cell r="R679" t="str">
            <v>湊谷　寿邦</v>
          </cell>
          <cell r="S679" t="str">
            <v>0193-71-2015</v>
          </cell>
          <cell r="T679" t="str">
            <v>0193-71-2017</v>
          </cell>
        </row>
        <row r="680">
          <cell r="E680" t="str">
            <v>中野　清良</v>
          </cell>
          <cell r="F680" t="str">
            <v>ﾅｶﾉ ｾｲﾗ</v>
          </cell>
          <cell r="G680" t="str">
            <v>F</v>
          </cell>
          <cell r="H680">
            <v>32617</v>
          </cell>
          <cell r="I680">
            <v>464567</v>
          </cell>
          <cell r="J680" t="str">
            <v>102</v>
          </cell>
          <cell r="K680">
            <v>41334</v>
          </cell>
          <cell r="L680" t="str">
            <v>028-0014</v>
          </cell>
          <cell r="M680" t="str">
            <v>岩手県</v>
          </cell>
          <cell r="N680" t="str">
            <v>久慈市旭町１０－６１－１</v>
          </cell>
          <cell r="P680" t="str">
            <v>キング薬局</v>
          </cell>
          <cell r="Q680" t="str">
            <v>㈱ファーマ・ラボ</v>
          </cell>
          <cell r="R680" t="str">
            <v>細田　稔男</v>
          </cell>
          <cell r="S680" t="str">
            <v>0194-61-1360</v>
          </cell>
          <cell r="T680" t="str">
            <v>0194-52-7051</v>
          </cell>
        </row>
        <row r="681">
          <cell r="E681" t="str">
            <v>角張　祐斗</v>
          </cell>
          <cell r="F681" t="str">
            <v>ｶｸﾊﾞﾘ ﾕｳﾄ</v>
          </cell>
          <cell r="G681" t="str">
            <v>M</v>
          </cell>
          <cell r="H681">
            <v>32879</v>
          </cell>
          <cell r="I681">
            <v>462924</v>
          </cell>
          <cell r="J681" t="str">
            <v>005</v>
          </cell>
          <cell r="K681">
            <v>41334</v>
          </cell>
          <cell r="L681" t="str">
            <v>020-0066</v>
          </cell>
          <cell r="M681" t="str">
            <v>岩手県</v>
          </cell>
          <cell r="N681" t="str">
            <v>盛岡市上田１－４－１</v>
          </cell>
          <cell r="P681" t="str">
            <v>岩手県立中央病院薬剤部</v>
          </cell>
          <cell r="S681" t="str">
            <v>019-653-1151</v>
          </cell>
          <cell r="T681" t="str">
            <v>019-653-2528</v>
          </cell>
        </row>
        <row r="682">
          <cell r="E682" t="str">
            <v>千葉　まなみ</v>
          </cell>
          <cell r="F682" t="str">
            <v>ﾁﾊﾞ ﾏﾅﾐ</v>
          </cell>
          <cell r="G682" t="str">
            <v>F</v>
          </cell>
          <cell r="H682">
            <v>32936</v>
          </cell>
          <cell r="I682">
            <v>462929</v>
          </cell>
          <cell r="J682" t="str">
            <v>102</v>
          </cell>
          <cell r="K682">
            <v>41334</v>
          </cell>
          <cell r="L682" t="str">
            <v>020-0863</v>
          </cell>
          <cell r="M682" t="str">
            <v>岩手県</v>
          </cell>
          <cell r="N682" t="str">
            <v>盛岡市南仙北３－２－３０</v>
          </cell>
          <cell r="P682" t="str">
            <v>オーロラ薬局</v>
          </cell>
          <cell r="Q682" t="str">
            <v>㈲岩手保健企画</v>
          </cell>
          <cell r="R682" t="str">
            <v>安ヶ平　公</v>
          </cell>
          <cell r="S682" t="str">
            <v>019-635-1233</v>
          </cell>
          <cell r="T682" t="str">
            <v>019-635-4555</v>
          </cell>
        </row>
        <row r="683">
          <cell r="E683" t="str">
            <v>盛合　美慧</v>
          </cell>
          <cell r="F683" t="str">
            <v>ﾓﾘｱｲ ﾐｻﾄ</v>
          </cell>
          <cell r="G683" t="str">
            <v>F</v>
          </cell>
          <cell r="H683">
            <v>32520</v>
          </cell>
          <cell r="I683">
            <v>462923</v>
          </cell>
          <cell r="J683" t="str">
            <v>005</v>
          </cell>
          <cell r="K683">
            <v>41334</v>
          </cell>
          <cell r="L683" t="str">
            <v>020-0066</v>
          </cell>
          <cell r="M683" t="str">
            <v>岩手県</v>
          </cell>
          <cell r="N683" t="str">
            <v>盛岡市上田１－４－１</v>
          </cell>
          <cell r="P683" t="str">
            <v>岩手県立中央病院薬剤部</v>
          </cell>
          <cell r="S683" t="str">
            <v>019-653-1151</v>
          </cell>
          <cell r="T683" t="str">
            <v>019-653-2528</v>
          </cell>
        </row>
        <row r="684">
          <cell r="E684" t="str">
            <v>上田　未希</v>
          </cell>
          <cell r="F684" t="str">
            <v>ｳｴﾀﾞ ﾐｷ</v>
          </cell>
          <cell r="G684" t="str">
            <v>F</v>
          </cell>
          <cell r="H684">
            <v>32125</v>
          </cell>
          <cell r="I684">
            <v>462943</v>
          </cell>
          <cell r="J684" t="str">
            <v>102</v>
          </cell>
          <cell r="K684">
            <v>40969</v>
          </cell>
          <cell r="L684" t="str">
            <v>020-0835</v>
          </cell>
          <cell r="M684" t="str">
            <v>岩手県</v>
          </cell>
          <cell r="N684" t="str">
            <v>盛岡市津志田２６－３０－１</v>
          </cell>
          <cell r="P684" t="str">
            <v>盛岡医療生活協同組合川久保病院</v>
          </cell>
          <cell r="S684" t="str">
            <v>019-635-1305</v>
          </cell>
        </row>
        <row r="685">
          <cell r="E685" t="str">
            <v>髙木　茂</v>
          </cell>
          <cell r="F685" t="str">
            <v>ﾀｶｷﾞ ｼｹﾞﾙ</v>
          </cell>
          <cell r="G685" t="str">
            <v>M</v>
          </cell>
          <cell r="L685" t="str">
            <v>020-0034</v>
          </cell>
          <cell r="M685" t="str">
            <v>岩手県</v>
          </cell>
          <cell r="N685" t="str">
            <v>盛岡市盛岡駅前通８－１７</v>
          </cell>
          <cell r="O685" t="str">
            <v>明治安田生命盛岡駅前ビル２Ｆ</v>
          </cell>
          <cell r="P685" t="str">
            <v>田辺三菱製薬㈱</v>
          </cell>
          <cell r="S685" t="str">
            <v>019-604-0730</v>
          </cell>
        </row>
        <row r="686">
          <cell r="E686" t="str">
            <v>山本　考哉</v>
          </cell>
          <cell r="F686" t="str">
            <v>ﾔﾏﾓﾄ ｺｳﾔ</v>
          </cell>
          <cell r="G686" t="str">
            <v>M</v>
          </cell>
          <cell r="H686">
            <v>32038</v>
          </cell>
          <cell r="I686">
            <v>448577</v>
          </cell>
          <cell r="J686" t="str">
            <v>013</v>
          </cell>
          <cell r="K686">
            <v>40603</v>
          </cell>
          <cell r="L686" t="str">
            <v>020-0857</v>
          </cell>
          <cell r="M686" t="str">
            <v>岩手県</v>
          </cell>
          <cell r="N686" t="str">
            <v>盛岡市北飯岡１－２－７１</v>
          </cell>
          <cell r="P686" t="str">
            <v>本宮センター薬局</v>
          </cell>
          <cell r="Q686" t="str">
            <v>㈲ウイング</v>
          </cell>
          <cell r="R686" t="str">
            <v>岡村　博文</v>
          </cell>
          <cell r="S686" t="str">
            <v>019-656-5867</v>
          </cell>
          <cell r="T686" t="str">
            <v>019-656-5868</v>
          </cell>
        </row>
        <row r="687">
          <cell r="E687" t="str">
            <v>吉田　晃大</v>
          </cell>
          <cell r="F687" t="str">
            <v>ﾖｼﾀﾞ ｱｷﾋﾛ</v>
          </cell>
          <cell r="G687" t="str">
            <v>M</v>
          </cell>
          <cell r="H687">
            <v>32650</v>
          </cell>
          <cell r="I687">
            <v>462942</v>
          </cell>
          <cell r="J687" t="str">
            <v>102</v>
          </cell>
          <cell r="K687">
            <v>41334</v>
          </cell>
          <cell r="L687" t="str">
            <v>020-0835</v>
          </cell>
          <cell r="M687" t="str">
            <v>岩手県</v>
          </cell>
          <cell r="N687" t="str">
            <v>盛岡市津志田２６－３０－１</v>
          </cell>
          <cell r="P687" t="str">
            <v>盛岡医療生活協同組合川久保病院</v>
          </cell>
          <cell r="S687" t="str">
            <v>019-635-1305</v>
          </cell>
        </row>
        <row r="688">
          <cell r="E688" t="str">
            <v>荻島　悠介</v>
          </cell>
          <cell r="F688" t="str">
            <v>ｵｷﾞｼﾏ ﾕｳｽｹ</v>
          </cell>
          <cell r="G688" t="str">
            <v>M</v>
          </cell>
          <cell r="H688">
            <v>32105</v>
          </cell>
          <cell r="I688">
            <v>445426</v>
          </cell>
          <cell r="J688" t="str">
            <v>005</v>
          </cell>
          <cell r="K688">
            <v>40603</v>
          </cell>
          <cell r="L688" t="str">
            <v>023-0841</v>
          </cell>
          <cell r="M688" t="str">
            <v>岩手県</v>
          </cell>
          <cell r="N688" t="str">
            <v>奥州市水沢区真城字杉山下７０－３</v>
          </cell>
          <cell r="P688" t="str">
            <v>リリィ薬局水沢店</v>
          </cell>
          <cell r="Q688" t="str">
            <v>シップヘルスケアファーマシー東日本㈱</v>
          </cell>
          <cell r="R688" t="str">
            <v>沖本　浩一</v>
          </cell>
          <cell r="S688" t="str">
            <v>0197-47-4391</v>
          </cell>
          <cell r="T688" t="str">
            <v>0197-47-4392</v>
          </cell>
        </row>
        <row r="689">
          <cell r="E689" t="str">
            <v>髙井　謙</v>
          </cell>
          <cell r="F689" t="str">
            <v>ﾀｶｲ ｹﾝ</v>
          </cell>
          <cell r="G689" t="str">
            <v>M</v>
          </cell>
          <cell r="H689">
            <v>30416</v>
          </cell>
          <cell r="I689">
            <v>409728</v>
          </cell>
          <cell r="J689" t="str">
            <v>039</v>
          </cell>
          <cell r="K689">
            <v>39142</v>
          </cell>
          <cell r="L689" t="str">
            <v>029-0131</v>
          </cell>
          <cell r="M689" t="str">
            <v>岩手県</v>
          </cell>
          <cell r="N689" t="str">
            <v>一関市狐禅寺字大平１２５－１３</v>
          </cell>
          <cell r="P689" t="str">
            <v>やまぶき薬局</v>
          </cell>
          <cell r="Q689" t="str">
            <v>㈲創志白澤会</v>
          </cell>
          <cell r="R689" t="str">
            <v>小笠原　慈夫</v>
          </cell>
          <cell r="S689" t="str">
            <v>0191-31-1772</v>
          </cell>
          <cell r="T689" t="str">
            <v>0191-31-1550</v>
          </cell>
        </row>
        <row r="690">
          <cell r="E690" t="str">
            <v>菊地　愛美</v>
          </cell>
          <cell r="F690" t="str">
            <v>ｷｸﾁ ｱﾐ</v>
          </cell>
          <cell r="G690" t="str">
            <v>F</v>
          </cell>
          <cell r="H690">
            <v>32381</v>
          </cell>
          <cell r="I690">
            <v>453284</v>
          </cell>
          <cell r="J690" t="str">
            <v>005</v>
          </cell>
          <cell r="K690">
            <v>40969</v>
          </cell>
          <cell r="L690" t="str">
            <v>023-0032</v>
          </cell>
          <cell r="M690" t="str">
            <v>岩手県</v>
          </cell>
          <cell r="N690" t="str">
            <v>奥州市水沢区多賀４７番地</v>
          </cell>
          <cell r="P690" t="str">
            <v>みどり薬局不断町店</v>
          </cell>
          <cell r="Q690" t="str">
            <v>㈱みどり薬局</v>
          </cell>
          <cell r="R690" t="str">
            <v>安藤　早苗</v>
          </cell>
          <cell r="S690" t="str">
            <v>0197-51-2216</v>
          </cell>
          <cell r="T690" t="str">
            <v>0197-51-2217</v>
          </cell>
        </row>
        <row r="691">
          <cell r="E691" t="str">
            <v>菊地　克美</v>
          </cell>
          <cell r="F691" t="str">
            <v>ｷｸﾁ ｶﾂﾐ</v>
          </cell>
          <cell r="G691" t="str">
            <v>M</v>
          </cell>
          <cell r="H691">
            <v>31863</v>
          </cell>
          <cell r="I691">
            <v>443519</v>
          </cell>
          <cell r="J691" t="str">
            <v>081</v>
          </cell>
          <cell r="K691">
            <v>39873</v>
          </cell>
          <cell r="L691" t="str">
            <v>023-0811</v>
          </cell>
          <cell r="M691" t="str">
            <v>岩手県</v>
          </cell>
          <cell r="N691" t="str">
            <v>奥州市水沢区寺小路２６－１</v>
          </cell>
          <cell r="P691" t="str">
            <v>みどり薬局寺小路店</v>
          </cell>
          <cell r="Q691" t="str">
            <v>㈱みどり薬局</v>
          </cell>
          <cell r="R691" t="str">
            <v>安藤　早苗</v>
          </cell>
          <cell r="S691" t="str">
            <v>0197-51-6656</v>
          </cell>
          <cell r="T691" t="str">
            <v>0197-51-6657</v>
          </cell>
        </row>
        <row r="692">
          <cell r="E692" t="str">
            <v>小島　祥一</v>
          </cell>
          <cell r="F692" t="str">
            <v>ｺｼﾞﾏ ｼｮｳｲﾁ</v>
          </cell>
          <cell r="G692" t="str">
            <v>M</v>
          </cell>
          <cell r="H692">
            <v>32815</v>
          </cell>
          <cell r="I692">
            <v>467565</v>
          </cell>
          <cell r="J692" t="str">
            <v>016</v>
          </cell>
          <cell r="K692">
            <v>41334</v>
          </cell>
          <cell r="L692" t="str">
            <v>029-2311</v>
          </cell>
          <cell r="M692" t="str">
            <v>岩手県</v>
          </cell>
          <cell r="N692" t="str">
            <v>気仙郡住田町世田米字大崎２５－４</v>
          </cell>
          <cell r="P692" t="str">
            <v>そうごう薬局住田店</v>
          </cell>
          <cell r="Q692" t="str">
            <v>総合メディカル㈱</v>
          </cell>
          <cell r="R692" t="str">
            <v>坂本　賢治</v>
          </cell>
          <cell r="S692" t="str">
            <v>0192-49-1151</v>
          </cell>
          <cell r="T692" t="str">
            <v>0192-49-1152</v>
          </cell>
        </row>
        <row r="693">
          <cell r="E693" t="str">
            <v>佐々木　夏子</v>
          </cell>
          <cell r="F693" t="str">
            <v>ｻｻｷ ﾅﾂｺ</v>
          </cell>
          <cell r="G693" t="str">
            <v>F</v>
          </cell>
          <cell r="H693">
            <v>25760</v>
          </cell>
          <cell r="I693">
            <v>298851</v>
          </cell>
          <cell r="J693" t="str">
            <v>006</v>
          </cell>
          <cell r="K693">
            <v>34029</v>
          </cell>
          <cell r="L693" t="str">
            <v>027-0061</v>
          </cell>
          <cell r="M693" t="str">
            <v>岩手県</v>
          </cell>
          <cell r="N693" t="str">
            <v>宮古市西町一丁目７－３２</v>
          </cell>
          <cell r="P693" t="str">
            <v>のぞみ調剤薬局</v>
          </cell>
          <cell r="Q693" t="str">
            <v>ＳＡＳＡＫＩ　ＥＲＰ　ＣＯ株式会社</v>
          </cell>
          <cell r="R693" t="str">
            <v>佐々木　康広</v>
          </cell>
          <cell r="S693" t="str">
            <v>0193-65-7330</v>
          </cell>
          <cell r="T693" t="str">
            <v>0193-65-7331</v>
          </cell>
        </row>
        <row r="694">
          <cell r="E694" t="str">
            <v>石原　麻衣</v>
          </cell>
          <cell r="F694" t="str">
            <v>ｲｼﾊﾗ ﾏｲ</v>
          </cell>
          <cell r="G694" t="str">
            <v>F</v>
          </cell>
          <cell r="H694">
            <v>32778</v>
          </cell>
          <cell r="I694">
            <v>467562</v>
          </cell>
          <cell r="J694" t="str">
            <v>102</v>
          </cell>
          <cell r="K694">
            <v>41334</v>
          </cell>
          <cell r="L694" t="str">
            <v>026-0025</v>
          </cell>
          <cell r="M694" t="str">
            <v>岩手県</v>
          </cell>
          <cell r="N694" t="str">
            <v>釜石市大渡町２－６－１２</v>
          </cell>
          <cell r="P694" t="str">
            <v>おおぞら薬局</v>
          </cell>
          <cell r="Q694" t="str">
            <v>㈱ポルト</v>
          </cell>
          <cell r="R694" t="str">
            <v>金澤　英樹</v>
          </cell>
          <cell r="S694" t="str">
            <v>0193-31-2030</v>
          </cell>
          <cell r="T694" t="str">
            <v>0193-31-2031</v>
          </cell>
        </row>
        <row r="695">
          <cell r="E695" t="str">
            <v>小泉　恵莉香</v>
          </cell>
          <cell r="F695" t="str">
            <v>ｺｲｽﾞﾐ ｴﾘｶ</v>
          </cell>
          <cell r="G695" t="str">
            <v>F</v>
          </cell>
          <cell r="H695">
            <v>32279</v>
          </cell>
          <cell r="I695">
            <v>462945</v>
          </cell>
          <cell r="J695" t="str">
            <v>102</v>
          </cell>
          <cell r="K695">
            <v>40969</v>
          </cell>
          <cell r="L695" t="str">
            <v>024-0083</v>
          </cell>
          <cell r="M695" t="str">
            <v>岩手県</v>
          </cell>
          <cell r="N695" t="str">
            <v>北上市柳原町４－１５－２９</v>
          </cell>
          <cell r="P695" t="str">
            <v>おおぞら薬局</v>
          </cell>
          <cell r="Q695" t="str">
            <v>㈱ライブリー</v>
          </cell>
          <cell r="R695" t="str">
            <v>田中　紘一</v>
          </cell>
          <cell r="S695" t="str">
            <v>0197-65-2202</v>
          </cell>
          <cell r="T695" t="str">
            <v>0197-65-3373</v>
          </cell>
        </row>
        <row r="696">
          <cell r="E696" t="str">
            <v>伊藤　彰浩</v>
          </cell>
          <cell r="F696" t="str">
            <v>ｲﾄｳ ｱｷﾋﾛ</v>
          </cell>
          <cell r="G696" t="str">
            <v>M</v>
          </cell>
          <cell r="H696">
            <v>32539</v>
          </cell>
          <cell r="I696">
            <v>467558</v>
          </cell>
          <cell r="J696" t="str">
            <v>090</v>
          </cell>
          <cell r="K696">
            <v>40969</v>
          </cell>
          <cell r="L696" t="str">
            <v>022-0004</v>
          </cell>
          <cell r="M696" t="str">
            <v>岩手県</v>
          </cell>
          <cell r="N696" t="str">
            <v>大船渡市猪川町字中井沢１０－１０</v>
          </cell>
          <cell r="P696" t="str">
            <v>つくし薬局猪川店</v>
          </cell>
          <cell r="Q696" t="str">
            <v>㈱ワークイン</v>
          </cell>
          <cell r="R696" t="str">
            <v>西舘　孝雄</v>
          </cell>
          <cell r="S696" t="str">
            <v>0192-21-3663</v>
          </cell>
          <cell r="T696" t="str">
            <v>0192-27-0066</v>
          </cell>
        </row>
        <row r="697">
          <cell r="E697" t="str">
            <v>藤原　千明</v>
          </cell>
          <cell r="F697" t="str">
            <v>ﾌｼﾞﾜﾗ ﾁｱｷ</v>
          </cell>
          <cell r="G697" t="str">
            <v>F</v>
          </cell>
          <cell r="H697">
            <v>32622</v>
          </cell>
          <cell r="I697">
            <v>464568</v>
          </cell>
          <cell r="J697" t="str">
            <v>005</v>
          </cell>
          <cell r="K697">
            <v>41334</v>
          </cell>
          <cell r="L697" t="str">
            <v>028-6103</v>
          </cell>
          <cell r="M697" t="str">
            <v>岩手県</v>
          </cell>
          <cell r="N697" t="str">
            <v>二戸市石切所字川原２８－１０</v>
          </cell>
          <cell r="P697" t="str">
            <v>つくし薬局二戸店</v>
          </cell>
          <cell r="Q697" t="str">
            <v>㈱ワークイン</v>
          </cell>
          <cell r="R697" t="str">
            <v>西舘　孝雄</v>
          </cell>
          <cell r="S697" t="str">
            <v>0195-22-3311</v>
          </cell>
          <cell r="T697" t="str">
            <v>0195-23-8811</v>
          </cell>
        </row>
        <row r="698">
          <cell r="E698" t="str">
            <v>森　恵</v>
          </cell>
          <cell r="F698" t="str">
            <v>ﾓﾘ ﾒｸﾞﾐ</v>
          </cell>
          <cell r="G698" t="str">
            <v>F</v>
          </cell>
          <cell r="H698">
            <v>31189</v>
          </cell>
          <cell r="I698">
            <v>427306</v>
          </cell>
          <cell r="J698" t="str">
            <v>013</v>
          </cell>
          <cell r="K698">
            <v>39142</v>
          </cell>
          <cell r="L698" t="str">
            <v>028-4303</v>
          </cell>
          <cell r="M698" t="str">
            <v>岩手県</v>
          </cell>
          <cell r="N698" t="str">
            <v>岩手郡岩手町大字江刈内第１０－４９－１</v>
          </cell>
          <cell r="P698" t="str">
            <v>オーロラ薬局沼宮内店</v>
          </cell>
          <cell r="Q698" t="str">
            <v>㈲岩手保健企画</v>
          </cell>
          <cell r="R698" t="str">
            <v>安ヶ平　公</v>
          </cell>
          <cell r="S698" t="str">
            <v>0195-61-3883</v>
          </cell>
          <cell r="T698" t="str">
            <v>0195-62-6868</v>
          </cell>
        </row>
        <row r="699">
          <cell r="E699" t="str">
            <v>菊地　光枝</v>
          </cell>
          <cell r="F699" t="str">
            <v>ｷｸﾁ ﾐﾂｴ</v>
          </cell>
          <cell r="G699" t="str">
            <v>F</v>
          </cell>
          <cell r="H699">
            <v>23089</v>
          </cell>
          <cell r="I699">
            <v>233465</v>
          </cell>
          <cell r="J699" t="str">
            <v>010</v>
          </cell>
          <cell r="K699">
            <v>31107</v>
          </cell>
          <cell r="L699" t="str">
            <v>029-4102</v>
          </cell>
          <cell r="M699" t="str">
            <v>岩手県</v>
          </cell>
          <cell r="N699" t="str">
            <v>西磐井郡平泉町平泉字志羅山７－１０</v>
          </cell>
          <cell r="P699" t="str">
            <v>あすか薬局</v>
          </cell>
          <cell r="Q699" t="str">
            <v>㈱小松イー・エム・シー</v>
          </cell>
          <cell r="R699" t="str">
            <v>小倉　浩二</v>
          </cell>
          <cell r="S699" t="str">
            <v>0191-34-1150</v>
          </cell>
          <cell r="T699" t="str">
            <v>0191-34-1151</v>
          </cell>
        </row>
        <row r="700">
          <cell r="E700" t="str">
            <v>田巻　佑一朗</v>
          </cell>
          <cell r="F700" t="str">
            <v>ﾀﾏｷ ﾕｳｲﾁﾛｳ</v>
          </cell>
          <cell r="G700" t="str">
            <v>M</v>
          </cell>
          <cell r="H700">
            <v>31132</v>
          </cell>
          <cell r="I700">
            <v>433522</v>
          </cell>
          <cell r="J700" t="str">
            <v>006</v>
          </cell>
          <cell r="K700">
            <v>39508</v>
          </cell>
          <cell r="L700" t="str">
            <v>021-0877</v>
          </cell>
          <cell r="M700" t="str">
            <v>岩手県</v>
          </cell>
          <cell r="N700" t="str">
            <v>一関市城内１－４</v>
          </cell>
          <cell r="P700" t="str">
            <v>アイン薬局一関店</v>
          </cell>
          <cell r="Q700" t="str">
            <v>㈱アインファーマシーズ</v>
          </cell>
          <cell r="R700" t="str">
            <v>大石　美也</v>
          </cell>
          <cell r="S700" t="str">
            <v>0191-31-2070</v>
          </cell>
          <cell r="T700" t="str">
            <v>0191-31-2071</v>
          </cell>
        </row>
        <row r="701">
          <cell r="E701" t="str">
            <v>伊藤　明人</v>
          </cell>
          <cell r="F701" t="str">
            <v>ｲﾄｳ ｱｷﾋﾄ</v>
          </cell>
          <cell r="G701" t="str">
            <v>M</v>
          </cell>
          <cell r="H701">
            <v>29241</v>
          </cell>
          <cell r="I701">
            <v>399619</v>
          </cell>
          <cell r="J701" t="str">
            <v>077</v>
          </cell>
          <cell r="K701">
            <v>38412</v>
          </cell>
          <cell r="L701" t="str">
            <v>028-4125</v>
          </cell>
          <cell r="M701" t="str">
            <v>岩手県</v>
          </cell>
          <cell r="N701" t="str">
            <v>盛岡市好摩字夏間木７０－１９０</v>
          </cell>
          <cell r="P701" t="str">
            <v>八角病院</v>
          </cell>
          <cell r="S701" t="str">
            <v>019-682-0833</v>
          </cell>
          <cell r="T701" t="str">
            <v>019-682-0833</v>
          </cell>
        </row>
        <row r="702">
          <cell r="E702" t="str">
            <v>水野　克己</v>
          </cell>
          <cell r="F702" t="str">
            <v>ﾐｽﾞﾉ ｶﾂﾐ</v>
          </cell>
          <cell r="G702" t="str">
            <v>M</v>
          </cell>
          <cell r="H702">
            <v>25605</v>
          </cell>
          <cell r="I702">
            <v>306165</v>
          </cell>
          <cell r="J702" t="str">
            <v>013</v>
          </cell>
          <cell r="K702">
            <v>33298</v>
          </cell>
          <cell r="L702" t="str">
            <v>039-1165</v>
          </cell>
          <cell r="M702" t="str">
            <v>青森県</v>
          </cell>
          <cell r="N702" t="str">
            <v>八戸市石堂二丁目２４－３０</v>
          </cell>
          <cell r="P702" t="str">
            <v>㈱ラパナ</v>
          </cell>
          <cell r="S702" t="str">
            <v>0178-38-7637</v>
          </cell>
          <cell r="T702" t="str">
            <v>0178-38-7639</v>
          </cell>
        </row>
        <row r="703">
          <cell r="E703" t="str">
            <v>中村　智子</v>
          </cell>
          <cell r="F703" t="str">
            <v>ﾅｶﾑﾗ ﾄﾓｺ</v>
          </cell>
          <cell r="G703" t="str">
            <v>F</v>
          </cell>
          <cell r="H703">
            <v>24876</v>
          </cell>
          <cell r="I703">
            <v>266987</v>
          </cell>
          <cell r="J703" t="str">
            <v>005</v>
          </cell>
          <cell r="K703">
            <v>32568</v>
          </cell>
          <cell r="L703" t="str">
            <v>020-0034</v>
          </cell>
          <cell r="M703" t="str">
            <v>岩手県</v>
          </cell>
          <cell r="N703" t="str">
            <v>盛岡市盛岡駅前通９－１０</v>
          </cell>
          <cell r="P703" t="str">
            <v>こまち薬局</v>
          </cell>
          <cell r="Q703" t="str">
            <v>㈲こまち薬局</v>
          </cell>
          <cell r="R703" t="str">
            <v>高橋　徳行</v>
          </cell>
          <cell r="S703" t="str">
            <v>019-652-7581</v>
          </cell>
          <cell r="T703" t="str">
            <v>019-652-7582</v>
          </cell>
        </row>
        <row r="704">
          <cell r="E704" t="str">
            <v>小澤　しのぶ</v>
          </cell>
          <cell r="F704" t="str">
            <v>ｵｻﾞﾜ ｼﾉﾌﾞ</v>
          </cell>
          <cell r="G704" t="str">
            <v>F</v>
          </cell>
          <cell r="H704">
            <v>23485</v>
          </cell>
          <cell r="I704">
            <v>237215</v>
          </cell>
          <cell r="J704" t="str">
            <v>022</v>
          </cell>
          <cell r="K704">
            <v>31472</v>
          </cell>
          <cell r="L704" t="str">
            <v>023-0864</v>
          </cell>
          <cell r="M704" t="str">
            <v>岩手県</v>
          </cell>
          <cell r="N704" t="str">
            <v>奥州市水沢区龍ヶ馬場２９－３７</v>
          </cell>
          <cell r="P704" t="str">
            <v>龍ヶ馬場薬局</v>
          </cell>
          <cell r="Q704" t="str">
            <v>㈱マル・コーポレーション</v>
          </cell>
          <cell r="R704" t="str">
            <v>丸　孝弘</v>
          </cell>
          <cell r="S704" t="str">
            <v>0197-51-7055</v>
          </cell>
          <cell r="T704" t="str">
            <v>0197-51-7056</v>
          </cell>
        </row>
        <row r="705">
          <cell r="E705" t="str">
            <v>淡路　英広</v>
          </cell>
          <cell r="F705" t="str">
            <v>ｱﾜｼﾞ ﾋﾃﾞﾋﾛ</v>
          </cell>
          <cell r="G705" t="str">
            <v>M</v>
          </cell>
          <cell r="H705">
            <v>23401</v>
          </cell>
          <cell r="L705" t="str">
            <v>027-0096</v>
          </cell>
          <cell r="M705" t="str">
            <v>岩手県</v>
          </cell>
          <cell r="N705" t="str">
            <v>宮古市崎鍬ヶ崎１－１１－３３</v>
          </cell>
          <cell r="P705" t="str">
            <v>宮古調剤薬局</v>
          </cell>
          <cell r="Q705" t="str">
            <v>㈱宮古アイン</v>
          </cell>
          <cell r="R705" t="str">
            <v>淡路　英広</v>
          </cell>
          <cell r="S705" t="str">
            <v>0193-71-1289</v>
          </cell>
          <cell r="T705" t="str">
            <v>0193-63-8167</v>
          </cell>
        </row>
        <row r="706">
          <cell r="E706" t="str">
            <v>長谷川　浩由</v>
          </cell>
          <cell r="F706" t="str">
            <v>ﾊｾｶﾞﾜ ﾋﾛﾕｷ</v>
          </cell>
          <cell r="G706" t="str">
            <v>M</v>
          </cell>
          <cell r="H706">
            <v>21653</v>
          </cell>
          <cell r="I706">
            <v>210918</v>
          </cell>
          <cell r="J706" t="str">
            <v>029</v>
          </cell>
          <cell r="K706">
            <v>30011</v>
          </cell>
          <cell r="L706" t="str">
            <v>028-3101</v>
          </cell>
          <cell r="M706" t="str">
            <v>岩手県</v>
          </cell>
          <cell r="N706" t="str">
            <v>花巻市石鳥谷町好地第７地割１２４－１８</v>
          </cell>
          <cell r="P706" t="str">
            <v>ひまわり薬局</v>
          </cell>
          <cell r="Q706" t="str">
            <v>㈲ひまわり薬局</v>
          </cell>
          <cell r="R706" t="str">
            <v>櫻井　正彦</v>
          </cell>
          <cell r="S706" t="str">
            <v>0198-46-1255</v>
          </cell>
          <cell r="T706" t="str">
            <v>0198-46-1256</v>
          </cell>
        </row>
        <row r="707">
          <cell r="E707" t="str">
            <v>松本　友理</v>
          </cell>
          <cell r="F707" t="str">
            <v>ﾏﾂﾓﾄ ﾕﾘ</v>
          </cell>
          <cell r="G707" t="str">
            <v>F</v>
          </cell>
          <cell r="H707">
            <v>29832</v>
          </cell>
          <cell r="I707">
            <v>394514</v>
          </cell>
          <cell r="J707" t="str">
            <v>001</v>
          </cell>
          <cell r="K707">
            <v>38047</v>
          </cell>
          <cell r="L707" t="str">
            <v>028-4125</v>
          </cell>
          <cell r="M707" t="str">
            <v>岩手県</v>
          </cell>
          <cell r="N707" t="str">
            <v>盛岡市好摩字夏間木１０２番１４</v>
          </cell>
          <cell r="P707" t="str">
            <v>好摩薬局</v>
          </cell>
          <cell r="Q707" t="str">
            <v>㈱ライブリー</v>
          </cell>
          <cell r="R707" t="str">
            <v>田中　紘一</v>
          </cell>
          <cell r="S707" t="str">
            <v>019-669-3330</v>
          </cell>
          <cell r="T707" t="str">
            <v>019-682-2727</v>
          </cell>
        </row>
        <row r="708">
          <cell r="E708" t="str">
            <v>鶴羽　順</v>
          </cell>
          <cell r="F708" t="str">
            <v>ﾂﾙﾊ ｼﾞｭﾝ</v>
          </cell>
          <cell r="G708" t="str">
            <v>M</v>
          </cell>
          <cell r="H708">
            <v>27170</v>
          </cell>
          <cell r="L708" t="str">
            <v>065-0024</v>
          </cell>
          <cell r="M708" t="str">
            <v>北海道</v>
          </cell>
          <cell r="N708" t="str">
            <v>札幌市東区北２４条東２０－１－２１</v>
          </cell>
          <cell r="P708" t="str">
            <v>㈱ツルハ</v>
          </cell>
          <cell r="S708" t="str">
            <v>011-783-2754</v>
          </cell>
          <cell r="T708" t="str">
            <v>011-782-8884</v>
          </cell>
        </row>
        <row r="709">
          <cell r="E709" t="str">
            <v>小原　潤子</v>
          </cell>
          <cell r="F709" t="str">
            <v>ｵﾊﾞﾗ ｼﾞｭﾝｺ</v>
          </cell>
          <cell r="G709" t="str">
            <v>F</v>
          </cell>
          <cell r="H709">
            <v>24277</v>
          </cell>
          <cell r="I709">
            <v>264545</v>
          </cell>
          <cell r="J709" t="str">
            <v>001</v>
          </cell>
          <cell r="K709">
            <v>32568</v>
          </cell>
          <cell r="L709" t="str">
            <v>020-0022</v>
          </cell>
          <cell r="M709" t="str">
            <v>岩手県</v>
          </cell>
          <cell r="N709" t="str">
            <v>盛岡市大通１－１１－５</v>
          </cell>
          <cell r="P709" t="str">
            <v>菜園よつば薬局</v>
          </cell>
          <cell r="Q709" t="str">
            <v>㈲ブロスカンパニー</v>
          </cell>
          <cell r="R709" t="str">
            <v>佐々木　淳</v>
          </cell>
          <cell r="S709" t="str">
            <v xml:space="preserve"> 019- 681-3222</v>
          </cell>
          <cell r="T709" t="str">
            <v xml:space="preserve"> 019- 681-3223</v>
          </cell>
        </row>
        <row r="710">
          <cell r="E710" t="str">
            <v>安杖　佳子</v>
          </cell>
          <cell r="F710" t="str">
            <v>ｱﾝﾂﾞｴ ﾖｼｺ</v>
          </cell>
          <cell r="G710" t="str">
            <v>F</v>
          </cell>
          <cell r="H710">
            <v>19990</v>
          </cell>
          <cell r="I710">
            <v>164116</v>
          </cell>
          <cell r="J710" t="str">
            <v>005</v>
          </cell>
          <cell r="K710">
            <v>27820</v>
          </cell>
          <cell r="L710" t="str">
            <v>021-0221</v>
          </cell>
          <cell r="M710" t="str">
            <v>岩手県</v>
          </cell>
          <cell r="N710" t="str">
            <v>一関市舞川字中里６６－１４</v>
          </cell>
          <cell r="P710" t="str">
            <v>あじさい薬局</v>
          </cell>
          <cell r="Q710" t="str">
            <v>㈲創志白澤会</v>
          </cell>
          <cell r="R710" t="str">
            <v>小笠原　慈夫</v>
          </cell>
          <cell r="S710" t="str">
            <v>0191-  48-5320</v>
          </cell>
          <cell r="T710" t="str">
            <v>0191-  48-5313</v>
          </cell>
        </row>
        <row r="711">
          <cell r="E711" t="str">
            <v>浦辺　賢太郎</v>
          </cell>
          <cell r="F711" t="str">
            <v>ｳﾗﾍﾞ ｹﾝﾀﾛｳ</v>
          </cell>
          <cell r="G711" t="str">
            <v>M</v>
          </cell>
          <cell r="H711">
            <v>32426</v>
          </cell>
          <cell r="I711">
            <v>462983</v>
          </cell>
          <cell r="J711" t="str">
            <v>005</v>
          </cell>
          <cell r="K711">
            <v>41334</v>
          </cell>
          <cell r="L711" t="str">
            <v>022-0007</v>
          </cell>
          <cell r="M711" t="str">
            <v>岩手県</v>
          </cell>
          <cell r="N711" t="str">
            <v>大船渡市赤崎町字石橋前６－５</v>
          </cell>
          <cell r="P711" t="str">
            <v>㈱バイタルネット大船渡支店</v>
          </cell>
          <cell r="Q711" t="str">
            <v>㈱バイタルネット</v>
          </cell>
          <cell r="R711" t="str">
            <v>一條　武</v>
          </cell>
          <cell r="S711" t="str">
            <v>0192-26-6070</v>
          </cell>
          <cell r="T711" t="str">
            <v>0192-26-6080</v>
          </cell>
        </row>
        <row r="712">
          <cell r="E712" t="str">
            <v>坂本　祐希</v>
          </cell>
          <cell r="F712" t="str">
            <v>ｻｶﾓﾄ ﾕｷ</v>
          </cell>
          <cell r="G712" t="str">
            <v>F</v>
          </cell>
          <cell r="H712">
            <v>29939</v>
          </cell>
          <cell r="I712">
            <v>395770</v>
          </cell>
          <cell r="J712" t="str">
            <v>039</v>
          </cell>
          <cell r="K712">
            <v>38047</v>
          </cell>
          <cell r="L712" t="str">
            <v>020-0034</v>
          </cell>
          <cell r="M712" t="str">
            <v>岩手県</v>
          </cell>
          <cell r="N712" t="str">
            <v>盛岡市盛岡駅前通１－４４</v>
          </cell>
          <cell r="O712" t="str">
            <v>フェザン南館１Ｆ</v>
          </cell>
          <cell r="P712" t="str">
            <v>エキナカ薬局Ｐｈａｒｍａ－Ｌａｂｏ</v>
          </cell>
          <cell r="Q712" t="str">
            <v>㈱ファーマ・ラボ</v>
          </cell>
          <cell r="R712" t="str">
            <v>細田　稔男</v>
          </cell>
          <cell r="S712" t="str">
            <v>019-601-6256</v>
          </cell>
          <cell r="T712" t="str">
            <v>019-601-5337</v>
          </cell>
        </row>
        <row r="713">
          <cell r="E713" t="str">
            <v>長根　聖</v>
          </cell>
          <cell r="F713" t="str">
            <v>ﾅｶﾞﾈ ｻﾄﾙ</v>
          </cell>
          <cell r="G713" t="str">
            <v>M</v>
          </cell>
          <cell r="H713">
            <v>28105</v>
          </cell>
          <cell r="I713">
            <v>357746</v>
          </cell>
          <cell r="J713" t="str">
            <v>005</v>
          </cell>
          <cell r="K713">
            <v>36951</v>
          </cell>
          <cell r="L713" t="str">
            <v>020-0778</v>
          </cell>
          <cell r="M713" t="str">
            <v>岩手県</v>
          </cell>
          <cell r="N713" t="str">
            <v>滝沢市大釜吉水１０４－１</v>
          </cell>
          <cell r="P713" t="str">
            <v>おおがま薬局</v>
          </cell>
          <cell r="Q713" t="str">
            <v>㈱アオキファーマシー</v>
          </cell>
          <cell r="R713" t="str">
            <v>青木　泰樹</v>
          </cell>
          <cell r="S713" t="str">
            <v xml:space="preserve"> 019-684-1200</v>
          </cell>
          <cell r="T713" t="str">
            <v>019-684-1211</v>
          </cell>
        </row>
        <row r="714">
          <cell r="E714" t="str">
            <v>ウィリアムズ　弓子</v>
          </cell>
          <cell r="F714" t="str">
            <v>ｳｨﾘｱﾑｽﾞ ﾕﾐｺ</v>
          </cell>
          <cell r="G714" t="str">
            <v>F</v>
          </cell>
          <cell r="H714">
            <v>22551</v>
          </cell>
          <cell r="I714">
            <v>213103</v>
          </cell>
          <cell r="J714" t="str">
            <v>005</v>
          </cell>
          <cell r="K714">
            <v>30376</v>
          </cell>
          <cell r="L714" t="str">
            <v>024-0082</v>
          </cell>
          <cell r="M714" t="str">
            <v>岩手県</v>
          </cell>
          <cell r="N714" t="str">
            <v>北上市町分１８地割８８－１</v>
          </cell>
          <cell r="P714" t="str">
            <v>銀河薬局北上店</v>
          </cell>
          <cell r="Q714" t="str">
            <v>㈱銀河調剤</v>
          </cell>
          <cell r="R714" t="str">
            <v>佐野　元彦</v>
          </cell>
          <cell r="S714" t="str">
            <v>0197-72-6388</v>
          </cell>
          <cell r="T714" t="str">
            <v>0197-72-6389</v>
          </cell>
        </row>
        <row r="715">
          <cell r="E715" t="str">
            <v>佐藤　千佳</v>
          </cell>
          <cell r="F715" t="str">
            <v>ｻﾄｳ ﾁｶ</v>
          </cell>
          <cell r="G715" t="str">
            <v>F</v>
          </cell>
          <cell r="H715">
            <v>32980</v>
          </cell>
          <cell r="I715">
            <v>474066</v>
          </cell>
          <cell r="J715" t="str">
            <v>005</v>
          </cell>
          <cell r="K715">
            <v>41699</v>
          </cell>
          <cell r="L715" t="str">
            <v>023-0042</v>
          </cell>
          <cell r="M715" t="str">
            <v>岩手県</v>
          </cell>
          <cell r="N715" t="str">
            <v>奥州市水沢区中城６－３</v>
          </cell>
          <cell r="P715" t="str">
            <v>西大通薬局</v>
          </cell>
          <cell r="Q715" t="str">
            <v>㈱ライブリー</v>
          </cell>
          <cell r="R715" t="str">
            <v>田中　紘一</v>
          </cell>
          <cell r="S715" t="str">
            <v>0197-51-6000</v>
          </cell>
          <cell r="T715" t="str">
            <v>0197-51-6002</v>
          </cell>
        </row>
        <row r="716">
          <cell r="E716" t="str">
            <v>山田　廉</v>
          </cell>
          <cell r="F716" t="str">
            <v>ﾔﾏﾀﾞ ﾚﾝ</v>
          </cell>
          <cell r="G716" t="str">
            <v>M</v>
          </cell>
          <cell r="H716">
            <v>32471</v>
          </cell>
          <cell r="I716">
            <v>457153</v>
          </cell>
          <cell r="J716" t="str">
            <v>006</v>
          </cell>
          <cell r="K716">
            <v>41334</v>
          </cell>
          <cell r="L716" t="str">
            <v>027-0096</v>
          </cell>
          <cell r="M716" t="str">
            <v>岩手県</v>
          </cell>
          <cell r="N716" t="str">
            <v>宮古市崎鍬ヶ崎１－１１－２６</v>
          </cell>
          <cell r="P716" t="str">
            <v>岩手県立宮古病院</v>
          </cell>
          <cell r="S716" t="str">
            <v>0193-62-4011</v>
          </cell>
          <cell r="T716" t="str">
            <v>0193-63-6941</v>
          </cell>
        </row>
        <row r="717">
          <cell r="E717" t="str">
            <v>木村　薫</v>
          </cell>
          <cell r="F717" t="str">
            <v>ｷﾑﾗ ｶｵﾙ</v>
          </cell>
          <cell r="G717" t="str">
            <v>M</v>
          </cell>
          <cell r="H717">
            <v>29093</v>
          </cell>
          <cell r="I717">
            <v>386727</v>
          </cell>
          <cell r="J717" t="str">
            <v>019</v>
          </cell>
          <cell r="K717">
            <v>37316</v>
          </cell>
          <cell r="L717" t="str">
            <v>020-0034</v>
          </cell>
          <cell r="M717" t="str">
            <v>岩手県</v>
          </cell>
          <cell r="N717" t="str">
            <v>盛岡市盛岡駅前通１－４４</v>
          </cell>
          <cell r="O717" t="str">
            <v>フェザン南館１Ｆ</v>
          </cell>
          <cell r="P717" t="str">
            <v>エキナカ薬局ファーマ・ラボ</v>
          </cell>
          <cell r="Q717" t="str">
            <v>㈱ファーマ・ラボ</v>
          </cell>
          <cell r="R717" t="str">
            <v>細田　稔男</v>
          </cell>
          <cell r="S717" t="str">
            <v xml:space="preserve"> 019-601-6256</v>
          </cell>
          <cell r="T717" t="str">
            <v xml:space="preserve"> 019-601-5337</v>
          </cell>
        </row>
        <row r="718">
          <cell r="E718" t="str">
            <v>木村　初実</v>
          </cell>
          <cell r="F718" t="str">
            <v>ｷﾑﾗ ﾊﾂﾐ</v>
          </cell>
          <cell r="G718" t="str">
            <v>F</v>
          </cell>
          <cell r="H718">
            <v>30319</v>
          </cell>
          <cell r="I718">
            <v>393528</v>
          </cell>
          <cell r="J718" t="str">
            <v>064</v>
          </cell>
          <cell r="K718">
            <v>38412</v>
          </cell>
          <cell r="L718" t="str">
            <v>020-0034</v>
          </cell>
          <cell r="M718" t="str">
            <v>岩手県</v>
          </cell>
          <cell r="N718" t="str">
            <v>盛岡市盛岡駅前通１－４４</v>
          </cell>
          <cell r="O718" t="str">
            <v>フェザン南館１Ｆ</v>
          </cell>
          <cell r="P718" t="str">
            <v>エキナカ薬局ファーマ・ラボ</v>
          </cell>
          <cell r="Q718" t="str">
            <v>㈱ファーマ・ラボ</v>
          </cell>
          <cell r="R718" t="str">
            <v>細田　稔男</v>
          </cell>
          <cell r="S718" t="str">
            <v>019-601-6256</v>
          </cell>
          <cell r="T718" t="str">
            <v>019-601-5337</v>
          </cell>
        </row>
        <row r="719">
          <cell r="E719" t="str">
            <v>大和屋　結布</v>
          </cell>
          <cell r="F719" t="str">
            <v>ﾔﾏﾄﾔ ﾕｳ</v>
          </cell>
          <cell r="G719" t="str">
            <v>F</v>
          </cell>
          <cell r="H719">
            <v>33324</v>
          </cell>
          <cell r="I719">
            <v>472947</v>
          </cell>
          <cell r="J719" t="str">
            <v>102</v>
          </cell>
          <cell r="K719">
            <v>41699</v>
          </cell>
          <cell r="L719" t="str">
            <v>028-3305</v>
          </cell>
          <cell r="M719" t="str">
            <v>岩手県</v>
          </cell>
          <cell r="N719" t="str">
            <v>紫波町日詰字下丸森１２１－７</v>
          </cell>
          <cell r="P719" t="str">
            <v>ファミリー薬局</v>
          </cell>
          <cell r="Q719" t="str">
            <v>㈱ライブリー</v>
          </cell>
          <cell r="R719" t="str">
            <v>田中　紘一</v>
          </cell>
          <cell r="S719" t="str">
            <v>019-671-1195</v>
          </cell>
          <cell r="T719" t="str">
            <v>019-672-1770</v>
          </cell>
        </row>
        <row r="720">
          <cell r="E720" t="str">
            <v>岡村　悠子</v>
          </cell>
          <cell r="F720" t="str">
            <v>ｵｶﾑﾗ ﾕｳｺ</v>
          </cell>
          <cell r="G720" t="str">
            <v>F</v>
          </cell>
          <cell r="H720">
            <v>32940</v>
          </cell>
          <cell r="I720">
            <v>470974</v>
          </cell>
          <cell r="J720" t="str">
            <v>029</v>
          </cell>
          <cell r="K720">
            <v>41699</v>
          </cell>
          <cell r="L720" t="str">
            <v>020-0066</v>
          </cell>
          <cell r="M720" t="str">
            <v>岩手県</v>
          </cell>
          <cell r="N720" t="str">
            <v>盛岡市上田１－４－１</v>
          </cell>
          <cell r="P720" t="str">
            <v>岩手県立中央病院</v>
          </cell>
          <cell r="S720" t="str">
            <v xml:space="preserve"> 019-653-1151</v>
          </cell>
          <cell r="T720" t="str">
            <v xml:space="preserve"> 019-653-2528</v>
          </cell>
        </row>
        <row r="721">
          <cell r="E721" t="str">
            <v>金子　侑未</v>
          </cell>
          <cell r="F721" t="str">
            <v>ｶﾈｺ ﾕﾐ</v>
          </cell>
          <cell r="G721" t="str">
            <v>F</v>
          </cell>
          <cell r="H721">
            <v>33179</v>
          </cell>
          <cell r="I721">
            <v>470984</v>
          </cell>
          <cell r="J721" t="str">
            <v>102</v>
          </cell>
          <cell r="K721">
            <v>41699</v>
          </cell>
          <cell r="L721" t="str">
            <v>020-0066</v>
          </cell>
          <cell r="M721" t="str">
            <v>岩手県</v>
          </cell>
          <cell r="N721" t="str">
            <v>盛岡市上田１－４－１</v>
          </cell>
          <cell r="P721" t="str">
            <v>岩手県立中央病院</v>
          </cell>
          <cell r="S721" t="str">
            <v xml:space="preserve"> 019-653-1151</v>
          </cell>
          <cell r="T721" t="str">
            <v xml:space="preserve"> 019- 653-2528</v>
          </cell>
        </row>
        <row r="722">
          <cell r="E722" t="str">
            <v>赤平　由紀恵</v>
          </cell>
          <cell r="F722" t="str">
            <v>ｱｶﾋﾗ ﾕｷｴ</v>
          </cell>
          <cell r="G722" t="str">
            <v>F</v>
          </cell>
          <cell r="H722">
            <v>28921</v>
          </cell>
          <cell r="I722">
            <v>357693</v>
          </cell>
          <cell r="J722" t="str">
            <v>077</v>
          </cell>
          <cell r="K722">
            <v>36586</v>
          </cell>
          <cell r="L722" t="str">
            <v>020-0022</v>
          </cell>
          <cell r="M722" t="str">
            <v>岩手県</v>
          </cell>
          <cell r="N722" t="str">
            <v>盛岡市大通２－３－５</v>
          </cell>
          <cell r="P722" t="str">
            <v>調剤薬局ツルハドラッグ大通２丁目店</v>
          </cell>
          <cell r="Q722" t="str">
            <v>㈱ツルハ</v>
          </cell>
          <cell r="R722" t="str">
            <v>鶴羽　順</v>
          </cell>
          <cell r="S722" t="str">
            <v xml:space="preserve"> 019-604-0085</v>
          </cell>
          <cell r="T722" t="str">
            <v xml:space="preserve"> 019-604-0086</v>
          </cell>
        </row>
        <row r="723">
          <cell r="E723" t="str">
            <v>工藤　恭子</v>
          </cell>
          <cell r="F723" t="str">
            <v>ｸﾄﾞｳ ｷｮｳｺ</v>
          </cell>
          <cell r="G723" t="str">
            <v>F</v>
          </cell>
          <cell r="H723">
            <v>32455</v>
          </cell>
          <cell r="I723">
            <v>470965</v>
          </cell>
          <cell r="J723" t="str">
            <v>005</v>
          </cell>
          <cell r="K723">
            <v>41334</v>
          </cell>
          <cell r="L723" t="str">
            <v>028-4132</v>
          </cell>
          <cell r="M723" t="str">
            <v>岩手県</v>
          </cell>
          <cell r="N723" t="str">
            <v>盛岡市渋民字駅１０４</v>
          </cell>
          <cell r="P723" t="str">
            <v>たくぼく薬局</v>
          </cell>
          <cell r="Q723" t="str">
            <v>㈱ライブリー</v>
          </cell>
          <cell r="R723" t="str">
            <v>田中　紘一</v>
          </cell>
          <cell r="S723" t="str">
            <v xml:space="preserve"> 019-669-5800</v>
          </cell>
          <cell r="T723" t="str">
            <v xml:space="preserve"> 019-683-3500</v>
          </cell>
        </row>
        <row r="724">
          <cell r="E724" t="str">
            <v>鈴木　孝雄</v>
          </cell>
          <cell r="F724" t="str">
            <v>ｽｽﾞｷ ﾀｶｵ</v>
          </cell>
          <cell r="G724" t="str">
            <v>M</v>
          </cell>
          <cell r="H724">
            <v>15522</v>
          </cell>
          <cell r="L724" t="str">
            <v>114-0002</v>
          </cell>
          <cell r="M724" t="str">
            <v>東京都</v>
          </cell>
          <cell r="N724" t="str">
            <v>北区王子１－１３－１４</v>
          </cell>
          <cell r="O724" t="str">
            <v>オオタケビル　４階</v>
          </cell>
          <cell r="P724" t="str">
            <v>㈱あけぼの東北</v>
          </cell>
          <cell r="Q724" t="str">
            <v>㈱あけぼの東北</v>
          </cell>
          <cell r="R724" t="str">
            <v>鈴木　孝雄</v>
          </cell>
          <cell r="S724" t="str">
            <v xml:space="preserve">  03-3913-8441</v>
          </cell>
          <cell r="T724" t="str">
            <v xml:space="preserve">  03-3913-8443</v>
          </cell>
        </row>
        <row r="725">
          <cell r="E725" t="str">
            <v>山澤　望</v>
          </cell>
          <cell r="F725" t="str">
            <v>ﾔﾏｻﾜ ﾉｿﾞﾑ</v>
          </cell>
          <cell r="G725" t="str">
            <v>M</v>
          </cell>
          <cell r="H725">
            <v>33101</v>
          </cell>
          <cell r="I725">
            <v>470962</v>
          </cell>
          <cell r="J725" t="str">
            <v>005</v>
          </cell>
          <cell r="K725">
            <v>41699</v>
          </cell>
          <cell r="L725" t="str">
            <v>020-0066</v>
          </cell>
          <cell r="M725" t="str">
            <v>岩手県</v>
          </cell>
          <cell r="N725" t="str">
            <v>盛岡市上田１－４－１</v>
          </cell>
          <cell r="P725" t="str">
            <v>岩手県立中央病院</v>
          </cell>
          <cell r="S725" t="str">
            <v xml:space="preserve"> 019-653-1151</v>
          </cell>
          <cell r="T725" t="str">
            <v xml:space="preserve"> 019-653-2528</v>
          </cell>
        </row>
        <row r="726">
          <cell r="E726" t="str">
            <v>石川　祐</v>
          </cell>
          <cell r="F726" t="str">
            <v>ｲｼｶﾜ ﾕｳ</v>
          </cell>
          <cell r="G726" t="str">
            <v>F</v>
          </cell>
          <cell r="H726">
            <v>32536</v>
          </cell>
          <cell r="I726">
            <v>413068</v>
          </cell>
          <cell r="J726" t="str">
            <v>102</v>
          </cell>
          <cell r="K726">
            <v>41334</v>
          </cell>
          <cell r="L726" t="str">
            <v>029-0803</v>
          </cell>
          <cell r="M726" t="str">
            <v>岩手県</v>
          </cell>
          <cell r="N726" t="str">
            <v>一関市千厩町千厩字草井沢３２－１</v>
          </cell>
          <cell r="P726" t="str">
            <v>岩手県立千厩病院</v>
          </cell>
        </row>
        <row r="727">
          <cell r="E727" t="str">
            <v>小原　香月</v>
          </cell>
          <cell r="F727" t="str">
            <v>ｵﾊﾞﾗ ｶﾂﾞｷ</v>
          </cell>
          <cell r="G727" t="str">
            <v>F</v>
          </cell>
          <cell r="H727">
            <v>32766</v>
          </cell>
          <cell r="I727">
            <v>474074</v>
          </cell>
          <cell r="J727" t="str">
            <v>005</v>
          </cell>
          <cell r="K727">
            <v>41699</v>
          </cell>
          <cell r="L727" t="str">
            <v>029-0192</v>
          </cell>
          <cell r="M727" t="str">
            <v>岩手県</v>
          </cell>
          <cell r="N727" t="str">
            <v>一関市狐禅寺字大平１７番地</v>
          </cell>
          <cell r="P727" t="str">
            <v>岩手県立磐井病院</v>
          </cell>
          <cell r="S727" t="str">
            <v>0191-23-3452</v>
          </cell>
          <cell r="T727" t="str">
            <v>0191-23-9691</v>
          </cell>
        </row>
        <row r="728">
          <cell r="E728" t="str">
            <v>田沼　孝仁</v>
          </cell>
          <cell r="F728" t="str">
            <v>ﾀﾇﾏ ﾀｶﾋﾄ</v>
          </cell>
          <cell r="G728" t="str">
            <v>M</v>
          </cell>
          <cell r="H728">
            <v>33169</v>
          </cell>
          <cell r="I728">
            <v>474065</v>
          </cell>
          <cell r="J728" t="str">
            <v>102</v>
          </cell>
          <cell r="K728">
            <v>41699</v>
          </cell>
          <cell r="L728" t="str">
            <v>020-0866</v>
          </cell>
          <cell r="M728" t="str">
            <v>岩手県</v>
          </cell>
          <cell r="N728" t="str">
            <v>盛岡市本宮六丁目１番５５号</v>
          </cell>
          <cell r="P728" t="str">
            <v>銀河薬局</v>
          </cell>
          <cell r="Q728" t="str">
            <v>㈱銀河調剤</v>
          </cell>
          <cell r="R728" t="str">
            <v>佐野　元彦</v>
          </cell>
          <cell r="S728" t="str">
            <v xml:space="preserve"> 019-635-8911</v>
          </cell>
          <cell r="T728" t="str">
            <v xml:space="preserve"> 019-635-8912</v>
          </cell>
        </row>
        <row r="729">
          <cell r="E729" t="str">
            <v>畠山　祐実</v>
          </cell>
          <cell r="F729" t="str">
            <v>ﾊﾀｹﾔﾏ ﾕﾐ</v>
          </cell>
          <cell r="G729" t="str">
            <v>F</v>
          </cell>
          <cell r="H729">
            <v>32802</v>
          </cell>
          <cell r="I729">
            <v>472959</v>
          </cell>
          <cell r="J729" t="str">
            <v>102</v>
          </cell>
          <cell r="K729">
            <v>41334</v>
          </cell>
          <cell r="L729" t="str">
            <v>020-0107</v>
          </cell>
          <cell r="M729" t="str">
            <v>岩手県</v>
          </cell>
          <cell r="N729" t="str">
            <v>盛岡市松園２－３－３</v>
          </cell>
          <cell r="P729" t="str">
            <v>のぞみ薬局</v>
          </cell>
          <cell r="Q729" t="str">
            <v>㈱ライブリー</v>
          </cell>
          <cell r="R729" t="str">
            <v>田中　紘一</v>
          </cell>
          <cell r="S729" t="str">
            <v>019-662-7733</v>
          </cell>
          <cell r="T729" t="str">
            <v>019-662-8900</v>
          </cell>
        </row>
        <row r="730">
          <cell r="E730" t="str">
            <v>戸来　菜摘</v>
          </cell>
          <cell r="F730" t="str">
            <v>ﾍﾗｲ ﾅﾂﾐ</v>
          </cell>
          <cell r="G730" t="str">
            <v>F</v>
          </cell>
          <cell r="H730">
            <v>32353</v>
          </cell>
          <cell r="I730">
            <v>474072</v>
          </cell>
          <cell r="J730" t="str">
            <v>102</v>
          </cell>
          <cell r="K730">
            <v>41334</v>
          </cell>
          <cell r="L730" t="str">
            <v>020-0863</v>
          </cell>
          <cell r="M730" t="str">
            <v>岩手県</v>
          </cell>
          <cell r="N730" t="str">
            <v>盛岡市南仙北３丁目２－３０</v>
          </cell>
          <cell r="P730" t="str">
            <v>オーロラ薬局</v>
          </cell>
          <cell r="Q730" t="str">
            <v>㈲岩手保健企画</v>
          </cell>
          <cell r="R730" t="str">
            <v>安ヶ平　公</v>
          </cell>
          <cell r="S730" t="str">
            <v xml:space="preserve"> 019-635-1233</v>
          </cell>
          <cell r="T730" t="str">
            <v xml:space="preserve"> 019-635-4555</v>
          </cell>
        </row>
        <row r="731">
          <cell r="E731" t="str">
            <v>渡邊　亮太</v>
          </cell>
          <cell r="F731" t="str">
            <v>ﾜﾀﾅﾍﾞ ﾘｮｳﾀ</v>
          </cell>
          <cell r="G731" t="str">
            <v>M</v>
          </cell>
          <cell r="H731">
            <v>32958</v>
          </cell>
          <cell r="J731" t="str">
            <v>102</v>
          </cell>
          <cell r="K731">
            <v>41334</v>
          </cell>
          <cell r="L731" t="str">
            <v>020-0015</v>
          </cell>
          <cell r="M731" t="str">
            <v>岩手県</v>
          </cell>
          <cell r="N731" t="str">
            <v>盛岡市本町通一丁目９－２８</v>
          </cell>
          <cell r="P731" t="str">
            <v>本町薬局</v>
          </cell>
          <cell r="Q731" t="str">
            <v>㈱ライブリー</v>
          </cell>
          <cell r="R731" t="str">
            <v>田中　紘一</v>
          </cell>
          <cell r="S731" t="str">
            <v xml:space="preserve"> 019-652-8200</v>
          </cell>
          <cell r="T731" t="str">
            <v xml:space="preserve"> 019-652-3322</v>
          </cell>
        </row>
        <row r="732">
          <cell r="E732" t="str">
            <v>佐々木　健太郎</v>
          </cell>
          <cell r="F732" t="str">
            <v>ｻｻｷ ｹﾝﾀﾛｳ</v>
          </cell>
          <cell r="G732" t="str">
            <v>M</v>
          </cell>
          <cell r="H732">
            <v>28367</v>
          </cell>
          <cell r="I732">
            <v>347526</v>
          </cell>
          <cell r="J732" t="str">
            <v>005</v>
          </cell>
          <cell r="K732">
            <v>36220</v>
          </cell>
          <cell r="L732" t="str">
            <v>028-7111</v>
          </cell>
          <cell r="M732" t="str">
            <v>岩手県</v>
          </cell>
          <cell r="N732" t="str">
            <v>八幡平市大更第２１地割７９－１</v>
          </cell>
          <cell r="P732" t="str">
            <v>スマイル薬局</v>
          </cell>
          <cell r="Q732" t="str">
            <v>ラッキーバッグ㈱</v>
          </cell>
          <cell r="R732" t="str">
            <v>大橋　一夫</v>
          </cell>
          <cell r="S732" t="str">
            <v>0195-75-2871</v>
          </cell>
          <cell r="T732" t="str">
            <v>0195-75-2873</v>
          </cell>
        </row>
        <row r="733">
          <cell r="E733" t="str">
            <v>村木　一隆</v>
          </cell>
          <cell r="F733" t="str">
            <v>ﾑﾗｷ ｶｽﾞﾀｶ</v>
          </cell>
          <cell r="G733" t="str">
            <v>M</v>
          </cell>
          <cell r="H733">
            <v>29842</v>
          </cell>
          <cell r="I733">
            <v>469577</v>
          </cell>
          <cell r="J733" t="str">
            <v>005</v>
          </cell>
          <cell r="K733">
            <v>41334</v>
          </cell>
          <cell r="L733" t="str">
            <v>028-0521</v>
          </cell>
          <cell r="M733" t="str">
            <v>岩手県</v>
          </cell>
          <cell r="N733" t="str">
            <v>遠野市材木町２番２８号</v>
          </cell>
          <cell r="P733" t="str">
            <v>はやせ薬局</v>
          </cell>
          <cell r="Q733" t="str">
            <v>ラッキーバッグ㈱</v>
          </cell>
          <cell r="R733" t="str">
            <v>大橋　一夫</v>
          </cell>
          <cell r="S733" t="str">
            <v>0198-63-2155</v>
          </cell>
          <cell r="T733" t="str">
            <v>0198-60-1270</v>
          </cell>
        </row>
        <row r="734">
          <cell r="E734" t="str">
            <v>阿部　修</v>
          </cell>
          <cell r="F734" t="str">
            <v>ｱﾍﾞ ｵｻﾑ</v>
          </cell>
          <cell r="G734" t="str">
            <v>M</v>
          </cell>
          <cell r="H734">
            <v>30475</v>
          </cell>
          <cell r="I734">
            <v>403851</v>
          </cell>
          <cell r="J734" t="str">
            <v>005</v>
          </cell>
          <cell r="K734">
            <v>38412</v>
          </cell>
          <cell r="L734" t="str">
            <v>029-0131</v>
          </cell>
          <cell r="M734" t="str">
            <v>岩手県</v>
          </cell>
          <cell r="N734" t="str">
            <v>一関市狐禅寺字大平３３番１</v>
          </cell>
          <cell r="P734" t="str">
            <v>日本調剤一関薬局</v>
          </cell>
          <cell r="S734" t="str">
            <v>0191-31-8750</v>
          </cell>
          <cell r="T734" t="str">
            <v>0191-31-8753</v>
          </cell>
        </row>
        <row r="735">
          <cell r="E735" t="str">
            <v>小野寺　英里</v>
          </cell>
          <cell r="F735" t="str">
            <v>ｵﾉﾃﾞﾗ ｴﾘ</v>
          </cell>
          <cell r="G735" t="str">
            <v>F</v>
          </cell>
          <cell r="H735">
            <v>33193</v>
          </cell>
          <cell r="I735">
            <v>472948</v>
          </cell>
          <cell r="J735" t="str">
            <v>005</v>
          </cell>
          <cell r="K735">
            <v>41699</v>
          </cell>
          <cell r="L735" t="str">
            <v>022-8512</v>
          </cell>
          <cell r="M735" t="str">
            <v>岩手県</v>
          </cell>
          <cell r="N735" t="str">
            <v>大船渡市大船渡町字山馬越１０－１</v>
          </cell>
          <cell r="P735" t="str">
            <v>岩手県立大船渡病院</v>
          </cell>
          <cell r="S735" t="str">
            <v>0192-26-1111</v>
          </cell>
          <cell r="T735" t="str">
            <v>0192-27-9285</v>
          </cell>
        </row>
        <row r="736">
          <cell r="E736" t="str">
            <v>松田　紗祐里</v>
          </cell>
          <cell r="F736" t="str">
            <v>ﾏﾂﾀﾞ ｻﾕﾘ</v>
          </cell>
          <cell r="G736" t="str">
            <v>F</v>
          </cell>
          <cell r="H736">
            <v>32983</v>
          </cell>
          <cell r="I736">
            <v>470986</v>
          </cell>
          <cell r="J736" t="str">
            <v>102</v>
          </cell>
          <cell r="K736">
            <v>41699</v>
          </cell>
          <cell r="L736" t="str">
            <v>022-8512</v>
          </cell>
          <cell r="M736" t="str">
            <v>岩手県</v>
          </cell>
          <cell r="N736" t="str">
            <v>大船渡市大船渡町字山馬越１０－１</v>
          </cell>
          <cell r="P736" t="str">
            <v>岩手県立大船渡病院</v>
          </cell>
          <cell r="S736" t="str">
            <v>0192-26-1111</v>
          </cell>
          <cell r="T736" t="str">
            <v>0192-27-9285</v>
          </cell>
        </row>
        <row r="737">
          <cell r="E737" t="str">
            <v>村上　遥</v>
          </cell>
          <cell r="F737" t="str">
            <v>ﾑﾗｶﾐ ﾊﾙｶ</v>
          </cell>
          <cell r="G737" t="str">
            <v>F</v>
          </cell>
          <cell r="H737">
            <v>33268</v>
          </cell>
          <cell r="I737">
            <v>472944</v>
          </cell>
          <cell r="J737" t="str">
            <v>102</v>
          </cell>
          <cell r="K737">
            <v>41699</v>
          </cell>
          <cell r="L737" t="str">
            <v>022-8512</v>
          </cell>
          <cell r="M737" t="str">
            <v>岩手県</v>
          </cell>
          <cell r="N737" t="str">
            <v>大船渡市大船渡町字山馬越１０－１</v>
          </cell>
          <cell r="P737" t="str">
            <v>岩手県立大船渡病院</v>
          </cell>
          <cell r="S737" t="str">
            <v>0192-26-1111</v>
          </cell>
          <cell r="T737" t="str">
            <v>0192-27-9285</v>
          </cell>
        </row>
        <row r="738">
          <cell r="E738" t="str">
            <v>工藤　健美</v>
          </cell>
          <cell r="F738" t="str">
            <v>ｸﾄﾞｳ ﾀｹﾐ</v>
          </cell>
          <cell r="G738" t="str">
            <v>F</v>
          </cell>
          <cell r="H738">
            <v>26112</v>
          </cell>
          <cell r="I738">
            <v>301839</v>
          </cell>
          <cell r="J738" t="str">
            <v>031</v>
          </cell>
          <cell r="K738">
            <v>34394</v>
          </cell>
          <cell r="L738" t="str">
            <v>020-0125</v>
          </cell>
          <cell r="M738" t="str">
            <v>岩手県</v>
          </cell>
          <cell r="N738" t="str">
            <v>盛岡市上堂１－１８－２６</v>
          </cell>
          <cell r="P738" t="str">
            <v>なごみ薬局</v>
          </cell>
          <cell r="Q738" t="str">
            <v>㈱エンデバー</v>
          </cell>
          <cell r="R738" t="str">
            <v>野舘　忠治</v>
          </cell>
          <cell r="S738" t="str">
            <v xml:space="preserve"> 019-648-0753</v>
          </cell>
          <cell r="T738" t="str">
            <v xml:space="preserve"> 019-648-0754</v>
          </cell>
        </row>
        <row r="739">
          <cell r="E739" t="str">
            <v>畠山　和也</v>
          </cell>
          <cell r="F739" t="str">
            <v>ﾊﾀｹﾔﾏ ｶｽﾞﾔ</v>
          </cell>
          <cell r="G739" t="str">
            <v>M</v>
          </cell>
          <cell r="H739">
            <v>33056</v>
          </cell>
          <cell r="I739">
            <v>474067</v>
          </cell>
          <cell r="J739" t="str">
            <v>102</v>
          </cell>
          <cell r="K739">
            <v>41699</v>
          </cell>
          <cell r="L739" t="str">
            <v>020-0016</v>
          </cell>
          <cell r="M739" t="str">
            <v>岩手県</v>
          </cell>
          <cell r="N739" t="str">
            <v>盛岡市名須川町２７－４２</v>
          </cell>
          <cell r="P739" t="str">
            <v>ポプラ薬局</v>
          </cell>
          <cell r="Q739" t="str">
            <v>㈱エンデバー</v>
          </cell>
          <cell r="R739" t="str">
            <v>野舘　忠治</v>
          </cell>
          <cell r="S739" t="str">
            <v xml:space="preserve"> 019-652-3010</v>
          </cell>
          <cell r="T739" t="str">
            <v xml:space="preserve"> 019-652-9025</v>
          </cell>
        </row>
        <row r="740">
          <cell r="E740" t="str">
            <v>本間　亜貴子</v>
          </cell>
          <cell r="F740" t="str">
            <v>ﾎﾝﾏ ｱｷｺ</v>
          </cell>
          <cell r="G740" t="str">
            <v>F</v>
          </cell>
          <cell r="H740">
            <v>27768</v>
          </cell>
          <cell r="I740">
            <v>330627</v>
          </cell>
          <cell r="J740" t="str">
            <v>005</v>
          </cell>
          <cell r="K740">
            <v>35855</v>
          </cell>
          <cell r="L740" t="str">
            <v>020-0066</v>
          </cell>
          <cell r="M740" t="str">
            <v>岩手県</v>
          </cell>
          <cell r="N740" t="str">
            <v>盛岡市上田４－２０－６０</v>
          </cell>
          <cell r="P740" t="str">
            <v>あおい薬局</v>
          </cell>
          <cell r="Q740" t="str">
            <v>㈲こなん薬局</v>
          </cell>
          <cell r="R740" t="str">
            <v>工藤　裕子</v>
          </cell>
          <cell r="S740" t="str">
            <v xml:space="preserve"> 019-604-7103</v>
          </cell>
          <cell r="T740" t="str">
            <v xml:space="preserve"> 019-604-7104</v>
          </cell>
        </row>
        <row r="741">
          <cell r="E741" t="str">
            <v>小林　裕介</v>
          </cell>
          <cell r="F741" t="str">
            <v>ｺﾊﾞﾔｼ ﾕｳｽｹ</v>
          </cell>
          <cell r="G741" t="str">
            <v>M</v>
          </cell>
          <cell r="H741">
            <v>32632</v>
          </cell>
          <cell r="I741">
            <v>472946</v>
          </cell>
          <cell r="J741" t="str">
            <v>102</v>
          </cell>
          <cell r="K741">
            <v>41699</v>
          </cell>
          <cell r="L741" t="str">
            <v>028-0541</v>
          </cell>
          <cell r="M741" t="str">
            <v>岩手県</v>
          </cell>
          <cell r="N741" t="str">
            <v>遠野市松崎町白岩１４－７４</v>
          </cell>
          <cell r="P741" t="str">
            <v>岩手県立遠野病院</v>
          </cell>
          <cell r="S741" t="str">
            <v>0198-62-2222</v>
          </cell>
          <cell r="T741" t="str">
            <v>0198-62-0113</v>
          </cell>
        </row>
        <row r="742">
          <cell r="E742" t="str">
            <v>三浦　佳奈子</v>
          </cell>
          <cell r="F742" t="str">
            <v>ﾐｳﾗ ｶﾅｺ</v>
          </cell>
          <cell r="G742" t="str">
            <v>F</v>
          </cell>
          <cell r="H742">
            <v>33107</v>
          </cell>
          <cell r="I742">
            <v>412642</v>
          </cell>
          <cell r="J742" t="str">
            <v>102</v>
          </cell>
          <cell r="K742">
            <v>41699</v>
          </cell>
          <cell r="L742" t="str">
            <v>023-0046</v>
          </cell>
          <cell r="M742" t="str">
            <v>岩手県</v>
          </cell>
          <cell r="N742" t="str">
            <v>奥州市水沢区川原小路１７</v>
          </cell>
          <cell r="P742" t="str">
            <v>水沢センター薬局</v>
          </cell>
          <cell r="Q742" t="str">
            <v>㈱ライブリー</v>
          </cell>
          <cell r="R742" t="str">
            <v>田中　紘一</v>
          </cell>
          <cell r="S742" t="str">
            <v>0197-22-2100</v>
          </cell>
        </row>
        <row r="743">
          <cell r="E743" t="str">
            <v>小野寺　左岐子</v>
          </cell>
          <cell r="F743" t="str">
            <v>ｵﾉﾃﾞﾗ ｻｷｺ</v>
          </cell>
          <cell r="G743" t="str">
            <v>F</v>
          </cell>
          <cell r="H743">
            <v>29558</v>
          </cell>
          <cell r="I743">
            <v>387897</v>
          </cell>
          <cell r="J743" t="str">
            <v>053</v>
          </cell>
          <cell r="K743">
            <v>37681</v>
          </cell>
          <cell r="L743" t="str">
            <v>029-4102</v>
          </cell>
          <cell r="M743" t="str">
            <v>岩手県</v>
          </cell>
          <cell r="N743" t="str">
            <v>平泉町平泉字志羅山７－１０</v>
          </cell>
          <cell r="P743" t="str">
            <v>あすか薬局</v>
          </cell>
          <cell r="Q743" t="str">
            <v>㈱小松イー・エム・シー</v>
          </cell>
          <cell r="R743" t="str">
            <v>小倉　浩二</v>
          </cell>
          <cell r="S743" t="str">
            <v>0191-34-1150</v>
          </cell>
          <cell r="T743" t="str">
            <v>0191-34-1151</v>
          </cell>
        </row>
        <row r="744">
          <cell r="E744" t="str">
            <v>成田　慎矢</v>
          </cell>
          <cell r="F744" t="str">
            <v>ﾅﾘﾀ ｼﾝﾔ</v>
          </cell>
          <cell r="G744" t="str">
            <v>M</v>
          </cell>
          <cell r="H744">
            <v>32965</v>
          </cell>
          <cell r="I744">
            <v>469551</v>
          </cell>
          <cell r="J744" t="str">
            <v>081</v>
          </cell>
          <cell r="K744">
            <v>41699</v>
          </cell>
          <cell r="L744" t="str">
            <v>027-0038</v>
          </cell>
          <cell r="M744" t="str">
            <v>岩手県</v>
          </cell>
          <cell r="N744" t="str">
            <v>宮古市大通１－５－３</v>
          </cell>
          <cell r="P744" t="str">
            <v>みなとや調剤薬局</v>
          </cell>
          <cell r="Q744" t="str">
            <v>㈱みなとや薬局</v>
          </cell>
          <cell r="R744" t="str">
            <v>湊谷　寿邦</v>
          </cell>
          <cell r="S744" t="str">
            <v>0193-71-2033</v>
          </cell>
          <cell r="T744" t="str">
            <v>0193-71-2065</v>
          </cell>
        </row>
        <row r="745">
          <cell r="E745" t="str">
            <v>八重樫　鮎美</v>
          </cell>
          <cell r="F745" t="str">
            <v>ﾔｴｶﾞｼ ｱﾕﾐ</v>
          </cell>
          <cell r="G745" t="str">
            <v>F</v>
          </cell>
          <cell r="H745">
            <v>32703</v>
          </cell>
          <cell r="I745">
            <v>470981</v>
          </cell>
          <cell r="J745" t="str">
            <v>102</v>
          </cell>
          <cell r="K745">
            <v>41334</v>
          </cell>
          <cell r="L745" t="str">
            <v>028-8040</v>
          </cell>
          <cell r="M745" t="str">
            <v>岩手県</v>
          </cell>
          <cell r="N745" t="str">
            <v>久慈市旭町１０－１</v>
          </cell>
          <cell r="P745" t="str">
            <v>岩手県立久慈病院</v>
          </cell>
          <cell r="S745" t="str">
            <v>0194-53-6131</v>
          </cell>
        </row>
        <row r="746">
          <cell r="E746" t="str">
            <v>賀美　綾子</v>
          </cell>
          <cell r="F746" t="str">
            <v>ｶﾐ ｱﾔｺ</v>
          </cell>
          <cell r="G746" t="str">
            <v>F</v>
          </cell>
          <cell r="H746">
            <v>32969</v>
          </cell>
          <cell r="I746">
            <v>470989</v>
          </cell>
          <cell r="J746" t="str">
            <v>102</v>
          </cell>
          <cell r="K746">
            <v>41699</v>
          </cell>
          <cell r="L746" t="str">
            <v>028-8040</v>
          </cell>
          <cell r="M746" t="str">
            <v>岩手県</v>
          </cell>
          <cell r="N746" t="str">
            <v>久慈市旭町１０－１</v>
          </cell>
          <cell r="P746" t="str">
            <v>岩手県立久慈病院</v>
          </cell>
          <cell r="S746" t="str">
            <v>0194-53-6131</v>
          </cell>
          <cell r="T746" t="str">
            <v>0194-52-2601</v>
          </cell>
        </row>
        <row r="747">
          <cell r="E747" t="str">
            <v>小泉　友輝</v>
          </cell>
          <cell r="F747" t="str">
            <v>ｺｲｽﾞﾐ ﾄﾓｷ</v>
          </cell>
          <cell r="G747" t="str">
            <v>M</v>
          </cell>
          <cell r="H747">
            <v>33143</v>
          </cell>
          <cell r="I747">
            <v>469576</v>
          </cell>
          <cell r="J747" t="str">
            <v>102</v>
          </cell>
          <cell r="K747">
            <v>41699</v>
          </cell>
          <cell r="L747" t="str">
            <v>020-0866</v>
          </cell>
          <cell r="M747" t="str">
            <v>岩手県</v>
          </cell>
          <cell r="N747" t="str">
            <v>盛岡市本宮６－１－５５</v>
          </cell>
          <cell r="P747" t="str">
            <v>銀河薬局</v>
          </cell>
          <cell r="Q747" t="str">
            <v>㈱銀河調剤</v>
          </cell>
          <cell r="R747" t="str">
            <v>佐野　元彦</v>
          </cell>
          <cell r="S747" t="str">
            <v>019-635-4797</v>
          </cell>
          <cell r="T747" t="str">
            <v>019-635-4798</v>
          </cell>
        </row>
        <row r="748">
          <cell r="E748" t="str">
            <v>志渡　俊也</v>
          </cell>
          <cell r="F748" t="str">
            <v>ｼﾄ ﾄｼﾔ</v>
          </cell>
          <cell r="G748" t="str">
            <v>M</v>
          </cell>
          <cell r="H748">
            <v>32476</v>
          </cell>
          <cell r="I748">
            <v>472960</v>
          </cell>
          <cell r="J748" t="str">
            <v>102</v>
          </cell>
          <cell r="K748">
            <v>41699</v>
          </cell>
          <cell r="L748" t="str">
            <v>020-0015</v>
          </cell>
          <cell r="M748" t="str">
            <v>岩手県</v>
          </cell>
          <cell r="N748" t="str">
            <v>盛岡市本町通一丁目１２－７</v>
          </cell>
          <cell r="P748" t="str">
            <v>内丸病院</v>
          </cell>
          <cell r="Q748" t="str">
            <v>久仁会</v>
          </cell>
          <cell r="R748" t="str">
            <v>高橋　通宏</v>
          </cell>
          <cell r="S748" t="str">
            <v xml:space="preserve"> 019-654-5331</v>
          </cell>
          <cell r="T748" t="str">
            <v xml:space="preserve"> 019-651-8542</v>
          </cell>
        </row>
        <row r="749">
          <cell r="E749" t="str">
            <v>神馬　瑤子</v>
          </cell>
          <cell r="F749" t="str">
            <v>ｼﾞﾝﾏ ﾖｳｺ</v>
          </cell>
          <cell r="G749" t="str">
            <v>F</v>
          </cell>
          <cell r="H749">
            <v>33035</v>
          </cell>
          <cell r="I749">
            <v>470971</v>
          </cell>
          <cell r="J749" t="str">
            <v>102</v>
          </cell>
          <cell r="K749">
            <v>41699</v>
          </cell>
          <cell r="L749" t="str">
            <v>020-0066</v>
          </cell>
          <cell r="M749" t="str">
            <v>岩手県</v>
          </cell>
          <cell r="N749" t="str">
            <v>盛岡市上田１－１－３５</v>
          </cell>
          <cell r="P749" t="str">
            <v>リープ薬局</v>
          </cell>
          <cell r="Q749" t="str">
            <v>㈲メディワークス盛岡</v>
          </cell>
          <cell r="R749" t="str">
            <v>東　透</v>
          </cell>
          <cell r="S749" t="str">
            <v>019-601-3030</v>
          </cell>
          <cell r="T749" t="str">
            <v>019-605-8282</v>
          </cell>
        </row>
        <row r="750">
          <cell r="E750" t="str">
            <v>鈴木　空</v>
          </cell>
          <cell r="F750" t="str">
            <v>ｽｽﾞｷ ﾋﾛｼ</v>
          </cell>
          <cell r="G750" t="str">
            <v>M</v>
          </cell>
          <cell r="H750">
            <v>30407</v>
          </cell>
          <cell r="I750">
            <v>440004</v>
          </cell>
          <cell r="J750" t="str">
            <v>085</v>
          </cell>
          <cell r="K750">
            <v>39873</v>
          </cell>
          <cell r="L750" t="str">
            <v>020-0866</v>
          </cell>
          <cell r="M750" t="str">
            <v>岩手県</v>
          </cell>
          <cell r="N750" t="str">
            <v>盛岡市本宮５－１－１</v>
          </cell>
          <cell r="P750" t="str">
            <v>ひだまり薬局</v>
          </cell>
          <cell r="Q750" t="str">
            <v>㈱スカイファーマ</v>
          </cell>
          <cell r="R750" t="str">
            <v>鈴木　空</v>
          </cell>
          <cell r="S750" t="str">
            <v xml:space="preserve"> 019-658-1313</v>
          </cell>
          <cell r="T750" t="str">
            <v xml:space="preserve"> 019-658-1312</v>
          </cell>
        </row>
        <row r="751">
          <cell r="E751" t="str">
            <v>髙橋　拓也</v>
          </cell>
          <cell r="F751" t="str">
            <v>ﾀｶﾊｼ ﾀｸﾔ</v>
          </cell>
          <cell r="G751" t="str">
            <v>M</v>
          </cell>
          <cell r="H751">
            <v>31542</v>
          </cell>
          <cell r="I751">
            <v>477441</v>
          </cell>
          <cell r="J751" t="str">
            <v>005</v>
          </cell>
          <cell r="K751">
            <v>41699</v>
          </cell>
          <cell r="L751" t="str">
            <v>028-4303</v>
          </cell>
          <cell r="M751" t="str">
            <v>岩手県</v>
          </cell>
          <cell r="N751" t="str">
            <v>岩手郡岩手町大字江刈内第７地割１０－３</v>
          </cell>
          <cell r="P751" t="str">
            <v>つくし薬局沼宮内駅前店</v>
          </cell>
          <cell r="Q751" t="str">
            <v>㈱ワークイン</v>
          </cell>
          <cell r="R751" t="str">
            <v>西舘　孝雄</v>
          </cell>
          <cell r="S751" t="str">
            <v>0195-68-7071</v>
          </cell>
          <cell r="T751" t="str">
            <v>0195-68-7072</v>
          </cell>
        </row>
        <row r="752">
          <cell r="E752" t="str">
            <v>清野　蘭</v>
          </cell>
          <cell r="F752" t="str">
            <v>ｾｲﾉ ﾗﾝ</v>
          </cell>
          <cell r="G752" t="str">
            <v>F</v>
          </cell>
          <cell r="H752">
            <v>31879</v>
          </cell>
          <cell r="I752">
            <v>474073</v>
          </cell>
          <cell r="J752" t="str">
            <v>081</v>
          </cell>
          <cell r="K752">
            <v>41699</v>
          </cell>
          <cell r="L752" t="str">
            <v>020-0066</v>
          </cell>
          <cell r="M752" t="str">
            <v>岩手</v>
          </cell>
          <cell r="N752" t="str">
            <v>盛岡市上田１－１－３５</v>
          </cell>
          <cell r="P752" t="str">
            <v>リープ薬局</v>
          </cell>
          <cell r="Q752" t="str">
            <v>㈲メディワークス盛岡</v>
          </cell>
          <cell r="R752" t="str">
            <v>東　透</v>
          </cell>
          <cell r="S752" t="str">
            <v>019-601-3030</v>
          </cell>
          <cell r="T752" t="str">
            <v>019-605-8282</v>
          </cell>
        </row>
        <row r="753">
          <cell r="E753" t="str">
            <v>田代　翔平</v>
          </cell>
          <cell r="F753" t="str">
            <v>ﾀｼﾛ ｼｮｳﾍｲ</v>
          </cell>
          <cell r="G753" t="str">
            <v>M</v>
          </cell>
          <cell r="H753">
            <v>32511</v>
          </cell>
          <cell r="I753">
            <v>470963</v>
          </cell>
          <cell r="J753" t="str">
            <v>102</v>
          </cell>
          <cell r="K753">
            <v>41699</v>
          </cell>
          <cell r="L753" t="str">
            <v>020-0021</v>
          </cell>
          <cell r="M753" t="str">
            <v>岩手県</v>
          </cell>
          <cell r="N753" t="str">
            <v>盛岡市中央通２－２－５</v>
          </cell>
          <cell r="O753" t="str">
            <v>住友生命盛岡ビル１階</v>
          </cell>
          <cell r="P753" t="str">
            <v>そうごう薬局盛岡中央通店</v>
          </cell>
          <cell r="Q753" t="str">
            <v>総合メディカル㈱</v>
          </cell>
          <cell r="R753" t="str">
            <v>坂本　賢治</v>
          </cell>
          <cell r="S753" t="str">
            <v>019-613-6671</v>
          </cell>
          <cell r="T753" t="str">
            <v>019-613-6672</v>
          </cell>
        </row>
        <row r="754">
          <cell r="E754" t="str">
            <v>徳永　裕子</v>
          </cell>
          <cell r="F754" t="str">
            <v>ﾄｸﾅｶﾞ ﾋﾛｺ</v>
          </cell>
          <cell r="G754" t="str">
            <v>F</v>
          </cell>
          <cell r="H754">
            <v>20098</v>
          </cell>
          <cell r="L754" t="str">
            <v>020-0121</v>
          </cell>
          <cell r="M754" t="str">
            <v>岩手県</v>
          </cell>
          <cell r="N754" t="str">
            <v>盛岡市月が丘３－４０－３７</v>
          </cell>
          <cell r="P754" t="str">
            <v>まやま薬局</v>
          </cell>
          <cell r="Q754" t="str">
            <v>まやま薬局㈱</v>
          </cell>
          <cell r="R754" t="str">
            <v>徳永　裕子</v>
          </cell>
          <cell r="S754" t="str">
            <v xml:space="preserve"> 019-681-1159</v>
          </cell>
          <cell r="T754" t="str">
            <v xml:space="preserve"> 019-681-1160</v>
          </cell>
        </row>
        <row r="755">
          <cell r="E755" t="str">
            <v>宮　彩子</v>
          </cell>
          <cell r="F755" t="str">
            <v>ﾐﾔ ｱﾔｺ</v>
          </cell>
          <cell r="G755" t="str">
            <v>F</v>
          </cell>
          <cell r="H755">
            <v>32881</v>
          </cell>
          <cell r="I755">
            <v>464569</v>
          </cell>
          <cell r="J755" t="str">
            <v>102</v>
          </cell>
          <cell r="K755">
            <v>41334</v>
          </cell>
          <cell r="L755" t="str">
            <v>025-0075</v>
          </cell>
          <cell r="M755" t="str">
            <v>岩手県</v>
          </cell>
          <cell r="N755" t="str">
            <v>花巻市花城町４－２８</v>
          </cell>
          <cell r="P755" t="str">
            <v>総合花巻病院</v>
          </cell>
          <cell r="S755" t="str">
            <v>0198-23-3311</v>
          </cell>
          <cell r="T755" t="str">
            <v>0198-24-8163</v>
          </cell>
        </row>
        <row r="756">
          <cell r="E756" t="str">
            <v>髙橋　美知</v>
          </cell>
          <cell r="F756" t="str">
            <v>ﾀｶﾊｼ ﾐｻﾄ</v>
          </cell>
          <cell r="G756" t="str">
            <v>F</v>
          </cell>
          <cell r="H756">
            <v>32913</v>
          </cell>
          <cell r="I756">
            <v>472956</v>
          </cell>
          <cell r="J756" t="str">
            <v>102</v>
          </cell>
          <cell r="K756">
            <v>41334</v>
          </cell>
          <cell r="L756" t="str">
            <v>024-8507</v>
          </cell>
          <cell r="M756" t="str">
            <v>岩手県</v>
          </cell>
          <cell r="N756" t="str">
            <v>北上市村崎野１７地割１０</v>
          </cell>
          <cell r="P756" t="str">
            <v>岩手県立中部病院</v>
          </cell>
          <cell r="S756" t="str">
            <v>0197-71-1511</v>
          </cell>
          <cell r="T756" t="str">
            <v>0197-71-1414</v>
          </cell>
        </row>
        <row r="757">
          <cell r="E757" t="str">
            <v>道又　翔</v>
          </cell>
          <cell r="F757" t="str">
            <v>ﾐﾁﾏﾀ ｼｮｳ</v>
          </cell>
          <cell r="G757" t="str">
            <v>M</v>
          </cell>
          <cell r="H757">
            <v>32075</v>
          </cell>
          <cell r="I757">
            <v>470987</v>
          </cell>
          <cell r="J757" t="str">
            <v>001</v>
          </cell>
          <cell r="K757">
            <v>41334</v>
          </cell>
          <cell r="L757" t="str">
            <v>024-8507</v>
          </cell>
          <cell r="M757" t="str">
            <v>岩手県</v>
          </cell>
          <cell r="N757" t="str">
            <v>北上市村崎野１７地割１０</v>
          </cell>
          <cell r="P757" t="str">
            <v>岩手県立中部病院</v>
          </cell>
          <cell r="S757" t="str">
            <v>0197-71-1511</v>
          </cell>
          <cell r="T757" t="str">
            <v>0197-71-1414</v>
          </cell>
        </row>
        <row r="758">
          <cell r="E758" t="str">
            <v>武藤　かおり</v>
          </cell>
          <cell r="F758" t="str">
            <v>ﾑﾄｳ ｶｵﾘ</v>
          </cell>
          <cell r="G758" t="str">
            <v>F</v>
          </cell>
          <cell r="H758">
            <v>32837</v>
          </cell>
          <cell r="I758">
            <v>476230</v>
          </cell>
          <cell r="J758" t="str">
            <v>005</v>
          </cell>
          <cell r="K758">
            <v>41334</v>
          </cell>
          <cell r="L758" t="str">
            <v>024-0071</v>
          </cell>
          <cell r="M758" t="str">
            <v>岩手県</v>
          </cell>
          <cell r="N758" t="str">
            <v>北上市上江釣子１５地割１３５－３</v>
          </cell>
          <cell r="P758" t="str">
            <v>つくし薬局江釣子店</v>
          </cell>
          <cell r="Q758" t="str">
            <v>㈱ワークイン</v>
          </cell>
          <cell r="R758" t="str">
            <v>西舘　孝雄</v>
          </cell>
          <cell r="S758" t="str">
            <v>0197-72-6646</v>
          </cell>
          <cell r="T758" t="str">
            <v>0197-72-6647</v>
          </cell>
        </row>
        <row r="759">
          <cell r="E759" t="str">
            <v>後川　碧</v>
          </cell>
          <cell r="F759" t="str">
            <v>ｳｼﾛｶﾜ ﾐﾄﾞﾘ</v>
          </cell>
          <cell r="G759" t="str">
            <v>F</v>
          </cell>
          <cell r="H759">
            <v>32679</v>
          </cell>
          <cell r="I759">
            <v>476232</v>
          </cell>
          <cell r="J759" t="str">
            <v>102</v>
          </cell>
          <cell r="K759">
            <v>41334</v>
          </cell>
          <cell r="L759" t="str">
            <v>029-4208</v>
          </cell>
          <cell r="M759" t="str">
            <v>岩手県</v>
          </cell>
          <cell r="N759" t="str">
            <v>奥州市前沢区二十人町５３－１</v>
          </cell>
          <cell r="P759" t="str">
            <v>つくし薬局前沢店</v>
          </cell>
          <cell r="Q759" t="str">
            <v>㈱ワークイン</v>
          </cell>
          <cell r="R759" t="str">
            <v>西舘　孝雄</v>
          </cell>
          <cell r="S759" t="str">
            <v>0197-41-3663</v>
          </cell>
          <cell r="T759" t="str">
            <v>0197-41-3662</v>
          </cell>
        </row>
        <row r="760">
          <cell r="E760" t="str">
            <v>千葉　純子</v>
          </cell>
          <cell r="F760" t="str">
            <v>ﾁﾊﾞ ｼﾞｭﾝｺ</v>
          </cell>
          <cell r="G760" t="str">
            <v>F</v>
          </cell>
          <cell r="H760">
            <v>26858</v>
          </cell>
          <cell r="L760" t="str">
            <v>023-0032</v>
          </cell>
          <cell r="M760" t="str">
            <v>岩手県</v>
          </cell>
          <cell r="N760" t="str">
            <v>奥州市水沢区字多賀２－４</v>
          </cell>
          <cell r="P760" t="str">
            <v>㈱あかり薬局</v>
          </cell>
          <cell r="Q760" t="str">
            <v>㈱あかり薬局</v>
          </cell>
          <cell r="R760" t="str">
            <v>千葉　純子</v>
          </cell>
          <cell r="S760" t="str">
            <v>0197-23-3115</v>
          </cell>
          <cell r="T760" t="str">
            <v>0197-23-3115</v>
          </cell>
        </row>
        <row r="761">
          <cell r="E761" t="str">
            <v>中川　篤徳</v>
          </cell>
          <cell r="F761" t="str">
            <v>ﾅｶｶﾞﾜ ｱﾂﾉﾘ</v>
          </cell>
          <cell r="G761" t="str">
            <v>M</v>
          </cell>
          <cell r="H761">
            <v>28616</v>
          </cell>
          <cell r="I761">
            <v>408010</v>
          </cell>
          <cell r="J761" t="str">
            <v>074</v>
          </cell>
          <cell r="K761">
            <v>37681</v>
          </cell>
          <cell r="L761" t="str">
            <v>024-0092</v>
          </cell>
          <cell r="M761" t="str">
            <v>岩手県</v>
          </cell>
          <cell r="N761" t="str">
            <v>北上市新穀町２－３－２６</v>
          </cell>
          <cell r="P761" t="str">
            <v>あかり薬局新穀町店</v>
          </cell>
          <cell r="Q761" t="str">
            <v>㈱あかり薬局</v>
          </cell>
          <cell r="R761" t="str">
            <v>千葉　純子</v>
          </cell>
          <cell r="S761" t="str">
            <v>0197-72-8806</v>
          </cell>
          <cell r="T761" t="str">
            <v>0197-72-8807</v>
          </cell>
        </row>
        <row r="762">
          <cell r="E762" t="str">
            <v>村山　健</v>
          </cell>
          <cell r="F762" t="str">
            <v>ﾑﾗﾔﾏ ﾂﾖｼ</v>
          </cell>
          <cell r="G762" t="str">
            <v>M</v>
          </cell>
          <cell r="H762">
            <v>31257</v>
          </cell>
          <cell r="I762">
            <v>441258</v>
          </cell>
          <cell r="J762" t="str">
            <v>013</v>
          </cell>
          <cell r="K762">
            <v>39873</v>
          </cell>
          <cell r="L762" t="str">
            <v>029-0302</v>
          </cell>
          <cell r="M762" t="str">
            <v>岩手県</v>
          </cell>
          <cell r="N762" t="str">
            <v>一関市東山町長坂字町３８８</v>
          </cell>
          <cell r="P762" t="str">
            <v>アイン薬局東山町店</v>
          </cell>
          <cell r="Q762" t="str">
            <v>㈱アインファーマシーズ</v>
          </cell>
          <cell r="R762" t="str">
            <v>大谷　喜一</v>
          </cell>
          <cell r="S762" t="str">
            <v>0191-48-4630</v>
          </cell>
          <cell r="T762" t="str">
            <v>0191-48-4631</v>
          </cell>
        </row>
        <row r="763">
          <cell r="E763" t="str">
            <v>工藤　拓也</v>
          </cell>
          <cell r="F763" t="str">
            <v>ｸﾄﾞｳ ﾀｸﾔ</v>
          </cell>
          <cell r="G763" t="str">
            <v>M</v>
          </cell>
          <cell r="H763">
            <v>32719</v>
          </cell>
          <cell r="I763">
            <v>469574</v>
          </cell>
          <cell r="J763" t="str">
            <v>102</v>
          </cell>
          <cell r="K763">
            <v>41334</v>
          </cell>
          <cell r="L763" t="str">
            <v>029-2206</v>
          </cell>
          <cell r="M763" t="str">
            <v>岩手県</v>
          </cell>
          <cell r="N763" t="str">
            <v>陸前高田市米崎町字野沢１７－１</v>
          </cell>
          <cell r="P763" t="str">
            <v>そうごう薬局高田店</v>
          </cell>
          <cell r="Q763" t="str">
            <v>総合メディカル㈱</v>
          </cell>
          <cell r="R763" t="str">
            <v>坂本　賢治</v>
          </cell>
          <cell r="S763" t="str">
            <v>0192-53-2251</v>
          </cell>
          <cell r="T763" t="str">
            <v>0192-53-2252</v>
          </cell>
        </row>
        <row r="764">
          <cell r="E764" t="str">
            <v>勝見　和弘</v>
          </cell>
          <cell r="F764" t="str">
            <v>ｶﾂﾐ ｶｽﾞﾋﾛ</v>
          </cell>
          <cell r="G764" t="str">
            <v>M</v>
          </cell>
          <cell r="H764">
            <v>32792</v>
          </cell>
          <cell r="I764">
            <v>477447</v>
          </cell>
          <cell r="J764" t="str">
            <v>031</v>
          </cell>
          <cell r="K764">
            <v>41334</v>
          </cell>
          <cell r="L764" t="str">
            <v>026-0025</v>
          </cell>
          <cell r="M764" t="str">
            <v>岩手県</v>
          </cell>
          <cell r="N764" t="str">
            <v>釜石市大渡町２－６－１２</v>
          </cell>
          <cell r="P764" t="str">
            <v>おおぞら薬局</v>
          </cell>
          <cell r="Q764" t="str">
            <v>㈱ポルト</v>
          </cell>
          <cell r="R764" t="str">
            <v>金澤　英樹</v>
          </cell>
          <cell r="S764" t="str">
            <v>0193-31-2030</v>
          </cell>
          <cell r="T764" t="str">
            <v>0193-31-2031</v>
          </cell>
        </row>
        <row r="765">
          <cell r="E765" t="str">
            <v>芳賀　翔子</v>
          </cell>
          <cell r="F765" t="str">
            <v>ﾊｶﾞ ｼｮｳｺ</v>
          </cell>
          <cell r="G765" t="str">
            <v>F</v>
          </cell>
          <cell r="H765">
            <v>32762</v>
          </cell>
          <cell r="I765">
            <v>470969</v>
          </cell>
          <cell r="J765" t="str">
            <v>102</v>
          </cell>
          <cell r="K765">
            <v>41334</v>
          </cell>
          <cell r="L765" t="str">
            <v>027-0023</v>
          </cell>
          <cell r="M765" t="str">
            <v>岩手県</v>
          </cell>
          <cell r="N765" t="str">
            <v>宮古市磯鶏沖１５－１１</v>
          </cell>
          <cell r="P765" t="str">
            <v>つくし薬局磯鶏店</v>
          </cell>
          <cell r="Q765" t="str">
            <v>㈱ワークイン</v>
          </cell>
          <cell r="R765" t="str">
            <v>西舘　孝雄</v>
          </cell>
          <cell r="S765" t="str">
            <v>0193-71-2100</v>
          </cell>
          <cell r="T765" t="str">
            <v>0193-71-2101</v>
          </cell>
        </row>
        <row r="766">
          <cell r="E766" t="str">
            <v>佐々木　優</v>
          </cell>
          <cell r="F766" t="str">
            <v>ｻｻｷ ﾕｳ</v>
          </cell>
          <cell r="G766" t="str">
            <v>M</v>
          </cell>
          <cell r="H766">
            <v>33157</v>
          </cell>
          <cell r="I766">
            <v>470980</v>
          </cell>
          <cell r="J766" t="str">
            <v>102</v>
          </cell>
          <cell r="K766">
            <v>41699</v>
          </cell>
          <cell r="L766" t="str">
            <v>028-8020</v>
          </cell>
          <cell r="M766" t="str">
            <v>岩手県</v>
          </cell>
          <cell r="N766" t="str">
            <v>久慈市旭町１０－１</v>
          </cell>
          <cell r="P766" t="str">
            <v>岩手県立久慈病院</v>
          </cell>
          <cell r="S766" t="str">
            <v>0194-53-6131</v>
          </cell>
          <cell r="T766" t="str">
            <v>0194-52-2601</v>
          </cell>
        </row>
        <row r="767">
          <cell r="E767" t="str">
            <v>明石　祐子</v>
          </cell>
          <cell r="F767" t="str">
            <v>ｱｶｼ ﾕｳｺ</v>
          </cell>
          <cell r="G767" t="str">
            <v>F</v>
          </cell>
          <cell r="H767">
            <v>32791</v>
          </cell>
          <cell r="I767">
            <v>476231</v>
          </cell>
          <cell r="J767" t="str">
            <v>102</v>
          </cell>
          <cell r="K767">
            <v>41334</v>
          </cell>
          <cell r="L767" t="str">
            <v>020-0884</v>
          </cell>
          <cell r="M767" t="str">
            <v>岩手県</v>
          </cell>
          <cell r="N767" t="str">
            <v>盛岡市神明町３番２９号</v>
          </cell>
          <cell r="P767" t="str">
            <v>盛岡市保健所</v>
          </cell>
          <cell r="S767" t="str">
            <v xml:space="preserve"> 019-603-8311</v>
          </cell>
          <cell r="T767" t="str">
            <v>019-654-5665</v>
          </cell>
        </row>
        <row r="768">
          <cell r="E768" t="str">
            <v>石塚　薫</v>
          </cell>
          <cell r="F768" t="str">
            <v>ｲｼﾂﾞｶ ｶｵﾙ</v>
          </cell>
          <cell r="G768" t="str">
            <v>F</v>
          </cell>
          <cell r="H768">
            <v>32749</v>
          </cell>
          <cell r="I768">
            <v>477448</v>
          </cell>
          <cell r="J768" t="str">
            <v>064</v>
          </cell>
          <cell r="K768">
            <v>41334</v>
          </cell>
          <cell r="L768" t="str">
            <v>028-6103</v>
          </cell>
          <cell r="M768" t="str">
            <v>岩手県</v>
          </cell>
          <cell r="N768" t="str">
            <v>二戸市石切所字川原２８－１０</v>
          </cell>
          <cell r="P768" t="str">
            <v>つくし薬局二戸店</v>
          </cell>
          <cell r="Q768" t="str">
            <v>㈱ワークイン</v>
          </cell>
          <cell r="R768" t="str">
            <v>西舘　孝雄</v>
          </cell>
          <cell r="S768" t="str">
            <v>0195-22-3311</v>
          </cell>
          <cell r="T768" t="str">
            <v>0195-23-8811</v>
          </cell>
        </row>
        <row r="769">
          <cell r="E769" t="str">
            <v>諏訪　千絵</v>
          </cell>
          <cell r="F769" t="str">
            <v>ｽﾜ ﾁｴ</v>
          </cell>
          <cell r="G769" t="str">
            <v>F</v>
          </cell>
          <cell r="H769">
            <v>27429</v>
          </cell>
          <cell r="I769">
            <v>321296</v>
          </cell>
          <cell r="J769" t="str">
            <v>005</v>
          </cell>
          <cell r="K769">
            <v>35125</v>
          </cell>
          <cell r="L769" t="str">
            <v>020-0872</v>
          </cell>
          <cell r="M769" t="str">
            <v>岩手県</v>
          </cell>
          <cell r="N769" t="str">
            <v>盛岡市八幡町３－２２</v>
          </cell>
          <cell r="P769" t="str">
            <v>八幡町薬局</v>
          </cell>
          <cell r="Q769" t="str">
            <v>㈱ライブリー</v>
          </cell>
          <cell r="R769" t="str">
            <v>田中　紘一</v>
          </cell>
          <cell r="S769" t="str">
            <v xml:space="preserve"> 019-654-7770</v>
          </cell>
          <cell r="T769" t="str">
            <v xml:space="preserve"> 019-626-0844</v>
          </cell>
        </row>
        <row r="770">
          <cell r="E770" t="str">
            <v>元石　太一</v>
          </cell>
          <cell r="F770" t="str">
            <v>ﾓﾄｲｼ ﾀｲﾁ</v>
          </cell>
          <cell r="G770" t="str">
            <v>M</v>
          </cell>
          <cell r="H770">
            <v>31739</v>
          </cell>
          <cell r="I770">
            <v>475905</v>
          </cell>
          <cell r="J770" t="str">
            <v>058</v>
          </cell>
          <cell r="K770">
            <v>41699</v>
          </cell>
          <cell r="L770" t="str">
            <v>023-0864</v>
          </cell>
          <cell r="M770" t="str">
            <v>岩手県</v>
          </cell>
          <cell r="N770" t="str">
            <v>奥州市水沢区字龍ヶ馬場２７－５</v>
          </cell>
          <cell r="P770" t="str">
            <v>アイン薬局胆沢店</v>
          </cell>
          <cell r="Q770" t="str">
            <v>㈱アインファーマシーズ</v>
          </cell>
          <cell r="R770" t="str">
            <v>大谷　喜一</v>
          </cell>
          <cell r="S770" t="str">
            <v>0197-51-5030</v>
          </cell>
          <cell r="T770" t="str">
            <v>0197-51-5031</v>
          </cell>
        </row>
        <row r="771">
          <cell r="E771" t="str">
            <v>鈴木　友人</v>
          </cell>
          <cell r="F771" t="str">
            <v>ｽｽﾞｷ ﾄﾓﾋﾄ</v>
          </cell>
          <cell r="G771" t="str">
            <v>M</v>
          </cell>
          <cell r="H771">
            <v>30489</v>
          </cell>
          <cell r="I771">
            <v>399627</v>
          </cell>
          <cell r="J771" t="str">
            <v>077</v>
          </cell>
          <cell r="K771">
            <v>38412</v>
          </cell>
          <cell r="L771" t="str">
            <v>029-0803</v>
          </cell>
          <cell r="M771" t="str">
            <v>岩手県</v>
          </cell>
          <cell r="N771" t="str">
            <v>一関市千厩町千厩字草井沢４３－１</v>
          </cell>
          <cell r="P771" t="str">
            <v>千厩調剤薬局</v>
          </cell>
          <cell r="Q771" t="str">
            <v>シップヘルスケアファーマシー東日本株式会社</v>
          </cell>
          <cell r="R771" t="str">
            <v>沖本　浩一</v>
          </cell>
          <cell r="S771" t="str">
            <v>0191-51-1666</v>
          </cell>
          <cell r="T771" t="str">
            <v>0191-51-1660</v>
          </cell>
        </row>
        <row r="772">
          <cell r="E772" t="str">
            <v>戸田　小百合</v>
          </cell>
          <cell r="F772" t="str">
            <v>ﾄﾀﾞ ｻﾕﾘ</v>
          </cell>
          <cell r="G772" t="str">
            <v>F</v>
          </cell>
          <cell r="H772">
            <v>32896</v>
          </cell>
          <cell r="I772">
            <v>476249</v>
          </cell>
          <cell r="J772" t="str">
            <v>102</v>
          </cell>
          <cell r="K772">
            <v>40969</v>
          </cell>
          <cell r="L772" t="str">
            <v>020-0055</v>
          </cell>
          <cell r="M772" t="str">
            <v>岩手県</v>
          </cell>
          <cell r="N772" t="str">
            <v>盛岡市繋字尾入野６４－９</v>
          </cell>
          <cell r="P772" t="str">
            <v>そうごう薬局盛岡つなぎ店</v>
          </cell>
          <cell r="Q772" t="str">
            <v>総合メディカル㈱</v>
          </cell>
          <cell r="R772" t="str">
            <v>田代　五男</v>
          </cell>
          <cell r="S772" t="str">
            <v>019-691-7251</v>
          </cell>
          <cell r="T772" t="str">
            <v>019-689-3752</v>
          </cell>
        </row>
        <row r="773">
          <cell r="E773" t="str">
            <v>高橋　怜衣</v>
          </cell>
          <cell r="F773" t="str">
            <v>ﾀｶﾊｼ ﾚｲ</v>
          </cell>
          <cell r="G773" t="str">
            <v>F</v>
          </cell>
          <cell r="H773">
            <v>33294</v>
          </cell>
          <cell r="I773">
            <v>477445</v>
          </cell>
          <cell r="J773" t="str">
            <v>102</v>
          </cell>
          <cell r="K773">
            <v>41699</v>
          </cell>
          <cell r="L773" t="str">
            <v>024-0004</v>
          </cell>
          <cell r="M773" t="str">
            <v>岩手県</v>
          </cell>
          <cell r="N773" t="str">
            <v>北上市村崎野１７地割１６７－１</v>
          </cell>
          <cell r="P773" t="str">
            <v>サン・ケア薬局県立中部病院前店</v>
          </cell>
          <cell r="Q773" t="str">
            <v>㈲サン・ケア</v>
          </cell>
          <cell r="R773" t="str">
            <v>三上　章</v>
          </cell>
          <cell r="S773" t="str">
            <v>0197-62-3331</v>
          </cell>
          <cell r="T773" t="str">
            <v>0197-62-3332</v>
          </cell>
        </row>
        <row r="774">
          <cell r="E774" t="str">
            <v>星　和樹</v>
          </cell>
          <cell r="F774" t="str">
            <v>ﾎｼ ｶｽﾞｷ</v>
          </cell>
          <cell r="G774" t="str">
            <v>M</v>
          </cell>
          <cell r="H774">
            <v>33022</v>
          </cell>
          <cell r="I774">
            <v>470983</v>
          </cell>
          <cell r="J774" t="str">
            <v>102</v>
          </cell>
          <cell r="K774">
            <v>41699</v>
          </cell>
          <cell r="L774" t="str">
            <v>024-0064</v>
          </cell>
          <cell r="M774" t="str">
            <v>岩手県</v>
          </cell>
          <cell r="N774" t="str">
            <v>北上市若宮町２－２－３９</v>
          </cell>
          <cell r="P774" t="str">
            <v>さくら調剤薬局</v>
          </cell>
          <cell r="Q774" t="str">
            <v>㈲ポス企画</v>
          </cell>
          <cell r="R774" t="str">
            <v>齊藤　りえ</v>
          </cell>
          <cell r="S774" t="str">
            <v>0197-63-8822</v>
          </cell>
          <cell r="T774" t="str">
            <v>0195-63-8821</v>
          </cell>
        </row>
        <row r="775">
          <cell r="E775" t="str">
            <v>天沼　康孝</v>
          </cell>
          <cell r="F775" t="str">
            <v>ｱﾏﾇﾏ ﾔｽﾀｶ</v>
          </cell>
          <cell r="G775" t="str">
            <v>M</v>
          </cell>
          <cell r="H775">
            <v>24502</v>
          </cell>
          <cell r="I775">
            <v>253380</v>
          </cell>
          <cell r="J775" t="str">
            <v>005</v>
          </cell>
          <cell r="K775">
            <v>32203</v>
          </cell>
          <cell r="L775" t="str">
            <v>020-0807</v>
          </cell>
          <cell r="M775" t="str">
            <v>岩手県</v>
          </cell>
          <cell r="N775" t="str">
            <v>盛岡市加賀野３－１４－１</v>
          </cell>
          <cell r="P775" t="str">
            <v>一般財団法人岩手済生医会三田記念病院</v>
          </cell>
          <cell r="Q775" t="str">
            <v>一般財団法人岩手済生医会</v>
          </cell>
          <cell r="R775" t="str">
            <v>三田　ひろみ</v>
          </cell>
          <cell r="S775" t="str">
            <v xml:space="preserve"> 019-624-3251</v>
          </cell>
          <cell r="T775" t="str">
            <v xml:space="preserve"> 019-623-6711</v>
          </cell>
        </row>
        <row r="776">
          <cell r="E776" t="str">
            <v>久保田　かおり</v>
          </cell>
          <cell r="F776" t="str">
            <v>ｸﾎﾞﾀ ｶｵﾘ</v>
          </cell>
          <cell r="G776" t="str">
            <v>F</v>
          </cell>
          <cell r="H776">
            <v>25379</v>
          </cell>
          <cell r="I776">
            <v>304110</v>
          </cell>
          <cell r="J776" t="str">
            <v>005</v>
          </cell>
          <cell r="K776">
            <v>34394</v>
          </cell>
          <cell r="L776" t="str">
            <v>020-0885</v>
          </cell>
          <cell r="M776" t="str">
            <v>岩手県</v>
          </cell>
          <cell r="N776" t="str">
            <v>盛岡市紺屋町１－３６</v>
          </cell>
          <cell r="P776" t="str">
            <v>ユニオン薬局</v>
          </cell>
          <cell r="Q776" t="str">
            <v>㈱ユニオン薬局</v>
          </cell>
          <cell r="R776" t="str">
            <v>村井　利昭</v>
          </cell>
          <cell r="S776" t="str">
            <v xml:space="preserve"> 019-625-3187</v>
          </cell>
          <cell r="T776" t="str">
            <v xml:space="preserve"> 019-625-5969</v>
          </cell>
        </row>
        <row r="777">
          <cell r="E777" t="str">
            <v>赤澤　直樹</v>
          </cell>
          <cell r="F777" t="str">
            <v>ｱｶｻﾞﾜ ﾅｵｷ</v>
          </cell>
          <cell r="G777" t="str">
            <v>M</v>
          </cell>
          <cell r="H777">
            <v>31180</v>
          </cell>
          <cell r="I777">
            <v>424635</v>
          </cell>
          <cell r="J777" t="str">
            <v>005</v>
          </cell>
          <cell r="K777">
            <v>39508</v>
          </cell>
          <cell r="L777" t="str">
            <v>025-0304</v>
          </cell>
          <cell r="M777" t="str">
            <v>岩手県</v>
          </cell>
          <cell r="N777" t="str">
            <v>花巻市湯本第１地割６－１</v>
          </cell>
          <cell r="P777" t="str">
            <v>花巻温泉薬局</v>
          </cell>
          <cell r="Q777" t="str">
            <v>㈱ライブリー</v>
          </cell>
          <cell r="R777" t="str">
            <v>田中　紘一</v>
          </cell>
          <cell r="S777" t="str">
            <v>0198-37-1600</v>
          </cell>
          <cell r="T777" t="str">
            <v>0198-27-5005</v>
          </cell>
        </row>
        <row r="778">
          <cell r="E778" t="str">
            <v>軽石　弘子</v>
          </cell>
          <cell r="F778" t="str">
            <v>ｶﾙｲｼ ﾋﾛｺ</v>
          </cell>
          <cell r="G778" t="str">
            <v>F</v>
          </cell>
          <cell r="H778">
            <v>26997</v>
          </cell>
          <cell r="I778">
            <v>310905</v>
          </cell>
          <cell r="J778" t="str">
            <v>005</v>
          </cell>
          <cell r="K778">
            <v>34759</v>
          </cell>
          <cell r="L778" t="str">
            <v>025-0304</v>
          </cell>
          <cell r="M778" t="str">
            <v>岩手県</v>
          </cell>
          <cell r="N778" t="str">
            <v>花巻市湯本第１地割６－１</v>
          </cell>
          <cell r="P778" t="str">
            <v>花巻温泉薬局</v>
          </cell>
          <cell r="Q778" t="str">
            <v>㈱ライブリー</v>
          </cell>
          <cell r="R778" t="str">
            <v>田中　紘一</v>
          </cell>
          <cell r="S778" t="str">
            <v>0198-37-1600</v>
          </cell>
          <cell r="T778" t="str">
            <v>0198-27-5005</v>
          </cell>
        </row>
        <row r="779">
          <cell r="E779" t="str">
            <v>千田　泰太郎</v>
          </cell>
          <cell r="F779" t="str">
            <v>ﾁﾀﾞ ﾔｽﾀﾛｳ</v>
          </cell>
          <cell r="G779" t="str">
            <v>M</v>
          </cell>
          <cell r="H779">
            <v>32146</v>
          </cell>
          <cell r="I779">
            <v>477620</v>
          </cell>
          <cell r="J779" t="str">
            <v>102</v>
          </cell>
          <cell r="K779">
            <v>41699</v>
          </cell>
          <cell r="L779" t="str">
            <v>023-0046</v>
          </cell>
          <cell r="M779" t="str">
            <v>岩手県</v>
          </cell>
          <cell r="N779" t="str">
            <v>奥州市水沢区字川原小路１２</v>
          </cell>
          <cell r="P779" t="str">
            <v>水沢調剤薬局</v>
          </cell>
          <cell r="Q779" t="str">
            <v>㈱ふれあい</v>
          </cell>
          <cell r="R779" t="str">
            <v>髙野　英夫</v>
          </cell>
          <cell r="S779" t="str">
            <v>0197-23-4838</v>
          </cell>
          <cell r="T779" t="str">
            <v>0197-23-4849</v>
          </cell>
        </row>
        <row r="780">
          <cell r="E780" t="str">
            <v>藤田　みなみ</v>
          </cell>
          <cell r="F780" t="str">
            <v>ﾌｼﾞﾀ ﾐﾅﾐ</v>
          </cell>
          <cell r="G780" t="str">
            <v>F</v>
          </cell>
          <cell r="H780">
            <v>32106</v>
          </cell>
          <cell r="I780">
            <v>460171</v>
          </cell>
          <cell r="J780" t="str">
            <v>031</v>
          </cell>
          <cell r="K780">
            <v>40969</v>
          </cell>
          <cell r="L780" t="str">
            <v>026-0055</v>
          </cell>
          <cell r="M780" t="str">
            <v>岩手県</v>
          </cell>
          <cell r="N780" t="str">
            <v>釜石市甲子町第１０地割１５９－８４</v>
          </cell>
          <cell r="P780" t="str">
            <v>まつくら調剤薬局</v>
          </cell>
          <cell r="Q780" t="str">
            <v>㈱まつくら調剤薬局</v>
          </cell>
          <cell r="R780" t="str">
            <v>森谷　尚光</v>
          </cell>
          <cell r="S780" t="str">
            <v>0193-25-2255</v>
          </cell>
          <cell r="T780" t="str">
            <v>0193-25-2256</v>
          </cell>
        </row>
        <row r="781">
          <cell r="E781" t="str">
            <v>吉田　真理子</v>
          </cell>
          <cell r="F781" t="str">
            <v>ﾖｼﾀﾞ ﾏﾘｺ</v>
          </cell>
          <cell r="G781" t="str">
            <v>F</v>
          </cell>
          <cell r="H781">
            <v>29702</v>
          </cell>
          <cell r="I781">
            <v>399679</v>
          </cell>
          <cell r="J781" t="str">
            <v>039</v>
          </cell>
          <cell r="K781">
            <v>38412</v>
          </cell>
          <cell r="L781" t="str">
            <v>020-0851</v>
          </cell>
          <cell r="M781" t="str">
            <v>岩手県</v>
          </cell>
          <cell r="N781" t="str">
            <v>盛岡市向中野１－１１－２４</v>
          </cell>
          <cell r="P781" t="str">
            <v>みなみ薬局</v>
          </cell>
          <cell r="Q781" t="str">
            <v>㈲みなみ薬局</v>
          </cell>
          <cell r="R781" t="str">
            <v>吉田　次安</v>
          </cell>
          <cell r="S781" t="str">
            <v>019-635-8561</v>
          </cell>
          <cell r="T781" t="str">
            <v>019-635-8562</v>
          </cell>
        </row>
        <row r="782">
          <cell r="E782" t="str">
            <v>熊谷　寛治</v>
          </cell>
          <cell r="F782" t="str">
            <v>ｸﾏｶﾞｲ ｶﾝｼﾞ</v>
          </cell>
          <cell r="G782" t="str">
            <v>M</v>
          </cell>
          <cell r="H782">
            <v>22137</v>
          </cell>
          <cell r="I782">
            <v>208321</v>
          </cell>
          <cell r="J782" t="str">
            <v>039</v>
          </cell>
          <cell r="K782">
            <v>30376</v>
          </cell>
          <cell r="L782" t="str">
            <v>029-2203</v>
          </cell>
          <cell r="M782" t="str">
            <v>岩手県</v>
          </cell>
          <cell r="N782" t="str">
            <v>陸前高田市竹駒町字滝の里１５－１</v>
          </cell>
          <cell r="P782" t="str">
            <v>調剤薬局ツルハドラッグ高田北店</v>
          </cell>
          <cell r="Q782" t="str">
            <v>㈱ツルハ</v>
          </cell>
          <cell r="R782" t="str">
            <v>鶴羽　順</v>
          </cell>
          <cell r="S782" t="str">
            <v>0192-53-2268</v>
          </cell>
          <cell r="T782" t="str">
            <v>0192-53-2268</v>
          </cell>
        </row>
        <row r="783">
          <cell r="E783" t="str">
            <v>早坂　望</v>
          </cell>
          <cell r="F783" t="str">
            <v>ﾊﾔｻｶ ﾉｿﾞﾐ</v>
          </cell>
          <cell r="G783" t="str">
            <v>F</v>
          </cell>
          <cell r="H783">
            <v>32806</v>
          </cell>
          <cell r="I783">
            <v>470964</v>
          </cell>
          <cell r="J783" t="str">
            <v>102</v>
          </cell>
          <cell r="K783">
            <v>41334</v>
          </cell>
          <cell r="L783" t="str">
            <v>028-1311</v>
          </cell>
          <cell r="M783" t="str">
            <v>岩手県</v>
          </cell>
          <cell r="N783" t="str">
            <v>宮古市崎鍬ヶ崎１－１１－２６</v>
          </cell>
          <cell r="P783" t="str">
            <v>岩手県立宮古病院</v>
          </cell>
          <cell r="S783" t="str">
            <v>0193-62-4011</v>
          </cell>
          <cell r="T783" t="str">
            <v>0193-63-6941</v>
          </cell>
        </row>
        <row r="784">
          <cell r="E784" t="str">
            <v>髙橋　義昌</v>
          </cell>
          <cell r="F784" t="str">
            <v>ﾀｶﾊｼ ﾖｼﾏｻ</v>
          </cell>
          <cell r="G784" t="str">
            <v>M</v>
          </cell>
          <cell r="H784">
            <v>27795</v>
          </cell>
          <cell r="I784">
            <v>353380</v>
          </cell>
          <cell r="J784" t="str">
            <v>002</v>
          </cell>
          <cell r="K784">
            <v>35855</v>
          </cell>
          <cell r="L784" t="str">
            <v>020-0143</v>
          </cell>
          <cell r="M784" t="str">
            <v>岩手県</v>
          </cell>
          <cell r="N784" t="str">
            <v>盛岡市上厨川字横長根７６－４</v>
          </cell>
          <cell r="P784" t="str">
            <v>調剤薬局シオン</v>
          </cell>
          <cell r="Q784" t="str">
            <v>㈲ブロスカンパニー</v>
          </cell>
          <cell r="R784" t="str">
            <v>佐々木　淳</v>
          </cell>
          <cell r="S784" t="str">
            <v xml:space="preserve"> 019-648-1070</v>
          </cell>
          <cell r="T784" t="str">
            <v xml:space="preserve"> 019-648-1110</v>
          </cell>
        </row>
        <row r="785">
          <cell r="E785" t="str">
            <v>芳賀　峰子</v>
          </cell>
          <cell r="F785" t="str">
            <v>ﾊｶﾞ ﾐﾈｺ</v>
          </cell>
          <cell r="G785" t="str">
            <v>F</v>
          </cell>
          <cell r="H785">
            <v>27584</v>
          </cell>
          <cell r="I785">
            <v>339256</v>
          </cell>
          <cell r="J785" t="str">
            <v>077</v>
          </cell>
          <cell r="K785">
            <v>35855</v>
          </cell>
          <cell r="L785" t="str">
            <v>020-0866</v>
          </cell>
          <cell r="M785" t="str">
            <v>岩手県</v>
          </cell>
          <cell r="N785" t="str">
            <v>盛岡市本宮字小板小瀬１３－８</v>
          </cell>
          <cell r="P785" t="str">
            <v>おおたばし調剤薬局</v>
          </cell>
          <cell r="Q785" t="str">
            <v>㈱ライフファーマ</v>
          </cell>
          <cell r="R785" t="str">
            <v>山口　文夫</v>
          </cell>
          <cell r="S785" t="str">
            <v>019-656-3131</v>
          </cell>
          <cell r="T785" t="str">
            <v>019-656-3636</v>
          </cell>
        </row>
        <row r="786">
          <cell r="E786" t="str">
            <v>田村　晋弥</v>
          </cell>
          <cell r="F786" t="str">
            <v>ﾀﾑﾗ ｼﾝﾔ</v>
          </cell>
          <cell r="G786" t="str">
            <v>M</v>
          </cell>
          <cell r="H786">
            <v>32888</v>
          </cell>
          <cell r="I786">
            <v>472949</v>
          </cell>
          <cell r="J786" t="str">
            <v>102</v>
          </cell>
          <cell r="K786">
            <v>41699</v>
          </cell>
          <cell r="L786" t="str">
            <v>026-8550</v>
          </cell>
          <cell r="M786" t="str">
            <v>岩手県</v>
          </cell>
          <cell r="N786" t="str">
            <v>釜石市甲子町第１０地割４８３－６</v>
          </cell>
          <cell r="P786" t="str">
            <v>岩手県立釜石病院</v>
          </cell>
          <cell r="S786" t="str">
            <v>0193-25-2011</v>
          </cell>
          <cell r="T786" t="str">
            <v>0193-23-9479</v>
          </cell>
        </row>
        <row r="787">
          <cell r="E787" t="str">
            <v>矢島　潤一</v>
          </cell>
          <cell r="F787" t="str">
            <v>ﾔｼﾞﾏ ｼﾞｭﾝｲﾁ</v>
          </cell>
          <cell r="G787" t="str">
            <v>M</v>
          </cell>
          <cell r="H787">
            <v>30645</v>
          </cell>
          <cell r="I787">
            <v>433747</v>
          </cell>
          <cell r="J787" t="str">
            <v>022</v>
          </cell>
          <cell r="K787">
            <v>39873</v>
          </cell>
          <cell r="L787" t="str">
            <v>028-4303</v>
          </cell>
          <cell r="M787" t="str">
            <v>岩手県</v>
          </cell>
          <cell r="N787" t="str">
            <v>岩手郡岩手町江刈内第１０地割三本松４５－８</v>
          </cell>
          <cell r="P787" t="str">
            <v>そうごう薬局岩手町店</v>
          </cell>
          <cell r="Q787" t="str">
            <v>総合メディカル㈱</v>
          </cell>
          <cell r="R787" t="str">
            <v>田代　五男</v>
          </cell>
          <cell r="S787" t="str">
            <v>0195-62-6061</v>
          </cell>
          <cell r="T787" t="str">
            <v>0195-62-6062</v>
          </cell>
        </row>
        <row r="788">
          <cell r="E788" t="str">
            <v>石澤　洋子</v>
          </cell>
          <cell r="F788" t="str">
            <v>ｲｼｻﾞﾜ ﾖｳｺ</v>
          </cell>
          <cell r="G788" t="str">
            <v>F</v>
          </cell>
          <cell r="H788">
            <v>21694</v>
          </cell>
          <cell r="L788" t="str">
            <v>024-0004</v>
          </cell>
          <cell r="M788" t="str">
            <v>岩手県</v>
          </cell>
          <cell r="N788" t="str">
            <v>北上市村崎野１５地割１４９－１</v>
          </cell>
          <cell r="P788" t="str">
            <v>みつばち薬局</v>
          </cell>
          <cell r="Q788" t="str">
            <v>㈱ネクストイノベーション</v>
          </cell>
          <cell r="R788" t="str">
            <v>石澤　洋子</v>
          </cell>
          <cell r="S788" t="str">
            <v>0197-62-5900</v>
          </cell>
          <cell r="T788" t="str">
            <v>0197-62-5901</v>
          </cell>
        </row>
        <row r="789">
          <cell r="E789" t="str">
            <v>井上　範昭</v>
          </cell>
          <cell r="F789" t="str">
            <v>ｲﾉｳｴ ﾉﾘｱｷ</v>
          </cell>
          <cell r="G789" t="str">
            <v>M</v>
          </cell>
          <cell r="H789">
            <v>32354</v>
          </cell>
          <cell r="I789">
            <v>474070</v>
          </cell>
          <cell r="J789" t="str">
            <v>102</v>
          </cell>
          <cell r="K789">
            <v>40969</v>
          </cell>
          <cell r="L789" t="str">
            <v>020-0864</v>
          </cell>
          <cell r="M789" t="str">
            <v>岩手県</v>
          </cell>
          <cell r="N789" t="str">
            <v>盛岡市西仙北１－３２－１１</v>
          </cell>
          <cell r="P789" t="str">
            <v>西仙北薬局</v>
          </cell>
          <cell r="Q789" t="str">
            <v>㈱ライブリー</v>
          </cell>
          <cell r="R789" t="str">
            <v>田中　紘一</v>
          </cell>
          <cell r="S789" t="str">
            <v xml:space="preserve"> 019-634-0001</v>
          </cell>
          <cell r="T789" t="str">
            <v>019-634-0011</v>
          </cell>
        </row>
        <row r="790">
          <cell r="E790" t="str">
            <v>渋谷　敦</v>
          </cell>
          <cell r="F790" t="str">
            <v>ｼﾌﾞﾀﾆ ｱﾂｼ</v>
          </cell>
          <cell r="G790" t="str">
            <v>M</v>
          </cell>
          <cell r="H790">
            <v>20912</v>
          </cell>
          <cell r="I790">
            <v>187107</v>
          </cell>
          <cell r="J790" t="str">
            <v>005</v>
          </cell>
          <cell r="K790">
            <v>28915</v>
          </cell>
          <cell r="L790" t="str">
            <v>025-0008</v>
          </cell>
          <cell r="M790" t="str">
            <v>岩手県</v>
          </cell>
          <cell r="N790" t="str">
            <v>花巻市空港南２－１０</v>
          </cell>
          <cell r="P790" t="str">
            <v>㈱ＰＡＬＴＡＣ　岩手支店</v>
          </cell>
          <cell r="Q790" t="str">
            <v>㈱ＰＡＬＴＡＣ</v>
          </cell>
          <cell r="R790" t="str">
            <v>三木田　國夫</v>
          </cell>
          <cell r="S790" t="str">
            <v>0198-26-1921</v>
          </cell>
          <cell r="T790" t="str">
            <v>0198-26-1931</v>
          </cell>
        </row>
        <row r="791">
          <cell r="E791" t="str">
            <v>猪俣　結衣</v>
          </cell>
          <cell r="F791" t="str">
            <v>ｲﾉﾏﾀ ﾕｲ</v>
          </cell>
          <cell r="G791" t="str">
            <v>F</v>
          </cell>
          <cell r="H791">
            <v>32673</v>
          </cell>
          <cell r="I791">
            <v>466079</v>
          </cell>
          <cell r="J791" t="str">
            <v>102</v>
          </cell>
          <cell r="K791">
            <v>41334</v>
          </cell>
          <cell r="L791" t="str">
            <v>020-0132</v>
          </cell>
          <cell r="M791" t="str">
            <v>岩手県</v>
          </cell>
          <cell r="N791" t="str">
            <v>滝沢市高屋敷平１１－４０</v>
          </cell>
          <cell r="P791" t="str">
            <v>ミモザ薬局</v>
          </cell>
          <cell r="Q791" t="str">
            <v>Ｈ２㈲</v>
          </cell>
          <cell r="R791" t="str">
            <v>四倉　曉子</v>
          </cell>
          <cell r="S791" t="str">
            <v xml:space="preserve"> 019-613-2670</v>
          </cell>
          <cell r="T791" t="str">
            <v xml:space="preserve"> 019-613-2680</v>
          </cell>
        </row>
        <row r="792">
          <cell r="E792" t="str">
            <v>菊池　喜裕</v>
          </cell>
          <cell r="F792" t="str">
            <v>ｷｸﾁ ﾖｼﾋﾛ</v>
          </cell>
          <cell r="G792" t="str">
            <v>M</v>
          </cell>
          <cell r="H792">
            <v>32285</v>
          </cell>
          <cell r="I792">
            <v>474762</v>
          </cell>
          <cell r="J792" t="str">
            <v>102</v>
          </cell>
          <cell r="K792">
            <v>41334</v>
          </cell>
          <cell r="L792" t="str">
            <v>029-0192</v>
          </cell>
          <cell r="M792" t="str">
            <v>岩手県</v>
          </cell>
          <cell r="N792" t="str">
            <v>一関市狐禅寺字大平１７</v>
          </cell>
          <cell r="P792" t="str">
            <v>岩手県立磐井病院</v>
          </cell>
          <cell r="S792" t="str">
            <v>0191-23-3452</v>
          </cell>
          <cell r="T792" t="str">
            <v>0191-23-9691</v>
          </cell>
        </row>
        <row r="793">
          <cell r="E793" t="str">
            <v>渋谷　拓未</v>
          </cell>
          <cell r="F793" t="str">
            <v>ｼﾌﾞﾔ ﾀｸﾐ</v>
          </cell>
          <cell r="G793" t="str">
            <v>M</v>
          </cell>
          <cell r="H793">
            <v>29813</v>
          </cell>
          <cell r="I793">
            <v>393450</v>
          </cell>
          <cell r="J793" t="str">
            <v>005</v>
          </cell>
          <cell r="K793">
            <v>38047</v>
          </cell>
          <cell r="L793" t="str">
            <v>027-0025</v>
          </cell>
          <cell r="M793" t="str">
            <v>岩手県</v>
          </cell>
          <cell r="N793" t="str">
            <v>宮古市実田２－５－９</v>
          </cell>
          <cell r="P793" t="str">
            <v>ミドリ薬局</v>
          </cell>
          <cell r="Q793" t="str">
            <v>㈲ミドリ薬局</v>
          </cell>
          <cell r="R793" t="str">
            <v>安見　郁雄</v>
          </cell>
          <cell r="S793" t="str">
            <v>0193-63-0027</v>
          </cell>
          <cell r="T793" t="str">
            <v>0193-63-1170</v>
          </cell>
        </row>
        <row r="794">
          <cell r="E794" t="str">
            <v>下田　明美</v>
          </cell>
          <cell r="F794" t="str">
            <v>ｼﾓﾀﾞ ｱｹﾐ</v>
          </cell>
          <cell r="G794" t="str">
            <v>F</v>
          </cell>
          <cell r="H794">
            <v>29934</v>
          </cell>
          <cell r="I794">
            <v>399128</v>
          </cell>
          <cell r="J794" t="str">
            <v>039</v>
          </cell>
          <cell r="K794">
            <v>38412</v>
          </cell>
          <cell r="L794" t="str">
            <v>020-0108</v>
          </cell>
          <cell r="M794" t="str">
            <v>岩手県</v>
          </cell>
          <cell r="N794" t="str">
            <v>盛岡市東黒石野３－１－１２</v>
          </cell>
          <cell r="P794" t="str">
            <v>そよ風薬局盛岡店</v>
          </cell>
          <cell r="Q794" t="str">
            <v>㈱ファーマみらい</v>
          </cell>
          <cell r="R794" t="str">
            <v>佃　敏之</v>
          </cell>
          <cell r="S794" t="str">
            <v>019-664-0512</v>
          </cell>
          <cell r="T794" t="str">
            <v>019-664-0513</v>
          </cell>
        </row>
        <row r="795">
          <cell r="E795" t="str">
            <v>関口　雅史</v>
          </cell>
          <cell r="F795" t="str">
            <v>ｾｷｸﾞﾁ ﾏｻﾌﾐ</v>
          </cell>
          <cell r="G795" t="str">
            <v>M</v>
          </cell>
          <cell r="H795">
            <v>21478</v>
          </cell>
          <cell r="I795">
            <v>208329</v>
          </cell>
          <cell r="J795" t="str">
            <v>039</v>
          </cell>
          <cell r="K795">
            <v>30011</v>
          </cell>
          <cell r="L795" t="str">
            <v>020-0125</v>
          </cell>
          <cell r="M795" t="str">
            <v>岩手県</v>
          </cell>
          <cell r="N795" t="str">
            <v>盛岡市上堂２丁目４－１１</v>
          </cell>
          <cell r="P795" t="str">
            <v>リリィ薬局盛岡北店</v>
          </cell>
          <cell r="Q795" t="str">
            <v>シップヘルスケアファーマシー東日本㈱</v>
          </cell>
          <cell r="R795" t="str">
            <v>長南　登志</v>
          </cell>
          <cell r="S795" t="str">
            <v>019-681-0165</v>
          </cell>
          <cell r="T795" t="str">
            <v>019-681-0173</v>
          </cell>
        </row>
        <row r="796">
          <cell r="E796" t="str">
            <v>曽我部　由美子</v>
          </cell>
          <cell r="F796" t="str">
            <v>ｿｶﾞﾍﾞ ﾕﾐｺ</v>
          </cell>
          <cell r="G796" t="str">
            <v>F</v>
          </cell>
          <cell r="H796">
            <v>27608</v>
          </cell>
          <cell r="I796">
            <v>337502</v>
          </cell>
          <cell r="J796" t="str">
            <v>001</v>
          </cell>
          <cell r="K796">
            <v>35855</v>
          </cell>
          <cell r="L796" t="str">
            <v>028-3101</v>
          </cell>
          <cell r="M796" t="str">
            <v>岩手県</v>
          </cell>
          <cell r="N796" t="str">
            <v>花巻市石鳥谷町好地第７地割２０６－５</v>
          </cell>
          <cell r="P796" t="str">
            <v>ほおずき薬局</v>
          </cell>
          <cell r="Q796" t="str">
            <v>㈲薬師会</v>
          </cell>
          <cell r="R796" t="str">
            <v>曽我部　靖雄</v>
          </cell>
          <cell r="S796" t="str">
            <v>0198-46-1410</v>
          </cell>
          <cell r="T796" t="str">
            <v>0198-46-1401</v>
          </cell>
        </row>
        <row r="797">
          <cell r="E797" t="str">
            <v>川口　真里</v>
          </cell>
          <cell r="F797" t="str">
            <v>ｶﾜｸﾞﾁ ﾏﾘ</v>
          </cell>
          <cell r="G797" t="str">
            <v>F</v>
          </cell>
          <cell r="H797">
            <v>30128</v>
          </cell>
          <cell r="I797">
            <v>393468</v>
          </cell>
          <cell r="J797" t="str">
            <v>028</v>
          </cell>
          <cell r="K797">
            <v>38412</v>
          </cell>
          <cell r="L797" t="str">
            <v>028-5312</v>
          </cell>
          <cell r="M797" t="str">
            <v>岩手県</v>
          </cell>
          <cell r="N797" t="str">
            <v>二戸郡一戸町一戸字砂森５４－１</v>
          </cell>
          <cell r="P797" t="str">
            <v>アイン薬局一戸店</v>
          </cell>
          <cell r="Q797" t="str">
            <v>㈱アインファーマシーズ</v>
          </cell>
          <cell r="R797" t="str">
            <v>大石　美也</v>
          </cell>
          <cell r="S797" t="str">
            <v>0195-31-1280</v>
          </cell>
          <cell r="T797" t="str">
            <v>0195-31-1281</v>
          </cell>
        </row>
        <row r="798">
          <cell r="E798" t="str">
            <v>梅森　康裕</v>
          </cell>
          <cell r="F798" t="str">
            <v>ｳﾒﾉﾓﾘ ﾔｽﾋﾛ</v>
          </cell>
          <cell r="G798" t="str">
            <v>M</v>
          </cell>
          <cell r="H798">
            <v>30851</v>
          </cell>
          <cell r="I798">
            <v>444260</v>
          </cell>
          <cell r="J798" t="str">
            <v>090</v>
          </cell>
          <cell r="K798">
            <v>39873</v>
          </cell>
          <cell r="L798" t="str">
            <v>029-0803</v>
          </cell>
          <cell r="M798" t="str">
            <v>岩手県</v>
          </cell>
          <cell r="N798" t="str">
            <v>一関市千厩町千厩字草井沢４３－１</v>
          </cell>
          <cell r="P798" t="str">
            <v>千厩調剤薬局</v>
          </cell>
          <cell r="Q798" t="str">
            <v>シップヘルスケアファーマシー東日本㈱</v>
          </cell>
          <cell r="R798" t="str">
            <v>沖本　浩一</v>
          </cell>
          <cell r="S798" t="str">
            <v>0191-51-1666</v>
          </cell>
          <cell r="T798" t="str">
            <v>0191-51-1660</v>
          </cell>
        </row>
        <row r="799">
          <cell r="E799" t="str">
            <v>岡村　淳</v>
          </cell>
          <cell r="F799" t="str">
            <v>ｵｶﾑﾗ ｱﾂｼ</v>
          </cell>
          <cell r="G799" t="str">
            <v>M</v>
          </cell>
          <cell r="H799">
            <v>32275</v>
          </cell>
          <cell r="I799">
            <v>457178</v>
          </cell>
          <cell r="J799" t="str">
            <v>005</v>
          </cell>
          <cell r="K799">
            <v>41334</v>
          </cell>
          <cell r="L799" t="str">
            <v>025-0062</v>
          </cell>
          <cell r="M799" t="str">
            <v>岩手県</v>
          </cell>
          <cell r="N799" t="str">
            <v>花巻市上小舟渡３４４－３</v>
          </cell>
          <cell r="P799" t="str">
            <v>カワチ薬局花巻店</v>
          </cell>
          <cell r="Q799" t="str">
            <v>㈱カワチ薬品</v>
          </cell>
          <cell r="R799" t="str">
            <v>河内　伸二</v>
          </cell>
          <cell r="S799" t="str">
            <v>0198-22-3010</v>
          </cell>
          <cell r="T799" t="str">
            <v>0198-22-3011</v>
          </cell>
        </row>
        <row r="800">
          <cell r="E800" t="str">
            <v>今野　拓哉</v>
          </cell>
          <cell r="F800" t="str">
            <v>ｺﾝﾉ ﾀｸﾔ</v>
          </cell>
          <cell r="G800" t="str">
            <v>M</v>
          </cell>
          <cell r="H800">
            <v>32274</v>
          </cell>
          <cell r="I800">
            <v>476228</v>
          </cell>
          <cell r="J800" t="str">
            <v>102</v>
          </cell>
          <cell r="K800">
            <v>41699</v>
          </cell>
          <cell r="L800" t="str">
            <v>029-0711</v>
          </cell>
          <cell r="M800" t="str">
            <v>岩手県</v>
          </cell>
          <cell r="N800" t="str">
            <v>一関市大東町大原字立町１１３</v>
          </cell>
          <cell r="P800" t="str">
            <v>そうごう薬局大原店</v>
          </cell>
          <cell r="Q800" t="str">
            <v>総合メディカル㈱</v>
          </cell>
          <cell r="R800" t="str">
            <v>坂本　賢治</v>
          </cell>
          <cell r="S800" t="str">
            <v>0191-71-2511</v>
          </cell>
          <cell r="T800" t="str">
            <v>0191-71-2512</v>
          </cell>
        </row>
        <row r="801">
          <cell r="E801" t="str">
            <v>佐々木　康広</v>
          </cell>
          <cell r="F801" t="str">
            <v>ｻｻｷ ﾔｽﾋﾛ</v>
          </cell>
          <cell r="G801" t="str">
            <v>M</v>
          </cell>
          <cell r="H801">
            <v>24809</v>
          </cell>
          <cell r="L801" t="str">
            <v>027-0061</v>
          </cell>
          <cell r="M801" t="str">
            <v>岩手県</v>
          </cell>
          <cell r="N801" t="str">
            <v>宮古市西町１－７－３２</v>
          </cell>
          <cell r="P801" t="str">
            <v>のぞみ調剤薬局</v>
          </cell>
          <cell r="Q801" t="str">
            <v>ＳＡＳＡＫＩ　ＥＲＰ　ＣＯ株式会社</v>
          </cell>
          <cell r="R801" t="str">
            <v>佐々木　康広</v>
          </cell>
          <cell r="S801" t="str">
            <v>0193-65-7330</v>
          </cell>
          <cell r="T801" t="str">
            <v>0193-65-7331</v>
          </cell>
        </row>
        <row r="802">
          <cell r="E802" t="str">
            <v>林　和美</v>
          </cell>
          <cell r="F802" t="str">
            <v>ﾊﾔｼ ｶｽﾞﾐ</v>
          </cell>
          <cell r="G802" t="str">
            <v>M</v>
          </cell>
          <cell r="H802">
            <v>24205</v>
          </cell>
          <cell r="L802" t="str">
            <v>013-0061</v>
          </cell>
          <cell r="M802" t="str">
            <v>秋田県</v>
          </cell>
          <cell r="N802" t="str">
            <v>横手市横手町字四ノ口３６</v>
          </cell>
          <cell r="P802" t="str">
            <v>㈱ウイングファーマ</v>
          </cell>
          <cell r="Q802" t="str">
            <v>㈱ウイングファーマ</v>
          </cell>
          <cell r="R802" t="str">
            <v>林　和美</v>
          </cell>
          <cell r="S802" t="str">
            <v>0182-23-6364</v>
          </cell>
          <cell r="T802" t="str">
            <v>0182-23-5020</v>
          </cell>
        </row>
        <row r="803">
          <cell r="E803" t="str">
            <v>佐々木　建雄</v>
          </cell>
          <cell r="F803" t="str">
            <v>ｻｻｷ ﾀﾃｵ</v>
          </cell>
          <cell r="G803" t="str">
            <v>M</v>
          </cell>
          <cell r="H803">
            <v>15018</v>
          </cell>
          <cell r="I803">
            <v>104658</v>
          </cell>
          <cell r="J803" t="str">
            <v>005</v>
          </cell>
          <cell r="K803">
            <v>24167</v>
          </cell>
        </row>
        <row r="804">
          <cell r="E804" t="str">
            <v>武田　恵</v>
          </cell>
          <cell r="F804" t="str">
            <v>ﾀｹﾀﾞ ﾒｸﾞﾐ</v>
          </cell>
          <cell r="G804" t="str">
            <v>F</v>
          </cell>
          <cell r="H804">
            <v>32967</v>
          </cell>
          <cell r="I804">
            <v>469571</v>
          </cell>
          <cell r="J804" t="str">
            <v>102</v>
          </cell>
          <cell r="K804">
            <v>41699</v>
          </cell>
          <cell r="L804" t="str">
            <v>020-0832</v>
          </cell>
          <cell r="M804" t="str">
            <v>岩手県</v>
          </cell>
          <cell r="N804" t="str">
            <v>盛岡市東見前６－４０－１</v>
          </cell>
          <cell r="P804" t="str">
            <v>都南病院</v>
          </cell>
          <cell r="Q804" t="str">
            <v>仁医会</v>
          </cell>
          <cell r="R804" t="str">
            <v>鹿野　亮一郎</v>
          </cell>
          <cell r="S804" t="str">
            <v xml:space="preserve"> 019-638-7311</v>
          </cell>
          <cell r="T804" t="str">
            <v xml:space="preserve"> 019-638-7313</v>
          </cell>
        </row>
        <row r="805">
          <cell r="E805" t="str">
            <v>髙瀬　史子</v>
          </cell>
          <cell r="F805" t="str">
            <v>ﾀｶｾ ﾌﾐｺ</v>
          </cell>
          <cell r="G805" t="str">
            <v>F</v>
          </cell>
          <cell r="H805">
            <v>27138</v>
          </cell>
          <cell r="I805">
            <v>331240</v>
          </cell>
          <cell r="J805" t="str">
            <v>022</v>
          </cell>
          <cell r="K805">
            <v>35490</v>
          </cell>
          <cell r="L805" t="str">
            <v>025-0042</v>
          </cell>
          <cell r="M805" t="str">
            <v>岩手県</v>
          </cell>
          <cell r="N805" t="str">
            <v>花巻市円万寺字下中野４５－１１</v>
          </cell>
          <cell r="P805" t="str">
            <v>ゆぐち薬局</v>
          </cell>
          <cell r="Q805" t="str">
            <v>㈱ライブリー</v>
          </cell>
          <cell r="R805" t="str">
            <v>田中　紘一</v>
          </cell>
          <cell r="S805" t="str">
            <v>0198-38-1300</v>
          </cell>
          <cell r="T805" t="str">
            <v>0198-28-2822</v>
          </cell>
        </row>
        <row r="806">
          <cell r="E806" t="str">
            <v>井上　遥菜</v>
          </cell>
          <cell r="F806" t="str">
            <v>ｲﾉｳｴ ﾊﾙﾅ</v>
          </cell>
          <cell r="G806" t="str">
            <v>F</v>
          </cell>
          <cell r="H806">
            <v>32702</v>
          </cell>
          <cell r="I806">
            <v>467579</v>
          </cell>
          <cell r="J806" t="str">
            <v>102</v>
          </cell>
          <cell r="K806">
            <v>41334</v>
          </cell>
          <cell r="L806" t="str">
            <v>020-0866</v>
          </cell>
          <cell r="M806" t="str">
            <v>岩手県</v>
          </cell>
          <cell r="N806" t="str">
            <v>盛岡市本宮６－１－５５</v>
          </cell>
          <cell r="P806" t="str">
            <v>銀河薬局本店</v>
          </cell>
          <cell r="Q806" t="str">
            <v>㈱銀河薬局</v>
          </cell>
          <cell r="R806" t="str">
            <v>佐野　元彦</v>
          </cell>
          <cell r="S806" t="str">
            <v xml:space="preserve"> 019-635-8911</v>
          </cell>
          <cell r="T806" t="str">
            <v xml:space="preserve"> 019-635-8912</v>
          </cell>
        </row>
        <row r="807">
          <cell r="E807" t="str">
            <v>小野寺　真木子</v>
          </cell>
          <cell r="F807" t="str">
            <v>ｵﾉﾃﾞﾗ ﾏｷｺ</v>
          </cell>
          <cell r="G807" t="str">
            <v>F</v>
          </cell>
          <cell r="H807">
            <v>22377</v>
          </cell>
          <cell r="I807">
            <v>213115</v>
          </cell>
          <cell r="J807" t="str">
            <v>025</v>
          </cell>
          <cell r="K807">
            <v>30376</v>
          </cell>
          <cell r="L807" t="str">
            <v>020-0015</v>
          </cell>
          <cell r="M807" t="str">
            <v>岩手県</v>
          </cell>
          <cell r="N807" t="str">
            <v>盛岡市本町通１－９－２８</v>
          </cell>
          <cell r="P807" t="str">
            <v>本町薬局</v>
          </cell>
          <cell r="Q807" t="str">
            <v>㈱ライブリー</v>
          </cell>
          <cell r="R807" t="str">
            <v>田中　紘一</v>
          </cell>
          <cell r="S807" t="str">
            <v>019-652-8200</v>
          </cell>
          <cell r="T807" t="str">
            <v>019-652-3322</v>
          </cell>
        </row>
        <row r="808">
          <cell r="E808" t="str">
            <v>高野　大輔</v>
          </cell>
          <cell r="F808" t="str">
            <v>ﾀｶﾉ ﾀﾞｲｽｹ</v>
          </cell>
          <cell r="G808" t="str">
            <v>M</v>
          </cell>
          <cell r="H808">
            <v>29424</v>
          </cell>
          <cell r="I808">
            <v>373105</v>
          </cell>
          <cell r="J808" t="str">
            <v>005</v>
          </cell>
          <cell r="K808">
            <v>37316</v>
          </cell>
          <cell r="L808" t="str">
            <v>025-0077</v>
          </cell>
          <cell r="M808" t="str">
            <v>岩手県</v>
          </cell>
          <cell r="N808" t="str">
            <v>花巻市仲町５－９</v>
          </cell>
          <cell r="P808" t="str">
            <v>エルム調剤薬局花巻店</v>
          </cell>
          <cell r="Q808" t="str">
            <v>㈱プリスクリプション・エルムアンドパーム</v>
          </cell>
          <cell r="R808" t="str">
            <v>生駒　忠史</v>
          </cell>
          <cell r="S808" t="str">
            <v>0198-21-2022</v>
          </cell>
          <cell r="T808" t="str">
            <v>0198-21-2023</v>
          </cell>
        </row>
        <row r="809">
          <cell r="E809" t="str">
            <v>岡村　敦史</v>
          </cell>
          <cell r="F809" t="str">
            <v>ｵｶﾑﾗ ｱﾂｼ</v>
          </cell>
          <cell r="G809" t="str">
            <v>M</v>
          </cell>
          <cell r="H809">
            <v>28094</v>
          </cell>
          <cell r="I809">
            <v>371139</v>
          </cell>
          <cell r="J809" t="str">
            <v>028</v>
          </cell>
          <cell r="K809">
            <v>36586</v>
          </cell>
          <cell r="L809" t="str">
            <v>026-0055</v>
          </cell>
          <cell r="M809" t="str">
            <v>岩手県</v>
          </cell>
          <cell r="N809" t="str">
            <v>釜石市甲子町１０－１５９－２</v>
          </cell>
          <cell r="P809" t="str">
            <v>中田薬局　松倉店</v>
          </cell>
          <cell r="Q809" t="str">
            <v>㈲中田薬局</v>
          </cell>
          <cell r="R809" t="str">
            <v>中田　義仁</v>
          </cell>
          <cell r="S809" t="str">
            <v>0193-23-1230</v>
          </cell>
          <cell r="T809" t="str">
            <v>0193-23-1232</v>
          </cell>
        </row>
        <row r="810">
          <cell r="E810" t="str">
            <v>安部　聡</v>
          </cell>
          <cell r="F810" t="str">
            <v>ｱﾝﾍﾞ ｻﾄｼ</v>
          </cell>
          <cell r="G810" t="str">
            <v>M</v>
          </cell>
          <cell r="H810">
            <v>25911</v>
          </cell>
          <cell r="I810">
            <v>293074</v>
          </cell>
          <cell r="J810" t="str">
            <v>005</v>
          </cell>
          <cell r="K810">
            <v>34029</v>
          </cell>
          <cell r="L810" t="str">
            <v>028-6101</v>
          </cell>
          <cell r="M810" t="str">
            <v>岩手県</v>
          </cell>
          <cell r="N810" t="str">
            <v>二戸市福岡字八幡下１８－４</v>
          </cell>
          <cell r="P810" t="str">
            <v>㈱広田薬品あかまつ薬局</v>
          </cell>
          <cell r="R810" t="str">
            <v>髙見　幸江</v>
          </cell>
          <cell r="S810" t="str">
            <v>0195-22-5557</v>
          </cell>
          <cell r="T810" t="str">
            <v>0195-22-5556</v>
          </cell>
        </row>
        <row r="811">
          <cell r="E811" t="str">
            <v>金子　圭太朗</v>
          </cell>
          <cell r="F811" t="str">
            <v>ｶﾈｺ ｹｲﾀﾛｳ</v>
          </cell>
          <cell r="G811" t="str">
            <v>M</v>
          </cell>
          <cell r="H811">
            <v>30829</v>
          </cell>
          <cell r="I811">
            <v>434412</v>
          </cell>
          <cell r="J811" t="str">
            <v>064</v>
          </cell>
          <cell r="K811">
            <v>39142</v>
          </cell>
          <cell r="L811" t="str">
            <v>028-3310</v>
          </cell>
          <cell r="M811" t="str">
            <v>岩手県</v>
          </cell>
          <cell r="N811" t="str">
            <v>紫波郡紫波町日詰駅前１－８－４</v>
          </cell>
          <cell r="P811" t="str">
            <v>ミドリ薬局日詰店</v>
          </cell>
          <cell r="Q811" t="str">
            <v>㈲ミドリ薬局</v>
          </cell>
          <cell r="R811" t="str">
            <v>金子　和子</v>
          </cell>
          <cell r="S811" t="str">
            <v xml:space="preserve"> 019-671-1203</v>
          </cell>
          <cell r="T811" t="str">
            <v xml:space="preserve"> 019-672-1679</v>
          </cell>
        </row>
        <row r="812">
          <cell r="E812" t="str">
            <v>菅原　規子</v>
          </cell>
          <cell r="F812" t="str">
            <v>ｽｶﾞﾜﾗ ﾉﾘｺ</v>
          </cell>
          <cell r="G812" t="str">
            <v>F</v>
          </cell>
          <cell r="H812">
            <v>21925</v>
          </cell>
          <cell r="I812">
            <v>198377</v>
          </cell>
          <cell r="J812" t="str">
            <v>005</v>
          </cell>
          <cell r="K812">
            <v>29646</v>
          </cell>
          <cell r="L812" t="str">
            <v>028-3615</v>
          </cell>
          <cell r="M812" t="str">
            <v>岩手県</v>
          </cell>
          <cell r="N812" t="str">
            <v>紫波郡矢巾町大字南矢幅第７地割４４５</v>
          </cell>
          <cell r="P812" t="str">
            <v>薬王堂矢巾店</v>
          </cell>
          <cell r="Q812" t="str">
            <v>㈱薬王堂</v>
          </cell>
          <cell r="R812" t="str">
            <v>西郷　辰弘</v>
          </cell>
          <cell r="S812" t="str">
            <v xml:space="preserve"> 019-698-2131</v>
          </cell>
          <cell r="T812" t="str">
            <v xml:space="preserve"> 019-698-2133</v>
          </cell>
        </row>
        <row r="813">
          <cell r="E813" t="str">
            <v>髙野　孝太</v>
          </cell>
          <cell r="F813" t="str">
            <v>ﾀｶﾉ ｺｳﾀ</v>
          </cell>
          <cell r="G813" t="str">
            <v>M</v>
          </cell>
          <cell r="H813">
            <v>32661</v>
          </cell>
          <cell r="I813">
            <v>462108</v>
          </cell>
          <cell r="J813" t="str">
            <v>005</v>
          </cell>
          <cell r="K813">
            <v>41334</v>
          </cell>
          <cell r="L813" t="str">
            <v>023-0813</v>
          </cell>
          <cell r="M813" t="str">
            <v>岩手県</v>
          </cell>
          <cell r="N813" t="str">
            <v>奥州市水沢区字中町５５</v>
          </cell>
          <cell r="P813" t="str">
            <v>いちご薬局</v>
          </cell>
          <cell r="Q813" t="str">
            <v>㈲エムドラッグ</v>
          </cell>
          <cell r="R813" t="str">
            <v>三浦　清明</v>
          </cell>
          <cell r="S813" t="str">
            <v>0197-51-1515</v>
          </cell>
          <cell r="T813" t="str">
            <v>0197-51-1516</v>
          </cell>
        </row>
        <row r="814">
          <cell r="E814" t="str">
            <v>千葉　芙美</v>
          </cell>
          <cell r="F814" t="str">
            <v>ﾁﾊﾞ ﾌﾐ</v>
          </cell>
          <cell r="G814" t="str">
            <v>F</v>
          </cell>
          <cell r="H814">
            <v>31120</v>
          </cell>
          <cell r="I814">
            <v>409731</v>
          </cell>
          <cell r="J814" t="str">
            <v>080</v>
          </cell>
          <cell r="K814">
            <v>38777</v>
          </cell>
          <cell r="L814" t="str">
            <v>022-0002</v>
          </cell>
          <cell r="M814" t="str">
            <v>岩手県</v>
          </cell>
          <cell r="N814" t="str">
            <v>大船渡市大船渡町字山馬越１０－１</v>
          </cell>
          <cell r="P814" t="str">
            <v>岩手県立大船渡病院</v>
          </cell>
          <cell r="R814" t="str">
            <v>達増　拓也</v>
          </cell>
          <cell r="S814" t="str">
            <v>0192-26-1111</v>
          </cell>
          <cell r="T814" t="str">
            <v>0192-27-9285</v>
          </cell>
        </row>
        <row r="815">
          <cell r="E815" t="str">
            <v>髙橋　喜久子</v>
          </cell>
          <cell r="F815" t="str">
            <v>ﾀｶﾊｼ ｷｸｺ</v>
          </cell>
          <cell r="G815" t="str">
            <v>F</v>
          </cell>
          <cell r="H815">
            <v>20136</v>
          </cell>
          <cell r="I815">
            <v>160834</v>
          </cell>
          <cell r="J815" t="str">
            <v>005</v>
          </cell>
          <cell r="K815">
            <v>27820</v>
          </cell>
          <cell r="L815" t="str">
            <v>020-0066</v>
          </cell>
          <cell r="M815" t="str">
            <v>岩手県</v>
          </cell>
          <cell r="N815" t="str">
            <v>盛岡市上田一丁目１０－３６</v>
          </cell>
          <cell r="P815" t="str">
            <v>あさがお薬局上田店</v>
          </cell>
          <cell r="Q815" t="str">
            <v>㈱ヤクシン</v>
          </cell>
          <cell r="R815" t="str">
            <v>髙橋　義利</v>
          </cell>
          <cell r="S815" t="str">
            <v xml:space="preserve"> 019-681-4371</v>
          </cell>
          <cell r="T815" t="str">
            <v xml:space="preserve"> 019-681-4372</v>
          </cell>
        </row>
        <row r="816">
          <cell r="E816" t="str">
            <v>後藤　裕章</v>
          </cell>
          <cell r="F816" t="str">
            <v>ｺﾞﾄｳ ﾋﾛｱｷ</v>
          </cell>
          <cell r="G816" t="str">
            <v>M</v>
          </cell>
          <cell r="H816">
            <v>22456</v>
          </cell>
          <cell r="I816">
            <v>265983</v>
          </cell>
          <cell r="J816" t="str">
            <v>005</v>
          </cell>
          <cell r="K816">
            <v>31107</v>
          </cell>
          <cell r="L816" t="str">
            <v>024-0011</v>
          </cell>
          <cell r="M816" t="str">
            <v>岩手県</v>
          </cell>
          <cell r="N816" t="str">
            <v>北上市堤ヶ丘１丁目９番８号</v>
          </cell>
          <cell r="P816" t="str">
            <v>あい薬局堤ヶ丘店</v>
          </cell>
          <cell r="Q816" t="str">
            <v>Ｍｉｋ㈱</v>
          </cell>
          <cell r="R816" t="str">
            <v>村元　裕</v>
          </cell>
          <cell r="S816" t="str">
            <v>0197-61-0188</v>
          </cell>
          <cell r="T816" t="str">
            <v>0197-65-6377</v>
          </cell>
        </row>
        <row r="817">
          <cell r="E817" t="str">
            <v>赤間　千夏</v>
          </cell>
          <cell r="F817" t="str">
            <v>ｱｶﾏ ﾁｶ</v>
          </cell>
          <cell r="G817" t="str">
            <v>F</v>
          </cell>
          <cell r="H817">
            <v>23952</v>
          </cell>
          <cell r="I817">
            <v>246110</v>
          </cell>
          <cell r="J817" t="str">
            <v>025</v>
          </cell>
          <cell r="K817">
            <v>31472</v>
          </cell>
          <cell r="L817" t="str">
            <v>020-0063</v>
          </cell>
          <cell r="M817" t="str">
            <v>岩手県</v>
          </cell>
          <cell r="N817" t="str">
            <v>盛岡市材木町２－２６</v>
          </cell>
          <cell r="O817" t="str">
            <v>近三ビル２Ｆ</v>
          </cell>
          <cell r="P817" t="str">
            <v>㈱どんぐり工房</v>
          </cell>
          <cell r="Q817" t="str">
            <v>㈱どんぐり工房</v>
          </cell>
          <cell r="R817" t="str">
            <v>赤間　千夏</v>
          </cell>
          <cell r="S817" t="str">
            <v xml:space="preserve"> 019-613-5552</v>
          </cell>
          <cell r="T817" t="str">
            <v xml:space="preserve"> 019-623-7613</v>
          </cell>
        </row>
        <row r="818">
          <cell r="E818" t="str">
            <v>岡村　博文</v>
          </cell>
          <cell r="F818" t="str">
            <v>ｵｶﾑﾗ ﾋﾛﾌﾐ</v>
          </cell>
          <cell r="G818" t="str">
            <v>M</v>
          </cell>
          <cell r="H818">
            <v>20233</v>
          </cell>
          <cell r="I818">
            <v>176860</v>
          </cell>
          <cell r="J818" t="str">
            <v>005</v>
          </cell>
          <cell r="K818">
            <v>28550</v>
          </cell>
          <cell r="L818" t="str">
            <v>037-0073</v>
          </cell>
          <cell r="M818" t="str">
            <v>青森県</v>
          </cell>
          <cell r="N818" t="str">
            <v>五所川原市字柳町４－９</v>
          </cell>
          <cell r="P818" t="str">
            <v>ドレミ薬局</v>
          </cell>
          <cell r="Q818" t="str">
            <v>㈲ウイング</v>
          </cell>
          <cell r="R818" t="str">
            <v>岡村　博文</v>
          </cell>
          <cell r="S818" t="str">
            <v>0173-38-5771</v>
          </cell>
          <cell r="T818" t="str">
            <v>0173-38-5772</v>
          </cell>
        </row>
        <row r="819">
          <cell r="E819" t="str">
            <v>若生　健司</v>
          </cell>
          <cell r="F819" t="str">
            <v>ﾜｺｳ ｹﾝｼﾞ</v>
          </cell>
          <cell r="G819" t="str">
            <v>M</v>
          </cell>
          <cell r="H819">
            <v>21014</v>
          </cell>
          <cell r="I819">
            <v>183972</v>
          </cell>
          <cell r="J819" t="str">
            <v>005</v>
          </cell>
          <cell r="K819">
            <v>28915</v>
          </cell>
          <cell r="L819" t="str">
            <v>029-4208</v>
          </cell>
          <cell r="M819" t="str">
            <v>岩手県</v>
          </cell>
          <cell r="N819" t="str">
            <v>奥州市前沢区字七日町裏２番地</v>
          </cell>
          <cell r="P819" t="str">
            <v>㈲ニエドー</v>
          </cell>
          <cell r="Q819" t="str">
            <v>㈲ニエドー</v>
          </cell>
          <cell r="R819" t="str">
            <v>小野寺　透</v>
          </cell>
          <cell r="S819" t="str">
            <v>0197-56-4309</v>
          </cell>
          <cell r="T819" t="str">
            <v>0197-56-3180</v>
          </cell>
        </row>
        <row r="820">
          <cell r="E820" t="str">
            <v>小野寺　哲</v>
          </cell>
          <cell r="F820" t="str">
            <v>ｵﾉﾃﾞﾗ ｻﾄｼ</v>
          </cell>
          <cell r="G820" t="str">
            <v>M</v>
          </cell>
          <cell r="H820">
            <v>30931</v>
          </cell>
          <cell r="I820">
            <v>464599</v>
          </cell>
          <cell r="J820" t="str">
            <v>103</v>
          </cell>
          <cell r="K820">
            <v>41334</v>
          </cell>
          <cell r="L820" t="str">
            <v>020-0045</v>
          </cell>
          <cell r="M820" t="str">
            <v>岩手県</v>
          </cell>
          <cell r="N820" t="str">
            <v>盛岡市盛岡駅西通二丁目９－１</v>
          </cell>
          <cell r="O820" t="str">
            <v>マリオス５Ｆ内</v>
          </cell>
          <cell r="P820" t="str">
            <v>調剤薬局ツルハドラッグ　マリオス店</v>
          </cell>
          <cell r="Q820" t="str">
            <v>㈱ツルハ</v>
          </cell>
          <cell r="R820" t="str">
            <v>鶴羽　順</v>
          </cell>
          <cell r="S820" t="str">
            <v xml:space="preserve"> 019-621-5200</v>
          </cell>
          <cell r="T820" t="str">
            <v xml:space="preserve"> 019-621-5200</v>
          </cell>
        </row>
        <row r="821">
          <cell r="E821" t="str">
            <v>高橋　慎太郎</v>
          </cell>
          <cell r="F821" t="str">
            <v>ﾀｶﾊｼ ｼﾝﾀﾛｳ</v>
          </cell>
          <cell r="G821" t="str">
            <v>M</v>
          </cell>
          <cell r="H821">
            <v>33634</v>
          </cell>
          <cell r="I821">
            <v>478857</v>
          </cell>
          <cell r="J821" t="str">
            <v>102</v>
          </cell>
          <cell r="K821">
            <v>42064</v>
          </cell>
          <cell r="L821" t="str">
            <v>024-8507</v>
          </cell>
          <cell r="M821" t="str">
            <v>岩手県</v>
          </cell>
          <cell r="N821" t="str">
            <v>北上市村崎野１７－１０</v>
          </cell>
          <cell r="P821" t="str">
            <v>岩手県立中部病院</v>
          </cell>
          <cell r="Q821" t="str">
            <v>岩手県医療局</v>
          </cell>
          <cell r="S821" t="str">
            <v>0197-71-1511</v>
          </cell>
          <cell r="T821" t="str">
            <v>0197-71-1414</v>
          </cell>
        </row>
        <row r="822">
          <cell r="E822" t="str">
            <v>津輕石　玲於</v>
          </cell>
          <cell r="F822" t="str">
            <v>ﾂｶﾞﾙｲｼ ﾚｵ</v>
          </cell>
          <cell r="G822" t="str">
            <v>M</v>
          </cell>
          <cell r="H822">
            <v>33007</v>
          </cell>
          <cell r="I822">
            <v>482952</v>
          </cell>
          <cell r="J822" t="str">
            <v>102</v>
          </cell>
          <cell r="K822">
            <v>41699</v>
          </cell>
          <cell r="L822" t="str">
            <v>020-0066</v>
          </cell>
          <cell r="M822" t="str">
            <v>岩手県</v>
          </cell>
          <cell r="N822" t="str">
            <v>盛岡市上田１丁目４－１</v>
          </cell>
          <cell r="P822" t="str">
            <v>岩手県立中央病院</v>
          </cell>
          <cell r="S822" t="str">
            <v xml:space="preserve"> 019-653-1151</v>
          </cell>
          <cell r="T822" t="str">
            <v xml:space="preserve"> 019-653-2528</v>
          </cell>
        </row>
        <row r="823">
          <cell r="E823" t="str">
            <v>東　航平</v>
          </cell>
          <cell r="F823" t="str">
            <v>ﾋｶﾞｼ ｺｳﾍｲ</v>
          </cell>
          <cell r="G823" t="str">
            <v>M</v>
          </cell>
          <cell r="H823">
            <v>33232</v>
          </cell>
          <cell r="I823">
            <v>482977</v>
          </cell>
          <cell r="J823" t="str">
            <v>005</v>
          </cell>
          <cell r="K823">
            <v>42064</v>
          </cell>
          <cell r="L823" t="str">
            <v>020-0066</v>
          </cell>
          <cell r="M823" t="str">
            <v>岩手県</v>
          </cell>
          <cell r="N823" t="str">
            <v>盛岡市上田１丁目４－１</v>
          </cell>
          <cell r="P823" t="str">
            <v>岩手県立中央病院</v>
          </cell>
          <cell r="S823" t="str">
            <v xml:space="preserve"> 019-653-1151</v>
          </cell>
          <cell r="T823" t="str">
            <v xml:space="preserve"> 019-653-2528</v>
          </cell>
        </row>
        <row r="824">
          <cell r="E824" t="str">
            <v>藤井　康聖</v>
          </cell>
          <cell r="F824" t="str">
            <v>ﾌｼﾞｲ ｺｳｾｲ</v>
          </cell>
          <cell r="G824" t="str">
            <v>M</v>
          </cell>
          <cell r="H824">
            <v>32764</v>
          </cell>
          <cell r="I824">
            <v>482964</v>
          </cell>
          <cell r="J824" t="str">
            <v>077</v>
          </cell>
          <cell r="K824">
            <v>41699</v>
          </cell>
          <cell r="L824" t="str">
            <v>028-8040</v>
          </cell>
          <cell r="M824" t="str">
            <v>岩手県</v>
          </cell>
          <cell r="N824" t="str">
            <v>久慈市旭町１０－１</v>
          </cell>
          <cell r="P824" t="str">
            <v>岩手県立久慈病院</v>
          </cell>
          <cell r="S824" t="str">
            <v>0194-53-6131</v>
          </cell>
          <cell r="T824" t="str">
            <v>0194-52-2601</v>
          </cell>
        </row>
        <row r="825">
          <cell r="E825" t="str">
            <v>三浦　洋一</v>
          </cell>
          <cell r="F825" t="str">
            <v>ﾐｳﾗ ﾖｳｲﾁ</v>
          </cell>
          <cell r="G825" t="str">
            <v>M</v>
          </cell>
          <cell r="H825">
            <v>20996</v>
          </cell>
          <cell r="I825">
            <v>184616</v>
          </cell>
          <cell r="J825" t="str">
            <v>005</v>
          </cell>
          <cell r="K825">
            <v>28915</v>
          </cell>
          <cell r="L825" t="str">
            <v>020-0021</v>
          </cell>
          <cell r="M825" t="str">
            <v>岩手県</v>
          </cell>
          <cell r="N825" t="str">
            <v>盛岡市中央通３－１－２</v>
          </cell>
          <cell r="O825" t="str">
            <v>盛岡第一生命ビル９Ｆ</v>
          </cell>
          <cell r="P825" t="str">
            <v>エーザイ株式会社</v>
          </cell>
          <cell r="S825" t="str">
            <v xml:space="preserve"> 019-651-2450</v>
          </cell>
          <cell r="T825" t="str">
            <v xml:space="preserve"> 019-651-2427</v>
          </cell>
        </row>
        <row r="826">
          <cell r="E826" t="str">
            <v>吉田　成美</v>
          </cell>
          <cell r="F826" t="str">
            <v>ﾖｼﾀﾞ ﾅﾙﾐ</v>
          </cell>
          <cell r="G826" t="str">
            <v>F</v>
          </cell>
          <cell r="H826">
            <v>33396</v>
          </cell>
          <cell r="I826">
            <v>482979</v>
          </cell>
          <cell r="J826" t="str">
            <v>102</v>
          </cell>
          <cell r="K826">
            <v>42064</v>
          </cell>
          <cell r="L826" t="str">
            <v>020-0066</v>
          </cell>
          <cell r="M826" t="str">
            <v>岩手県</v>
          </cell>
          <cell r="N826" t="str">
            <v>盛岡市上田一丁目４－１</v>
          </cell>
          <cell r="P826" t="str">
            <v>岩手県立中央病院</v>
          </cell>
          <cell r="S826" t="str">
            <v xml:space="preserve"> 019-653-1151</v>
          </cell>
          <cell r="T826" t="str">
            <v xml:space="preserve"> 019-653-2528</v>
          </cell>
        </row>
        <row r="827">
          <cell r="E827" t="str">
            <v>菊池　琢登</v>
          </cell>
          <cell r="F827" t="str">
            <v>ｷｸﾁ ﾀｸﾄ</v>
          </cell>
          <cell r="G827" t="str">
            <v>M</v>
          </cell>
          <cell r="H827">
            <v>33646</v>
          </cell>
          <cell r="I827">
            <v>482958</v>
          </cell>
          <cell r="J827" t="str">
            <v>102</v>
          </cell>
          <cell r="K827">
            <v>42064</v>
          </cell>
          <cell r="L827" t="str">
            <v>028-0541</v>
          </cell>
          <cell r="M827" t="str">
            <v>岩手県</v>
          </cell>
          <cell r="N827" t="str">
            <v>遠野市松崎町白岩１４地割７４番地</v>
          </cell>
          <cell r="P827" t="str">
            <v>岩手県立遠野病院</v>
          </cell>
          <cell r="S827" t="str">
            <v>0198-62-2222</v>
          </cell>
          <cell r="T827" t="str">
            <v>0198-62-0113</v>
          </cell>
        </row>
        <row r="828">
          <cell r="E828" t="str">
            <v>藤本　真友</v>
          </cell>
          <cell r="F828" t="str">
            <v>ﾌｼﾞﾓﾄ ﾏﾕ</v>
          </cell>
          <cell r="G828" t="str">
            <v>F</v>
          </cell>
          <cell r="H828">
            <v>33133</v>
          </cell>
          <cell r="I828">
            <v>478858</v>
          </cell>
          <cell r="J828" t="str">
            <v>102</v>
          </cell>
          <cell r="K828">
            <v>41699</v>
          </cell>
          <cell r="L828" t="str">
            <v>023-0864</v>
          </cell>
          <cell r="M828" t="str">
            <v>岩手県</v>
          </cell>
          <cell r="N828" t="str">
            <v>奥州市水沢区字龍ヶ馬場６１番地</v>
          </cell>
          <cell r="P828" t="str">
            <v>岩手県立胆沢病院</v>
          </cell>
          <cell r="S828" t="str">
            <v>0197-24-4121</v>
          </cell>
        </row>
        <row r="829">
          <cell r="E829" t="str">
            <v>川村　修介</v>
          </cell>
          <cell r="F829" t="str">
            <v>ｶﾜﾑﾗ ｼｭｳｽｹ</v>
          </cell>
          <cell r="G829" t="str">
            <v>M</v>
          </cell>
          <cell r="H829">
            <v>32101</v>
          </cell>
          <cell r="I829">
            <v>453327</v>
          </cell>
          <cell r="J829" t="str">
            <v>005</v>
          </cell>
          <cell r="K829">
            <v>40969</v>
          </cell>
          <cell r="L829" t="str">
            <v>029-3405</v>
          </cell>
          <cell r="M829" t="str">
            <v>岩手県</v>
          </cell>
          <cell r="N829" t="str">
            <v>一関市藤沢町藤澤字町裏１８０－２</v>
          </cell>
          <cell r="P829" t="str">
            <v>リリィ薬局藤沢店</v>
          </cell>
          <cell r="Q829" t="str">
            <v>シップヘルスケアファーマシー東日本株式会社</v>
          </cell>
          <cell r="R829" t="str">
            <v>沖本　浩一</v>
          </cell>
          <cell r="S829" t="str">
            <v>0191-48-3428</v>
          </cell>
          <cell r="T829" t="str">
            <v>0191-48-3438</v>
          </cell>
        </row>
        <row r="830">
          <cell r="E830" t="str">
            <v>宇部　太郎</v>
          </cell>
          <cell r="F830" t="str">
            <v>ｳﾍﾞ ﾀﾛｳ</v>
          </cell>
          <cell r="G830" t="str">
            <v>M</v>
          </cell>
          <cell r="H830">
            <v>33169</v>
          </cell>
          <cell r="I830">
            <v>482994</v>
          </cell>
          <cell r="J830" t="str">
            <v>102</v>
          </cell>
          <cell r="K830">
            <v>42064</v>
          </cell>
          <cell r="L830" t="str">
            <v>022-8512</v>
          </cell>
          <cell r="M830" t="str">
            <v>岩手県</v>
          </cell>
          <cell r="N830" t="str">
            <v>大船渡市大船渡町山馬越１０－１</v>
          </cell>
          <cell r="P830" t="str">
            <v>岩手県立大船渡病院</v>
          </cell>
          <cell r="R830" t="str">
            <v>達増　拓也</v>
          </cell>
          <cell r="S830" t="str">
            <v>0192-26-1111</v>
          </cell>
          <cell r="T830" t="str">
            <v>0192-27-9285</v>
          </cell>
        </row>
        <row r="831">
          <cell r="E831" t="str">
            <v>山﨑　浩佳</v>
          </cell>
          <cell r="F831" t="str">
            <v>ﾔﾏｻﾞｷ ﾋﾛｶ</v>
          </cell>
          <cell r="G831" t="str">
            <v>M</v>
          </cell>
          <cell r="H831">
            <v>33560</v>
          </cell>
          <cell r="I831">
            <v>482978</v>
          </cell>
          <cell r="J831" t="str">
            <v>005</v>
          </cell>
          <cell r="K831">
            <v>42064</v>
          </cell>
          <cell r="L831" t="str">
            <v>028-6193</v>
          </cell>
          <cell r="M831" t="str">
            <v>岩手県</v>
          </cell>
          <cell r="N831" t="str">
            <v>二戸市堀野字大川原毛３８番地２</v>
          </cell>
          <cell r="P831" t="str">
            <v>岩手県立二戸病院</v>
          </cell>
          <cell r="S831" t="str">
            <v>0195-23-2191</v>
          </cell>
          <cell r="T831" t="str">
            <v>0195-23-2834</v>
          </cell>
        </row>
        <row r="832">
          <cell r="E832" t="str">
            <v>浅沼　美和</v>
          </cell>
          <cell r="F832" t="str">
            <v>ｱｻﾇﾏ ﾐﾜ</v>
          </cell>
          <cell r="G832" t="str">
            <v>F</v>
          </cell>
          <cell r="H832">
            <v>27300</v>
          </cell>
          <cell r="I832">
            <v>318890</v>
          </cell>
          <cell r="J832" t="str">
            <v>005</v>
          </cell>
          <cell r="K832">
            <v>35125</v>
          </cell>
          <cell r="L832" t="str">
            <v>020-8560</v>
          </cell>
          <cell r="M832" t="str">
            <v>岩手県</v>
          </cell>
          <cell r="N832" t="str">
            <v>盛岡市三本柳６－１－１</v>
          </cell>
          <cell r="P832" t="str">
            <v>盛岡赤十字病院</v>
          </cell>
          <cell r="S832" t="str">
            <v xml:space="preserve"> 019-637-3111</v>
          </cell>
        </row>
        <row r="833">
          <cell r="E833" t="str">
            <v>佐藤　文彦</v>
          </cell>
          <cell r="F833" t="str">
            <v>ｻﾄｳ ﾌﾐﾋｺ</v>
          </cell>
          <cell r="G833" t="str">
            <v>M</v>
          </cell>
          <cell r="H833">
            <v>22942</v>
          </cell>
          <cell r="I833">
            <v>221054</v>
          </cell>
          <cell r="J833" t="str">
            <v>005</v>
          </cell>
          <cell r="K833">
            <v>30742</v>
          </cell>
          <cell r="L833" t="str">
            <v>020-8505</v>
          </cell>
          <cell r="M833" t="str">
            <v>岩手県</v>
          </cell>
          <cell r="N833" t="str">
            <v>盛岡市内丸１９－１</v>
          </cell>
          <cell r="P833" t="str">
            <v>岩手医科大学附属病院　薬剤部</v>
          </cell>
          <cell r="Q833" t="str">
            <v>学校法人　岩手医科大学</v>
          </cell>
          <cell r="R833" t="str">
            <v>小川　彰</v>
          </cell>
          <cell r="S833" t="str">
            <v>019-651-5111</v>
          </cell>
          <cell r="T833" t="str">
            <v>019-654-7560</v>
          </cell>
        </row>
        <row r="834">
          <cell r="E834" t="str">
            <v>嶋　ゆかり</v>
          </cell>
          <cell r="F834" t="str">
            <v>ｼﾏ ﾕｶﾘ</v>
          </cell>
          <cell r="G834" t="str">
            <v>F</v>
          </cell>
          <cell r="H834">
            <v>32301</v>
          </cell>
          <cell r="I834">
            <v>482981</v>
          </cell>
          <cell r="J834" t="str">
            <v>103</v>
          </cell>
          <cell r="K834">
            <v>41699</v>
          </cell>
          <cell r="L834" t="str">
            <v>020-0885</v>
          </cell>
          <cell r="M834" t="str">
            <v>岩手県</v>
          </cell>
          <cell r="N834" t="str">
            <v>盛岡市紺屋町１－３６</v>
          </cell>
          <cell r="P834" t="str">
            <v>ユニオン薬局</v>
          </cell>
          <cell r="Q834" t="str">
            <v>㈱ユニオン薬局</v>
          </cell>
          <cell r="R834" t="str">
            <v>村井　利昭</v>
          </cell>
          <cell r="S834" t="str">
            <v xml:space="preserve"> 019-625-3187</v>
          </cell>
          <cell r="T834" t="str">
            <v xml:space="preserve"> 019-625-5969</v>
          </cell>
        </row>
        <row r="835">
          <cell r="E835" t="str">
            <v>腰山　裕美</v>
          </cell>
          <cell r="F835" t="str">
            <v>ｺｼﾔﾏ ﾋﾛﾐ</v>
          </cell>
          <cell r="G835" t="str">
            <v>F</v>
          </cell>
          <cell r="H835">
            <v>32643</v>
          </cell>
          <cell r="I835">
            <v>467576</v>
          </cell>
          <cell r="J835" t="str">
            <v>005</v>
          </cell>
          <cell r="K835">
            <v>41334</v>
          </cell>
          <cell r="L835" t="str">
            <v>024-0001</v>
          </cell>
          <cell r="M835" t="str">
            <v>岩手県</v>
          </cell>
          <cell r="N835" t="str">
            <v>北上市飯豊２０地割１２３番地１</v>
          </cell>
          <cell r="P835" t="str">
            <v>リリィ薬局北上店</v>
          </cell>
          <cell r="Q835" t="str">
            <v>シップヘルスケアファーマシー東日本㈱</v>
          </cell>
          <cell r="R835" t="str">
            <v>沖本　浩一</v>
          </cell>
          <cell r="S835" t="str">
            <v>0197-72-6691</v>
          </cell>
          <cell r="T835" t="str">
            <v>0197-72-6692</v>
          </cell>
        </row>
        <row r="836">
          <cell r="E836" t="str">
            <v>立花　繭子</v>
          </cell>
          <cell r="F836" t="str">
            <v>ﾀﾁﾊﾞﾅ ﾏﾕｺ</v>
          </cell>
          <cell r="G836" t="str">
            <v>F</v>
          </cell>
          <cell r="H836">
            <v>32986</v>
          </cell>
          <cell r="I836">
            <v>478854</v>
          </cell>
          <cell r="J836" t="str">
            <v>102</v>
          </cell>
          <cell r="K836">
            <v>42064</v>
          </cell>
          <cell r="L836" t="str">
            <v>024-0055</v>
          </cell>
          <cell r="M836" t="str">
            <v>岩手県</v>
          </cell>
          <cell r="N836" t="str">
            <v>北上市大堤南一丁目１－２４</v>
          </cell>
          <cell r="P836" t="str">
            <v>調剤薬局ツルハドラッグ大堤店</v>
          </cell>
          <cell r="Q836" t="str">
            <v>㈱ツルハ</v>
          </cell>
          <cell r="R836" t="str">
            <v>鶴羽　順</v>
          </cell>
          <cell r="S836" t="str">
            <v>0197-67-6324</v>
          </cell>
          <cell r="T836" t="str">
            <v>0197-67-6304</v>
          </cell>
        </row>
        <row r="837">
          <cell r="E837" t="str">
            <v>小野寺　泰大</v>
          </cell>
          <cell r="F837" t="str">
            <v>ｵﾉﾃﾞﾗ ﾔｽﾋﾛ</v>
          </cell>
          <cell r="G837" t="str">
            <v>M</v>
          </cell>
          <cell r="H837">
            <v>33204</v>
          </cell>
          <cell r="I837">
            <v>482956</v>
          </cell>
          <cell r="J837" t="str">
            <v>081</v>
          </cell>
          <cell r="K837">
            <v>42064</v>
          </cell>
          <cell r="L837" t="str">
            <v>023-0054</v>
          </cell>
          <cell r="M837" t="str">
            <v>岩手県</v>
          </cell>
          <cell r="N837" t="str">
            <v>奥州市水沢区吉小路３－３</v>
          </cell>
          <cell r="P837" t="str">
            <v>うさぎ調剤薬局</v>
          </cell>
          <cell r="Q837" t="str">
            <v>㈲エムドラッグ</v>
          </cell>
          <cell r="R837" t="str">
            <v>三浦　清明</v>
          </cell>
          <cell r="S837" t="str">
            <v>0197-51-7070</v>
          </cell>
          <cell r="T837" t="str">
            <v>0197-51-7071</v>
          </cell>
        </row>
        <row r="838">
          <cell r="E838" t="str">
            <v>齋藤　友加里</v>
          </cell>
          <cell r="F838" t="str">
            <v>ｻｲﾄｳ ﾕｶﾘ</v>
          </cell>
          <cell r="G838" t="str">
            <v>F</v>
          </cell>
          <cell r="H838">
            <v>33518</v>
          </cell>
          <cell r="I838">
            <v>482986</v>
          </cell>
          <cell r="J838" t="str">
            <v>102</v>
          </cell>
          <cell r="K838">
            <v>42064</v>
          </cell>
          <cell r="L838" t="str">
            <v>023-1103</v>
          </cell>
          <cell r="M838" t="str">
            <v>岩手県</v>
          </cell>
          <cell r="N838" t="str">
            <v>奥州市江刺区西大通り５－２３</v>
          </cell>
          <cell r="P838" t="str">
            <v>岩手県立江刺病院</v>
          </cell>
          <cell r="S838" t="str">
            <v>0197-35-2181</v>
          </cell>
          <cell r="T838" t="str">
            <v>0197-35-0530</v>
          </cell>
        </row>
        <row r="839">
          <cell r="E839" t="str">
            <v>田村　文香</v>
          </cell>
          <cell r="F839" t="str">
            <v>ﾀﾑﾗ ｱﾔｶ</v>
          </cell>
          <cell r="G839" t="str">
            <v>F</v>
          </cell>
          <cell r="H839">
            <v>33179</v>
          </cell>
          <cell r="I839">
            <v>482959</v>
          </cell>
          <cell r="J839" t="str">
            <v>102</v>
          </cell>
          <cell r="K839">
            <v>41699</v>
          </cell>
          <cell r="L839" t="str">
            <v>023-0864</v>
          </cell>
          <cell r="M839" t="str">
            <v>岩手県</v>
          </cell>
          <cell r="N839" t="str">
            <v>奥州市水沢区字龍ヶ馬場６１</v>
          </cell>
          <cell r="P839" t="str">
            <v>岩手県立胆沢病院</v>
          </cell>
          <cell r="S839" t="str">
            <v>0197-24-4121</v>
          </cell>
          <cell r="T839" t="str">
            <v>0197-24-8194</v>
          </cell>
        </row>
        <row r="840">
          <cell r="E840" t="str">
            <v>中村　彩子</v>
          </cell>
          <cell r="F840" t="str">
            <v>ﾅｶﾑﾗ ｱﾔｺ</v>
          </cell>
          <cell r="G840" t="str">
            <v>F</v>
          </cell>
          <cell r="H840">
            <v>32782</v>
          </cell>
          <cell r="I840">
            <v>470975</v>
          </cell>
          <cell r="J840" t="str">
            <v>102</v>
          </cell>
          <cell r="K840">
            <v>41334</v>
          </cell>
          <cell r="L840" t="str">
            <v>023-0132</v>
          </cell>
          <cell r="M840" t="str">
            <v>岩手県</v>
          </cell>
          <cell r="N840" t="str">
            <v>奥州市水沢区羽田町字水無沢４９５－２</v>
          </cell>
          <cell r="P840" t="str">
            <v>社団医療法人啓愛会　美山病院</v>
          </cell>
          <cell r="S840" t="str">
            <v>0197-24-2141</v>
          </cell>
          <cell r="T840" t="str">
            <v>0197-24-2144</v>
          </cell>
        </row>
        <row r="841">
          <cell r="E841" t="str">
            <v>根本　明子</v>
          </cell>
          <cell r="F841" t="str">
            <v>ﾈﾓﾄ ｱｷｺ</v>
          </cell>
          <cell r="G841" t="str">
            <v>F</v>
          </cell>
          <cell r="H841">
            <v>24410</v>
          </cell>
          <cell r="I841">
            <v>256095</v>
          </cell>
          <cell r="J841" t="str">
            <v>005</v>
          </cell>
          <cell r="K841">
            <v>32568</v>
          </cell>
          <cell r="L841" t="str">
            <v>029-4503</v>
          </cell>
          <cell r="M841" t="str">
            <v>岩手県</v>
          </cell>
          <cell r="N841" t="str">
            <v>胆沢郡金ケ崎町西根鑓水１８０－５</v>
          </cell>
          <cell r="P841" t="str">
            <v>オレンジ薬局金ケ崎店</v>
          </cell>
          <cell r="Q841" t="str">
            <v>㈱ウイングファーマ</v>
          </cell>
          <cell r="R841" t="str">
            <v>林　和美</v>
          </cell>
          <cell r="S841" t="str">
            <v>0197-41-1977</v>
          </cell>
          <cell r="T841" t="str">
            <v>0197-41-1978</v>
          </cell>
        </row>
        <row r="842">
          <cell r="E842" t="str">
            <v>佐藤　和佳子</v>
          </cell>
          <cell r="F842" t="str">
            <v>ｻﾄｳ ﾜｶｺ</v>
          </cell>
          <cell r="G842" t="str">
            <v>F</v>
          </cell>
          <cell r="H842">
            <v>33625</v>
          </cell>
          <cell r="I842">
            <v>483002</v>
          </cell>
          <cell r="J842" t="str">
            <v>005</v>
          </cell>
          <cell r="K842">
            <v>42064</v>
          </cell>
          <cell r="L842" t="str">
            <v>029-0192</v>
          </cell>
          <cell r="M842" t="str">
            <v>岩手県</v>
          </cell>
          <cell r="N842" t="str">
            <v>一関市狐禅寺字大平１７</v>
          </cell>
          <cell r="P842" t="str">
            <v>岩手県立磐井病院</v>
          </cell>
        </row>
        <row r="843">
          <cell r="E843" t="str">
            <v>佐藤　あゆみ</v>
          </cell>
          <cell r="F843" t="str">
            <v>ｻﾄｳ ｱﾕﾐ</v>
          </cell>
          <cell r="G843" t="str">
            <v>F</v>
          </cell>
          <cell r="H843">
            <v>33109</v>
          </cell>
          <cell r="I843">
            <v>482975</v>
          </cell>
          <cell r="J843" t="str">
            <v>102</v>
          </cell>
          <cell r="K843">
            <v>41699</v>
          </cell>
          <cell r="L843" t="str">
            <v>026-8550</v>
          </cell>
          <cell r="M843" t="str">
            <v>岩手県</v>
          </cell>
          <cell r="N843" t="str">
            <v>釜石市甲子町第１０地割４８３番地６</v>
          </cell>
          <cell r="P843" t="str">
            <v>岩手県立釜石病院</v>
          </cell>
          <cell r="R843" t="str">
            <v>川上　幹夫</v>
          </cell>
          <cell r="S843" t="str">
            <v>0193-25-2011</v>
          </cell>
          <cell r="T843" t="str">
            <v>0193-23-9479</v>
          </cell>
        </row>
        <row r="844">
          <cell r="E844" t="str">
            <v>松葉　智哉</v>
          </cell>
          <cell r="F844" t="str">
            <v>ﾏﾂﾊﾞ ﾄﾓﾔ</v>
          </cell>
          <cell r="G844" t="str">
            <v>M</v>
          </cell>
          <cell r="H844">
            <v>33612</v>
          </cell>
          <cell r="I844">
            <v>478856</v>
          </cell>
          <cell r="J844" t="str">
            <v>102</v>
          </cell>
          <cell r="K844">
            <v>42064</v>
          </cell>
          <cell r="L844" t="str">
            <v>027-0096</v>
          </cell>
          <cell r="M844" t="str">
            <v>岩手県</v>
          </cell>
          <cell r="N844" t="str">
            <v>宮古市崎鍬ヶ崎１－１１－２６</v>
          </cell>
          <cell r="P844" t="str">
            <v>岩手県立宮古病院</v>
          </cell>
          <cell r="S844" t="str">
            <v>0193-62-4011</v>
          </cell>
          <cell r="T844" t="str">
            <v>0193-63-6941</v>
          </cell>
        </row>
        <row r="845">
          <cell r="E845" t="str">
            <v>大下　啓喬</v>
          </cell>
          <cell r="F845" t="str">
            <v>ｵｵｼﾀ ﾋﾛﾉﾌﾞ</v>
          </cell>
          <cell r="G845" t="str">
            <v>M</v>
          </cell>
          <cell r="H845">
            <v>33533</v>
          </cell>
          <cell r="I845">
            <v>483003</v>
          </cell>
          <cell r="J845" t="str">
            <v>102</v>
          </cell>
          <cell r="K845">
            <v>42064</v>
          </cell>
          <cell r="L845" t="str">
            <v>028-8040</v>
          </cell>
          <cell r="M845" t="str">
            <v>岩手県</v>
          </cell>
          <cell r="N845" t="str">
            <v>久慈市旭町１０－１</v>
          </cell>
          <cell r="P845" t="str">
            <v>岩手県立久慈病院　薬剤科</v>
          </cell>
          <cell r="S845" t="str">
            <v>0194-53-6131</v>
          </cell>
          <cell r="T845" t="str">
            <v>0194-52-2601</v>
          </cell>
        </row>
        <row r="846">
          <cell r="E846" t="str">
            <v>鈴木　弘文</v>
          </cell>
          <cell r="F846" t="str">
            <v>ｽｽﾞｷ ﾋﾛﾌﾐ</v>
          </cell>
          <cell r="G846" t="str">
            <v>M</v>
          </cell>
          <cell r="H846">
            <v>23244</v>
          </cell>
          <cell r="I846">
            <v>230535</v>
          </cell>
          <cell r="J846" t="str">
            <v>013</v>
          </cell>
          <cell r="K846">
            <v>31472</v>
          </cell>
          <cell r="L846" t="str">
            <v>020-8560</v>
          </cell>
          <cell r="M846" t="str">
            <v>岩手県</v>
          </cell>
          <cell r="N846" t="str">
            <v>盛岡市三本柳６－１－１</v>
          </cell>
          <cell r="P846" t="str">
            <v>盛岡赤十字病院</v>
          </cell>
          <cell r="S846" t="str">
            <v xml:space="preserve"> 019-637-3111</v>
          </cell>
          <cell r="T846" t="str">
            <v xml:space="preserve"> 019-637-3801</v>
          </cell>
        </row>
        <row r="847">
          <cell r="E847" t="str">
            <v>大坊　拓</v>
          </cell>
          <cell r="F847" t="str">
            <v>ﾀﾞｲﾎﾞｳ ﾀｸ</v>
          </cell>
          <cell r="G847" t="str">
            <v>M</v>
          </cell>
          <cell r="H847">
            <v>32772</v>
          </cell>
          <cell r="I847">
            <v>482950</v>
          </cell>
          <cell r="J847" t="str">
            <v>102</v>
          </cell>
          <cell r="K847">
            <v>40969</v>
          </cell>
          <cell r="L847" t="str">
            <v>028-4134</v>
          </cell>
          <cell r="M847" t="str">
            <v>岩手県</v>
          </cell>
          <cell r="N847" t="str">
            <v>盛岡市下田字陣場４２－１６</v>
          </cell>
          <cell r="P847" t="str">
            <v>しぶたみ薬局</v>
          </cell>
          <cell r="Q847" t="str">
            <v>㈲ふうせん薬局</v>
          </cell>
          <cell r="R847" t="str">
            <v>小笠原　文子</v>
          </cell>
          <cell r="S847" t="str">
            <v xml:space="preserve"> 019-656-7015</v>
          </cell>
          <cell r="T847" t="str">
            <v xml:space="preserve"> 019-656-7016</v>
          </cell>
        </row>
        <row r="848">
          <cell r="E848" t="str">
            <v>滝本　彩香</v>
          </cell>
          <cell r="F848" t="str">
            <v>ﾀｷﾓﾄ ｱﾔｶ</v>
          </cell>
          <cell r="G848" t="str">
            <v>F</v>
          </cell>
          <cell r="H848">
            <v>32962</v>
          </cell>
          <cell r="I848">
            <v>474076</v>
          </cell>
          <cell r="J848" t="str">
            <v>102</v>
          </cell>
          <cell r="K848">
            <v>41334</v>
          </cell>
          <cell r="L848" t="str">
            <v>028-3303</v>
          </cell>
          <cell r="M848" t="str">
            <v>岩手県</v>
          </cell>
          <cell r="N848" t="str">
            <v>紫波郡紫波町高水寺字大坊１８３－１</v>
          </cell>
          <cell r="P848" t="str">
            <v>調剤薬局ツルハドラッグ紫波店</v>
          </cell>
          <cell r="Q848" t="str">
            <v>㈱ツルハホールディングス</v>
          </cell>
          <cell r="R848" t="str">
            <v>鶴羽　順</v>
          </cell>
          <cell r="S848" t="str">
            <v xml:space="preserve"> 019-672-6568</v>
          </cell>
          <cell r="T848" t="str">
            <v xml:space="preserve"> 019-672-6568</v>
          </cell>
        </row>
        <row r="849">
          <cell r="E849" t="str">
            <v>丸本　慎太郎</v>
          </cell>
          <cell r="F849" t="str">
            <v>ﾏﾙﾓﾄ ｼﾝﾀﾛｳ</v>
          </cell>
          <cell r="G849" t="str">
            <v>M</v>
          </cell>
          <cell r="H849">
            <v>32407</v>
          </cell>
          <cell r="I849">
            <v>455491</v>
          </cell>
          <cell r="J849" t="str">
            <v>102</v>
          </cell>
          <cell r="K849">
            <v>40969</v>
          </cell>
          <cell r="L849" t="str">
            <v>028-3303</v>
          </cell>
          <cell r="M849" t="str">
            <v>岩手県</v>
          </cell>
          <cell r="N849" t="str">
            <v>紫波郡紫波町高水寺字大坊１８３－１</v>
          </cell>
          <cell r="P849" t="str">
            <v>調剤薬局ツルハドラッグ紫波店</v>
          </cell>
          <cell r="Q849" t="str">
            <v>㈱ツルハホールディングス</v>
          </cell>
          <cell r="R849" t="str">
            <v>鶴羽　順</v>
          </cell>
          <cell r="S849" t="str">
            <v xml:space="preserve"> 019-672-6568</v>
          </cell>
          <cell r="T849" t="str">
            <v xml:space="preserve"> 019-672-6568</v>
          </cell>
        </row>
        <row r="850">
          <cell r="E850" t="str">
            <v>片山　綜太</v>
          </cell>
          <cell r="F850" t="str">
            <v>ｶﾀﾔﾏ ｿｳﾀ</v>
          </cell>
          <cell r="G850" t="str">
            <v>M</v>
          </cell>
          <cell r="H850">
            <v>33553</v>
          </cell>
          <cell r="I850">
            <v>486137</v>
          </cell>
          <cell r="J850" t="str">
            <v>102</v>
          </cell>
          <cell r="K850">
            <v>42064</v>
          </cell>
          <cell r="L850" t="str">
            <v>028-0522</v>
          </cell>
          <cell r="M850" t="str">
            <v>岩手県</v>
          </cell>
          <cell r="N850" t="str">
            <v>遠野市新穀町５番１８号</v>
          </cell>
          <cell r="P850" t="str">
            <v>つくし薬局新穀店</v>
          </cell>
          <cell r="Q850" t="str">
            <v>㈱メディモール</v>
          </cell>
          <cell r="R850" t="str">
            <v>西舘　孝雄</v>
          </cell>
          <cell r="S850" t="str">
            <v>0198-63-1300</v>
          </cell>
          <cell r="T850" t="str">
            <v>0198-63-1301</v>
          </cell>
        </row>
        <row r="851">
          <cell r="E851" t="str">
            <v>平野　沙也加</v>
          </cell>
          <cell r="F851" t="str">
            <v>ﾋﾗﾉ ｻﾔｶ</v>
          </cell>
          <cell r="G851" t="str">
            <v>F</v>
          </cell>
          <cell r="H851">
            <v>31870</v>
          </cell>
          <cell r="I851">
            <v>486143</v>
          </cell>
          <cell r="J851" t="str">
            <v>082</v>
          </cell>
          <cell r="K851">
            <v>41334</v>
          </cell>
          <cell r="L851" t="str">
            <v>028-0515</v>
          </cell>
          <cell r="M851" t="str">
            <v>岩手県</v>
          </cell>
          <cell r="N851" t="str">
            <v>遠野市東舘町８－６</v>
          </cell>
          <cell r="P851" t="str">
            <v>つくし薬局東舘店</v>
          </cell>
          <cell r="Q851" t="str">
            <v>㈱ワークイン</v>
          </cell>
          <cell r="R851" t="str">
            <v>西舘　孝雄</v>
          </cell>
          <cell r="S851" t="str">
            <v>0198-68-3015</v>
          </cell>
          <cell r="T851" t="str">
            <v>0198-68-3016</v>
          </cell>
        </row>
        <row r="852">
          <cell r="E852" t="str">
            <v>飯田　由紀子</v>
          </cell>
          <cell r="F852" t="str">
            <v>ｲｲﾀﾞ ﾕｷｺ</v>
          </cell>
          <cell r="G852" t="str">
            <v>F</v>
          </cell>
          <cell r="H852">
            <v>19354</v>
          </cell>
          <cell r="I852">
            <v>150278</v>
          </cell>
          <cell r="J852" t="str">
            <v>005</v>
          </cell>
          <cell r="K852">
            <v>27089</v>
          </cell>
          <cell r="L852" t="str">
            <v>023-0856</v>
          </cell>
          <cell r="M852" t="str">
            <v>岩手県</v>
          </cell>
          <cell r="N852" t="str">
            <v>奥州市水沢区西上野町４－４</v>
          </cell>
          <cell r="P852" t="str">
            <v>みどり薬局公園通り店</v>
          </cell>
          <cell r="Q852" t="str">
            <v>㈱みどり薬局</v>
          </cell>
          <cell r="R852" t="str">
            <v>安藤　早苗</v>
          </cell>
          <cell r="S852" t="str">
            <v>0197-47-3474</v>
          </cell>
          <cell r="T852" t="str">
            <v>0197-47-3475</v>
          </cell>
        </row>
        <row r="853">
          <cell r="E853" t="str">
            <v>髙橋　翔平</v>
          </cell>
          <cell r="F853" t="str">
            <v>ﾀｶﾊｼ ｼｮｳﾍｲ</v>
          </cell>
          <cell r="G853" t="str">
            <v>M</v>
          </cell>
          <cell r="H853">
            <v>33487</v>
          </cell>
          <cell r="I853">
            <v>486128</v>
          </cell>
          <cell r="J853" t="str">
            <v>102</v>
          </cell>
          <cell r="K853">
            <v>42064</v>
          </cell>
          <cell r="L853" t="str">
            <v>023-0403</v>
          </cell>
          <cell r="M853" t="str">
            <v>岩手県</v>
          </cell>
          <cell r="N853" t="str">
            <v>奥州市胆沢区若柳字甘草３２４</v>
          </cell>
          <cell r="P853" t="str">
            <v>ふれあい薬局</v>
          </cell>
          <cell r="Q853" t="str">
            <v>㈱ふれあい</v>
          </cell>
          <cell r="R853" t="str">
            <v>髙野　英夫</v>
          </cell>
          <cell r="S853" t="str">
            <v>0197-41-4110</v>
          </cell>
          <cell r="T853" t="str">
            <v>0197-46-5150</v>
          </cell>
        </row>
        <row r="854">
          <cell r="E854" t="str">
            <v>村上　達郎</v>
          </cell>
          <cell r="F854" t="str">
            <v>ﾑﾗｶﾐ ﾀﾂﾛｳ</v>
          </cell>
          <cell r="G854" t="str">
            <v>M</v>
          </cell>
          <cell r="H854">
            <v>31978</v>
          </cell>
          <cell r="I854">
            <v>482999</v>
          </cell>
          <cell r="J854" t="str">
            <v>005</v>
          </cell>
          <cell r="K854">
            <v>41699</v>
          </cell>
          <cell r="L854" t="str">
            <v>021-0884</v>
          </cell>
          <cell r="M854" t="str">
            <v>岩手県</v>
          </cell>
          <cell r="N854" t="str">
            <v>一関市大手町３－２６</v>
          </cell>
          <cell r="P854" t="str">
            <v>みちのく調剤薬局</v>
          </cell>
          <cell r="Q854" t="str">
            <v>㈱アグリシティ</v>
          </cell>
          <cell r="R854" t="str">
            <v>町田　才之丞</v>
          </cell>
          <cell r="S854" t="str">
            <v>0191-26-1611</v>
          </cell>
          <cell r="T854" t="str">
            <v>0191-26-1588</v>
          </cell>
        </row>
        <row r="855">
          <cell r="E855" t="str">
            <v>小又　千恵</v>
          </cell>
          <cell r="F855" t="str">
            <v>ｺﾏﾀ ﾁｴ</v>
          </cell>
          <cell r="G855" t="str">
            <v>F</v>
          </cell>
          <cell r="H855">
            <v>33655</v>
          </cell>
          <cell r="I855">
            <v>486142</v>
          </cell>
          <cell r="J855" t="str">
            <v>103</v>
          </cell>
          <cell r="K855">
            <v>42064</v>
          </cell>
          <cell r="L855" t="str">
            <v>022-0004</v>
          </cell>
          <cell r="M855" t="str">
            <v>岩手県</v>
          </cell>
          <cell r="N855" t="str">
            <v>大船渡市猪川町字中井沢１０－１０</v>
          </cell>
          <cell r="P855" t="str">
            <v>つくし薬局猪川店</v>
          </cell>
          <cell r="Q855" t="str">
            <v>㈱ワークイン</v>
          </cell>
          <cell r="R855" t="str">
            <v>西舘　孝雄</v>
          </cell>
          <cell r="S855" t="str">
            <v>0192-21-3663</v>
          </cell>
          <cell r="T855" t="str">
            <v>0192-27-0066</v>
          </cell>
        </row>
        <row r="856">
          <cell r="E856" t="str">
            <v>名古屋　茜</v>
          </cell>
          <cell r="F856" t="str">
            <v>ﾅｺﾞﾔ ｱｶﾈ</v>
          </cell>
          <cell r="G856" t="str">
            <v>F</v>
          </cell>
          <cell r="H856">
            <v>30617</v>
          </cell>
          <cell r="I856">
            <v>401744</v>
          </cell>
          <cell r="J856" t="str">
            <v>028</v>
          </cell>
          <cell r="K856">
            <v>38777</v>
          </cell>
          <cell r="L856" t="str">
            <v>022-0004</v>
          </cell>
          <cell r="M856" t="str">
            <v>岩手県</v>
          </cell>
          <cell r="N856" t="str">
            <v>大船渡市猪川町字前田９－２８</v>
          </cell>
          <cell r="P856" t="str">
            <v>とうごう薬局大船渡店</v>
          </cell>
          <cell r="Q856" t="str">
            <v>ロッツ㈱</v>
          </cell>
          <cell r="R856" t="str">
            <v>冨山　泰庸</v>
          </cell>
          <cell r="S856" t="str">
            <v>0192-47-3982</v>
          </cell>
          <cell r="T856" t="str">
            <v>0192-47-3983</v>
          </cell>
        </row>
        <row r="857">
          <cell r="E857" t="str">
            <v>片方　悠二</v>
          </cell>
          <cell r="F857" t="str">
            <v>ｶﾀｶﾞﾀ ﾕｳｼﾞ</v>
          </cell>
          <cell r="G857" t="str">
            <v>M</v>
          </cell>
          <cell r="H857">
            <v>33365</v>
          </cell>
          <cell r="I857">
            <v>486140</v>
          </cell>
          <cell r="J857" t="str">
            <v>005</v>
          </cell>
          <cell r="K857">
            <v>42064</v>
          </cell>
          <cell r="L857" t="str">
            <v>027-0023</v>
          </cell>
          <cell r="M857" t="str">
            <v>岩手県</v>
          </cell>
          <cell r="N857" t="str">
            <v>宮古市磯鶏沖１５－１１</v>
          </cell>
          <cell r="P857" t="str">
            <v>つくし薬局磯鶏店</v>
          </cell>
          <cell r="Q857" t="str">
            <v>㈱ワークイン</v>
          </cell>
          <cell r="R857" t="str">
            <v>西舘　孝雄</v>
          </cell>
          <cell r="S857" t="str">
            <v>0193-71-2100</v>
          </cell>
          <cell r="T857" t="str">
            <v>0193-71-2101</v>
          </cell>
        </row>
        <row r="858">
          <cell r="E858" t="str">
            <v>鎌田　裕也</v>
          </cell>
          <cell r="F858" t="str">
            <v>ｶﾏﾀﾞ ﾕｳﾔ</v>
          </cell>
          <cell r="G858" t="str">
            <v>M</v>
          </cell>
          <cell r="H858">
            <v>33397</v>
          </cell>
          <cell r="I858">
            <v>478850</v>
          </cell>
          <cell r="J858" t="str">
            <v>102</v>
          </cell>
          <cell r="K858">
            <v>42064</v>
          </cell>
          <cell r="L858" t="str">
            <v>028-5312</v>
          </cell>
          <cell r="M858" t="str">
            <v>岩手県</v>
          </cell>
          <cell r="N858" t="str">
            <v>二戸郡一戸町一戸字砂森６０－１</v>
          </cell>
          <cell r="P858" t="str">
            <v>岩手県立一戸病院</v>
          </cell>
          <cell r="S858" t="str">
            <v>0195-33-3101</v>
          </cell>
          <cell r="T858" t="str">
            <v>0195-32-2171</v>
          </cell>
        </row>
        <row r="859">
          <cell r="E859" t="str">
            <v>川又　歩</v>
          </cell>
          <cell r="F859" t="str">
            <v>ｶﾜﾏﾀ ｱﾕﾐ</v>
          </cell>
          <cell r="G859" t="str">
            <v>F</v>
          </cell>
          <cell r="H859">
            <v>32993</v>
          </cell>
          <cell r="I859">
            <v>482963</v>
          </cell>
          <cell r="J859" t="str">
            <v>102</v>
          </cell>
          <cell r="K859">
            <v>42064</v>
          </cell>
          <cell r="L859" t="str">
            <v>028-6105</v>
          </cell>
          <cell r="M859" t="str">
            <v>岩手県</v>
          </cell>
          <cell r="N859" t="str">
            <v>二戸市堀野字大川原毛８９－１</v>
          </cell>
          <cell r="P859" t="str">
            <v>堀野調剤薬局</v>
          </cell>
          <cell r="Q859" t="str">
            <v>㈲堀野調剤薬局</v>
          </cell>
          <cell r="R859" t="str">
            <v>金澤　貴子</v>
          </cell>
          <cell r="S859" t="str">
            <v>0195-25-5016</v>
          </cell>
          <cell r="T859" t="str">
            <v>0195-25-5017</v>
          </cell>
        </row>
        <row r="860">
          <cell r="E860" t="str">
            <v>寳　伸哉</v>
          </cell>
          <cell r="F860" t="str">
            <v>ﾀｶﾗ ｼﾝﾔ</v>
          </cell>
          <cell r="G860" t="str">
            <v>M</v>
          </cell>
          <cell r="H860">
            <v>33479</v>
          </cell>
          <cell r="I860">
            <v>486138</v>
          </cell>
          <cell r="J860" t="str">
            <v>005</v>
          </cell>
          <cell r="K860">
            <v>42064</v>
          </cell>
          <cell r="L860" t="str">
            <v>028-6103</v>
          </cell>
          <cell r="M860" t="str">
            <v>岩手県</v>
          </cell>
          <cell r="N860" t="str">
            <v>二戸市石切所字川原２８－１０</v>
          </cell>
          <cell r="P860" t="str">
            <v>つくし薬局二戸店</v>
          </cell>
          <cell r="Q860" t="str">
            <v>㈱ワークイン</v>
          </cell>
          <cell r="R860" t="str">
            <v>西舘　孝雄</v>
          </cell>
          <cell r="S860" t="str">
            <v>0195-22-3311</v>
          </cell>
          <cell r="T860" t="str">
            <v>0195-23-8811</v>
          </cell>
        </row>
        <row r="861">
          <cell r="E861" t="str">
            <v>岡沼　宇宙</v>
          </cell>
          <cell r="F861" t="str">
            <v>ｵｶﾇﾏ ｳﾁｭｳ</v>
          </cell>
          <cell r="G861" t="str">
            <v>M</v>
          </cell>
          <cell r="H861">
            <v>33570</v>
          </cell>
          <cell r="I861">
            <v>478859</v>
          </cell>
          <cell r="J861" t="str">
            <v>102</v>
          </cell>
          <cell r="K861">
            <v>42064</v>
          </cell>
          <cell r="L861" t="str">
            <v>020-0013</v>
          </cell>
          <cell r="M861" t="str">
            <v>岩手県</v>
          </cell>
          <cell r="N861" t="str">
            <v>盛岡市愛宕町２－３８</v>
          </cell>
          <cell r="P861" t="str">
            <v>あたご薬局</v>
          </cell>
          <cell r="Q861" t="str">
            <v>㈱村源</v>
          </cell>
          <cell r="R861" t="str">
            <v>村井　利昭</v>
          </cell>
          <cell r="S861" t="str">
            <v xml:space="preserve"> 019-621-8411</v>
          </cell>
        </row>
        <row r="862">
          <cell r="E862" t="str">
            <v>佐藤　公則</v>
          </cell>
          <cell r="F862" t="str">
            <v>ｻﾄｳ ｷﾐﾉﾘ</v>
          </cell>
          <cell r="G862" t="str">
            <v>M</v>
          </cell>
          <cell r="H862">
            <v>26522</v>
          </cell>
          <cell r="I862">
            <v>400800</v>
          </cell>
          <cell r="J862" t="str">
            <v>005</v>
          </cell>
          <cell r="K862">
            <v>38412</v>
          </cell>
          <cell r="L862" t="str">
            <v>020-0831</v>
          </cell>
          <cell r="M862" t="str">
            <v>岩手県</v>
          </cell>
          <cell r="N862" t="str">
            <v>盛岡市三本柳５地割２８－２</v>
          </cell>
          <cell r="P862" t="str">
            <v>調剤薬局ツルハドラッグ三本柳店</v>
          </cell>
          <cell r="Q862" t="str">
            <v>㈱ツルハ</v>
          </cell>
          <cell r="R862" t="str">
            <v>鶴羽　順</v>
          </cell>
          <cell r="S862" t="str">
            <v xml:space="preserve"> 019-614-3080</v>
          </cell>
          <cell r="T862" t="str">
            <v xml:space="preserve"> 019-614-3081</v>
          </cell>
        </row>
        <row r="863">
          <cell r="E863" t="str">
            <v>中田　辰介</v>
          </cell>
          <cell r="F863" t="str">
            <v>ﾅｶﾀ ｼﾝｽｹ</v>
          </cell>
          <cell r="G863" t="str">
            <v>M</v>
          </cell>
          <cell r="H863">
            <v>30130</v>
          </cell>
          <cell r="I863">
            <v>406150</v>
          </cell>
          <cell r="J863" t="str">
            <v>039</v>
          </cell>
          <cell r="K863">
            <v>38777</v>
          </cell>
          <cell r="L863" t="str">
            <v>020-0836</v>
          </cell>
          <cell r="M863" t="str">
            <v>岩手県</v>
          </cell>
          <cell r="N863" t="str">
            <v>盛岡市津志田西二丁目１６－８０</v>
          </cell>
          <cell r="P863" t="str">
            <v>中田全快薬局</v>
          </cell>
          <cell r="Q863" t="str">
            <v>㈱ｚｅｎｋａｉ</v>
          </cell>
          <cell r="R863" t="str">
            <v>中田　辰介</v>
          </cell>
          <cell r="S863" t="str">
            <v>019-613-5686</v>
          </cell>
          <cell r="T863" t="str">
            <v xml:space="preserve"> 019-613-5687</v>
          </cell>
        </row>
        <row r="864">
          <cell r="E864" t="str">
            <v>小川口　聖佳</v>
          </cell>
          <cell r="F864" t="str">
            <v>ｺｶﾞﾜｸﾁ ｾｲｶ</v>
          </cell>
          <cell r="G864" t="str">
            <v>F</v>
          </cell>
          <cell r="H864">
            <v>33541</v>
          </cell>
          <cell r="I864">
            <v>482985</v>
          </cell>
          <cell r="J864" t="str">
            <v>103</v>
          </cell>
          <cell r="K864">
            <v>42064</v>
          </cell>
          <cell r="L864" t="str">
            <v>025-0312</v>
          </cell>
          <cell r="M864" t="str">
            <v>岩手県</v>
          </cell>
          <cell r="N864" t="str">
            <v>花巻市二枚橋第６地割４９８番地１</v>
          </cell>
          <cell r="P864" t="str">
            <v>たんぽぽ薬局</v>
          </cell>
          <cell r="Q864" t="str">
            <v>㈱サカモト</v>
          </cell>
          <cell r="R864" t="str">
            <v>坂本　秀樹</v>
          </cell>
          <cell r="S864" t="str">
            <v>0198-26-1755</v>
          </cell>
          <cell r="T864" t="str">
            <v>0198-26-1756</v>
          </cell>
        </row>
        <row r="865">
          <cell r="E865" t="str">
            <v>松本　成華</v>
          </cell>
          <cell r="F865" t="str">
            <v>ﾏﾂﾓﾄ ﾅﾘｶ</v>
          </cell>
          <cell r="G865" t="str">
            <v>F</v>
          </cell>
          <cell r="H865">
            <v>32332</v>
          </cell>
          <cell r="I865">
            <v>453260</v>
          </cell>
          <cell r="J865" t="str">
            <v>102</v>
          </cell>
          <cell r="K865">
            <v>40969</v>
          </cell>
          <cell r="L865" t="str">
            <v>024-0072</v>
          </cell>
          <cell r="M865" t="str">
            <v>岩手県</v>
          </cell>
          <cell r="N865" t="str">
            <v>北上市北鬼柳３２地割１５</v>
          </cell>
          <cell r="P865" t="str">
            <v>カワチ薬局北上店</v>
          </cell>
          <cell r="Q865" t="str">
            <v>㈱カワチ薬品</v>
          </cell>
          <cell r="R865" t="str">
            <v>河内　伸二</v>
          </cell>
          <cell r="S865" t="str">
            <v>0197-64-1560</v>
          </cell>
          <cell r="T865" t="str">
            <v>0197-64-1561</v>
          </cell>
        </row>
        <row r="866">
          <cell r="E866" t="str">
            <v>岩渕　杏子</v>
          </cell>
          <cell r="F866" t="str">
            <v>ｲﾜﾌﾞﾁ ｷｮｳｺ</v>
          </cell>
          <cell r="G866" t="str">
            <v>F</v>
          </cell>
          <cell r="H866">
            <v>33583</v>
          </cell>
          <cell r="I866">
            <v>482962</v>
          </cell>
          <cell r="J866" t="str">
            <v>102</v>
          </cell>
          <cell r="K866">
            <v>42064</v>
          </cell>
          <cell r="L866" t="str">
            <v>023-0825</v>
          </cell>
          <cell r="M866" t="str">
            <v>岩手県</v>
          </cell>
          <cell r="N866" t="str">
            <v>奥州市水沢区台町１－４５</v>
          </cell>
          <cell r="P866" t="str">
            <v>サンライズ薬局</v>
          </cell>
          <cell r="Q866" t="str">
            <v>㈲サンライズ薬局</v>
          </cell>
          <cell r="R866" t="str">
            <v>千葉　一歩</v>
          </cell>
          <cell r="S866" t="str">
            <v>0197-51-7581</v>
          </cell>
          <cell r="T866" t="str">
            <v>0197-51-7582</v>
          </cell>
        </row>
        <row r="867">
          <cell r="E867" t="str">
            <v>大石　美也</v>
          </cell>
          <cell r="F867" t="str">
            <v>ｵｵｲｼ ﾐﾔ</v>
          </cell>
          <cell r="G867" t="str">
            <v>F</v>
          </cell>
          <cell r="H867">
            <v>22135</v>
          </cell>
          <cell r="I867">
            <v>215995</v>
          </cell>
          <cell r="J867" t="str">
            <v>025</v>
          </cell>
          <cell r="K867">
            <v>30742</v>
          </cell>
          <cell r="L867" t="str">
            <v>022-0864</v>
          </cell>
          <cell r="M867" t="str">
            <v>岩手県</v>
          </cell>
          <cell r="N867" t="str">
            <v>奥州市水沢区字龍ヶ馬場２７－５</v>
          </cell>
          <cell r="P867" t="str">
            <v>アイン薬局胆沢店</v>
          </cell>
          <cell r="Q867" t="str">
            <v>㈱アインファーマシーズ</v>
          </cell>
          <cell r="R867" t="str">
            <v>大石　美也</v>
          </cell>
          <cell r="S867" t="str">
            <v>0197-51-5030</v>
          </cell>
          <cell r="T867" t="str">
            <v>0197-51-5031</v>
          </cell>
        </row>
        <row r="868">
          <cell r="E868" t="str">
            <v>中村　真也</v>
          </cell>
          <cell r="F868" t="str">
            <v>ﾅｶﾑﾗ ｼﾝﾔ</v>
          </cell>
          <cell r="G868" t="str">
            <v>M</v>
          </cell>
          <cell r="H868">
            <v>31169</v>
          </cell>
          <cell r="I868">
            <v>443531</v>
          </cell>
          <cell r="J868" t="str">
            <v>039</v>
          </cell>
          <cell r="K868">
            <v>40238</v>
          </cell>
          <cell r="L868" t="str">
            <v>023-0825</v>
          </cell>
          <cell r="M868" t="str">
            <v>岩手県</v>
          </cell>
          <cell r="N868" t="str">
            <v>奥州市水沢区台町１－４５</v>
          </cell>
          <cell r="P868" t="str">
            <v>サンライズ薬局</v>
          </cell>
          <cell r="Q868" t="str">
            <v>㈲サンライズ薬局</v>
          </cell>
          <cell r="R868" t="str">
            <v>千葉　一歩</v>
          </cell>
          <cell r="S868" t="str">
            <v>0197-51-7581</v>
          </cell>
          <cell r="T868" t="str">
            <v>0197-51-7582</v>
          </cell>
        </row>
        <row r="869">
          <cell r="E869" t="str">
            <v>佐藤　愼平</v>
          </cell>
          <cell r="F869" t="str">
            <v>ｻﾄｳ ｼﾝﾍﾟｲ</v>
          </cell>
          <cell r="G869" t="str">
            <v>M</v>
          </cell>
          <cell r="H869">
            <v>33638</v>
          </cell>
          <cell r="I869">
            <v>486141</v>
          </cell>
          <cell r="J869" t="str">
            <v>005</v>
          </cell>
          <cell r="K869">
            <v>42064</v>
          </cell>
          <cell r="L869" t="str">
            <v>028-1121</v>
          </cell>
          <cell r="M869" t="str">
            <v>岩手県</v>
          </cell>
          <cell r="N869" t="str">
            <v>上閉伊郡大槌町小鎚第２３地割２３番２</v>
          </cell>
          <cell r="P869" t="str">
            <v>つくし薬局本店</v>
          </cell>
          <cell r="Q869" t="str">
            <v>㈱ワークイン</v>
          </cell>
          <cell r="R869" t="str">
            <v>西舘　孝雄</v>
          </cell>
          <cell r="S869" t="str">
            <v>0193-42-8500</v>
          </cell>
          <cell r="T869" t="str">
            <v>0193-42-8501</v>
          </cell>
        </row>
        <row r="870">
          <cell r="E870" t="str">
            <v>嵯峨　大樹</v>
          </cell>
          <cell r="F870" t="str">
            <v>ｻｶﾞ ﾀﾞｲｷ</v>
          </cell>
          <cell r="G870" t="str">
            <v>M</v>
          </cell>
          <cell r="H870">
            <v>32536</v>
          </cell>
          <cell r="I870">
            <v>482988</v>
          </cell>
          <cell r="J870" t="str">
            <v>081</v>
          </cell>
          <cell r="K870">
            <v>41334</v>
          </cell>
          <cell r="L870" t="str">
            <v>020-0107</v>
          </cell>
          <cell r="M870" t="str">
            <v>岩手県</v>
          </cell>
          <cell r="N870" t="str">
            <v>盛岡市松園２－３－３</v>
          </cell>
          <cell r="P870" t="str">
            <v>のぞみ薬局</v>
          </cell>
          <cell r="Q870" t="str">
            <v>㈱ライブリー</v>
          </cell>
          <cell r="R870" t="str">
            <v>田中　紘一</v>
          </cell>
          <cell r="S870" t="str">
            <v>019-662-7733</v>
          </cell>
          <cell r="T870" t="str">
            <v>019-662-8900</v>
          </cell>
        </row>
        <row r="871">
          <cell r="E871" t="str">
            <v>小川　奈々</v>
          </cell>
          <cell r="F871" t="str">
            <v>ｵｶﾞﾜ ﾅﾅ</v>
          </cell>
          <cell r="G871" t="str">
            <v>F</v>
          </cell>
          <cell r="H871">
            <v>32673</v>
          </cell>
          <cell r="I871">
            <v>482992</v>
          </cell>
          <cell r="J871" t="str">
            <v>104</v>
          </cell>
          <cell r="K871">
            <v>41699</v>
          </cell>
          <cell r="L871" t="str">
            <v>024-0043</v>
          </cell>
          <cell r="M871" t="str">
            <v>岩手県</v>
          </cell>
          <cell r="N871" t="str">
            <v>北上市立花１０－４８－７</v>
          </cell>
          <cell r="P871" t="str">
            <v>さわやか薬局</v>
          </cell>
          <cell r="Q871" t="str">
            <v>㈱ライブリー</v>
          </cell>
          <cell r="R871" t="str">
            <v>田中　紘一</v>
          </cell>
          <cell r="S871" t="str">
            <v>0197-65-5000</v>
          </cell>
          <cell r="T871" t="str">
            <v>0197-64-3000</v>
          </cell>
        </row>
        <row r="872">
          <cell r="E872" t="str">
            <v>髙橋　大樹</v>
          </cell>
          <cell r="F872" t="str">
            <v>ﾀｶﾊｼ ﾀﾞｲｷ</v>
          </cell>
          <cell r="G872" t="str">
            <v>M</v>
          </cell>
          <cell r="H872">
            <v>33220</v>
          </cell>
          <cell r="I872">
            <v>482990</v>
          </cell>
          <cell r="J872" t="str">
            <v>005</v>
          </cell>
          <cell r="K872">
            <v>41699</v>
          </cell>
          <cell r="L872" t="str">
            <v>023-1104</v>
          </cell>
          <cell r="M872" t="str">
            <v>岩手県</v>
          </cell>
          <cell r="N872" t="str">
            <v>奥州市江刺区豊田町２－１－４６</v>
          </cell>
          <cell r="P872" t="str">
            <v>江刺調剤薬局</v>
          </cell>
          <cell r="Q872" t="str">
            <v>㈱ライブリー</v>
          </cell>
          <cell r="R872" t="str">
            <v>田中　紘一</v>
          </cell>
          <cell r="S872" t="str">
            <v>0197-35-7501</v>
          </cell>
          <cell r="T872" t="str">
            <v>0197-35-7502</v>
          </cell>
        </row>
        <row r="873">
          <cell r="E873" t="str">
            <v>日野　千鶴</v>
          </cell>
          <cell r="F873" t="str">
            <v>ﾋﾉ ﾁﾂﾞﾙ</v>
          </cell>
          <cell r="G873" t="str">
            <v>F</v>
          </cell>
          <cell r="H873">
            <v>33458</v>
          </cell>
          <cell r="I873">
            <v>483104</v>
          </cell>
          <cell r="J873" t="str">
            <v>102</v>
          </cell>
          <cell r="K873">
            <v>42064</v>
          </cell>
          <cell r="L873" t="str">
            <v>023-0864</v>
          </cell>
          <cell r="M873" t="str">
            <v>岩手県</v>
          </cell>
          <cell r="N873" t="str">
            <v>奥州市水沢区字龍ヶ馬場２７－５</v>
          </cell>
          <cell r="P873" t="str">
            <v>アイン薬局胆沢店</v>
          </cell>
          <cell r="Q873" t="str">
            <v>㈱アインファーマシーズ</v>
          </cell>
          <cell r="R873" t="str">
            <v>大石　美也</v>
          </cell>
          <cell r="S873" t="str">
            <v>0197-51-5030</v>
          </cell>
          <cell r="T873" t="str">
            <v>0197-51-5031</v>
          </cell>
        </row>
        <row r="874">
          <cell r="E874" t="str">
            <v>及川　はるか</v>
          </cell>
          <cell r="F874" t="str">
            <v>ｵｲｶﾜ ﾊﾙｶ</v>
          </cell>
          <cell r="G874" t="str">
            <v>F</v>
          </cell>
          <cell r="H874">
            <v>33375</v>
          </cell>
          <cell r="I874">
            <v>482998</v>
          </cell>
          <cell r="J874" t="str">
            <v>102</v>
          </cell>
          <cell r="K874">
            <v>42064</v>
          </cell>
          <cell r="L874" t="str">
            <v>029-0803</v>
          </cell>
          <cell r="M874" t="str">
            <v>岩手県</v>
          </cell>
          <cell r="N874" t="str">
            <v>一関市千厩町千厩字草井沢３２番地１</v>
          </cell>
          <cell r="P874" t="str">
            <v>岩手県立千厩病院</v>
          </cell>
          <cell r="R874" t="str">
            <v>八重樫　幸治</v>
          </cell>
          <cell r="S874" t="str">
            <v>0191-53-2101</v>
          </cell>
          <cell r="T874" t="str">
            <v>0191-52-3478</v>
          </cell>
        </row>
        <row r="875">
          <cell r="E875" t="str">
            <v>田中舘　美智子</v>
          </cell>
          <cell r="F875" t="str">
            <v>ﾀﾅｶﾀﾞﾃ ﾐﾁｺ</v>
          </cell>
          <cell r="G875" t="str">
            <v>F</v>
          </cell>
          <cell r="H875">
            <v>31264</v>
          </cell>
          <cell r="I875">
            <v>419042</v>
          </cell>
          <cell r="J875" t="str">
            <v>081</v>
          </cell>
          <cell r="K875">
            <v>39508</v>
          </cell>
          <cell r="L875" t="str">
            <v>026-0025</v>
          </cell>
          <cell r="M875" t="str">
            <v>岩手県</v>
          </cell>
          <cell r="N875" t="str">
            <v>釜石市大渡町２－６－１７</v>
          </cell>
          <cell r="P875" t="str">
            <v>はまゆり調剤薬局</v>
          </cell>
          <cell r="Q875" t="str">
            <v>㈲ファーマシーウィズ</v>
          </cell>
          <cell r="R875" t="str">
            <v>三浦　由美</v>
          </cell>
          <cell r="S875" t="str">
            <v>0193-24-3671</v>
          </cell>
          <cell r="T875" t="str">
            <v>0193-24-3672</v>
          </cell>
        </row>
        <row r="876">
          <cell r="E876" t="str">
            <v>齋藤　翔太</v>
          </cell>
          <cell r="F876" t="str">
            <v>ｻｲﾄｳ ｼｮｳﾀ</v>
          </cell>
          <cell r="G876" t="str">
            <v>M</v>
          </cell>
          <cell r="H876">
            <v>32028</v>
          </cell>
          <cell r="I876">
            <v>448524</v>
          </cell>
          <cell r="J876" t="str">
            <v>023</v>
          </cell>
          <cell r="K876">
            <v>40603</v>
          </cell>
          <cell r="L876" t="str">
            <v>029-0302</v>
          </cell>
          <cell r="M876" t="str">
            <v>岩手県</v>
          </cell>
          <cell r="N876" t="str">
            <v>一関市東山町長坂字町３８８</v>
          </cell>
          <cell r="P876" t="str">
            <v>アイン薬局東山町店</v>
          </cell>
          <cell r="Q876" t="str">
            <v>㈱アインファーマシーズ</v>
          </cell>
          <cell r="R876" t="str">
            <v>大石　美也</v>
          </cell>
          <cell r="S876" t="str">
            <v>0191-48-4630</v>
          </cell>
          <cell r="T876" t="str">
            <v>0191-48-4631</v>
          </cell>
        </row>
        <row r="877">
          <cell r="E877" t="str">
            <v>佐藤　香織</v>
          </cell>
          <cell r="F877" t="str">
            <v>ｻﾄｳ ｶｵﾘ</v>
          </cell>
          <cell r="G877" t="str">
            <v>F</v>
          </cell>
          <cell r="H877">
            <v>30433</v>
          </cell>
          <cell r="I877">
            <v>412895</v>
          </cell>
          <cell r="J877" t="str">
            <v>077</v>
          </cell>
          <cell r="K877">
            <v>38777</v>
          </cell>
          <cell r="L877" t="str">
            <v>021-0006</v>
          </cell>
          <cell r="M877" t="str">
            <v>岩手県</v>
          </cell>
          <cell r="N877" t="str">
            <v>一関市上坊６－３６</v>
          </cell>
          <cell r="P877" t="str">
            <v>かたくり薬局</v>
          </cell>
          <cell r="Q877" t="str">
            <v>㈲創志白澤会</v>
          </cell>
          <cell r="R877" t="str">
            <v>小笠原　慈夫</v>
          </cell>
          <cell r="S877" t="str">
            <v>0191-31-1771</v>
          </cell>
          <cell r="T877" t="str">
            <v>0191-31-1888</v>
          </cell>
        </row>
        <row r="878">
          <cell r="E878" t="str">
            <v>工藤　聖</v>
          </cell>
          <cell r="F878" t="str">
            <v>ｸﾄﾞｳ ｱｷﾗ</v>
          </cell>
          <cell r="G878" t="str">
            <v>M</v>
          </cell>
          <cell r="H878">
            <v>25784</v>
          </cell>
          <cell r="L878" t="str">
            <v>020-0004</v>
          </cell>
          <cell r="M878" t="str">
            <v>岩手県</v>
          </cell>
          <cell r="N878" t="str">
            <v>盛岡市山岸２－１２－１５</v>
          </cell>
          <cell r="P878" t="str">
            <v>工藤薬局</v>
          </cell>
          <cell r="R878" t="str">
            <v>工藤　聖</v>
          </cell>
          <cell r="S878" t="str">
            <v xml:space="preserve"> 019-623-4790</v>
          </cell>
          <cell r="T878" t="str">
            <v xml:space="preserve"> 019-652-8741</v>
          </cell>
        </row>
        <row r="879">
          <cell r="E879" t="str">
            <v>坂本　賢治</v>
          </cell>
          <cell r="F879" t="str">
            <v>ｻｶﾓﾄ ｹﾝｼﾞ</v>
          </cell>
          <cell r="G879" t="str">
            <v>M</v>
          </cell>
          <cell r="L879" t="str">
            <v>029-2206</v>
          </cell>
          <cell r="M879" t="str">
            <v>岩手県</v>
          </cell>
          <cell r="N879" t="str">
            <v>陸前高田市米崎町字野沢１７－１</v>
          </cell>
          <cell r="P879" t="str">
            <v>そうごう薬局高田店</v>
          </cell>
          <cell r="Q879" t="str">
            <v>総合メディカル株式会社</v>
          </cell>
          <cell r="R879" t="str">
            <v>坂本　賢治</v>
          </cell>
          <cell r="S879" t="str">
            <v>0192-53-2251</v>
          </cell>
          <cell r="T879" t="str">
            <v>0192-53-2252</v>
          </cell>
        </row>
        <row r="880">
          <cell r="E880" t="str">
            <v>平舩　由美</v>
          </cell>
          <cell r="F880" t="str">
            <v>ﾀｲﾗﾌﾞﾈ ﾕﾐ</v>
          </cell>
          <cell r="G880" t="str">
            <v>F</v>
          </cell>
          <cell r="H880">
            <v>29148</v>
          </cell>
          <cell r="I880">
            <v>364684</v>
          </cell>
          <cell r="J880" t="str">
            <v>029</v>
          </cell>
          <cell r="K880">
            <v>37316</v>
          </cell>
          <cell r="L880" t="str">
            <v>020-0866</v>
          </cell>
          <cell r="M880" t="str">
            <v>岩手県</v>
          </cell>
          <cell r="N880" t="str">
            <v>盛岡市本宮字宮沢小板小瀬１３－１１</v>
          </cell>
          <cell r="P880" t="str">
            <v>せいなん薬局</v>
          </cell>
          <cell r="Q880" t="str">
            <v>㈱ライブリー</v>
          </cell>
          <cell r="R880" t="str">
            <v>田中　紘一</v>
          </cell>
          <cell r="S880" t="str">
            <v>019-656-2220</v>
          </cell>
          <cell r="T880" t="str">
            <v>019-659-3777</v>
          </cell>
        </row>
        <row r="881">
          <cell r="E881" t="str">
            <v>安ヶ平　公</v>
          </cell>
          <cell r="F881" t="str">
            <v>ﾔｽｶﾞﾋﾗ ﾏｻﾙ</v>
          </cell>
          <cell r="G881" t="str">
            <v>M</v>
          </cell>
          <cell r="H881">
            <v>22404</v>
          </cell>
          <cell r="L881" t="str">
            <v>020-0863</v>
          </cell>
          <cell r="M881" t="str">
            <v>岩手県</v>
          </cell>
          <cell r="N881" t="str">
            <v>盛岡市南仙北３丁目２－３０</v>
          </cell>
          <cell r="P881" t="str">
            <v>オーロラ薬局</v>
          </cell>
          <cell r="Q881" t="str">
            <v>有限会社岩手保健企画</v>
          </cell>
          <cell r="R881" t="str">
            <v>安ヶ平　公</v>
          </cell>
          <cell r="S881" t="str">
            <v xml:space="preserve"> 019-635-1233</v>
          </cell>
          <cell r="T881" t="str">
            <v xml:space="preserve"> 019-635-4554</v>
          </cell>
        </row>
        <row r="882">
          <cell r="E882" t="str">
            <v>遠藤　大輔</v>
          </cell>
          <cell r="F882" t="str">
            <v>ｴﾝﾄﾞｳ ﾀﾞｲｽｹ</v>
          </cell>
          <cell r="G882" t="str">
            <v>M</v>
          </cell>
          <cell r="H882">
            <v>27929</v>
          </cell>
          <cell r="L882" t="str">
            <v>980-0011</v>
          </cell>
          <cell r="M882" t="str">
            <v>宮城県</v>
          </cell>
          <cell r="N882" t="str">
            <v>仙台市青葉区上杉１－１２－３</v>
          </cell>
          <cell r="P882" t="str">
            <v>アイワ薬品株式会社</v>
          </cell>
          <cell r="Q882" t="str">
            <v>アイワ薬品株式会社</v>
          </cell>
          <cell r="R882" t="str">
            <v>遠藤　大輔</v>
          </cell>
          <cell r="S882" t="str">
            <v xml:space="preserve"> 022-261-8711</v>
          </cell>
          <cell r="T882" t="str">
            <v xml:space="preserve"> 022-261-8712</v>
          </cell>
        </row>
        <row r="883">
          <cell r="E883" t="str">
            <v>北田　亜沙里</v>
          </cell>
          <cell r="F883" t="str">
            <v>ｷﾀﾀﾞ ｱｻﾘ</v>
          </cell>
          <cell r="G883" t="str">
            <v>F</v>
          </cell>
          <cell r="H883">
            <v>30092</v>
          </cell>
          <cell r="I883">
            <v>407977</v>
          </cell>
          <cell r="J883" t="str">
            <v>030</v>
          </cell>
          <cell r="K883">
            <v>38777</v>
          </cell>
          <cell r="L883" t="str">
            <v>021-0053</v>
          </cell>
          <cell r="M883" t="str">
            <v>岩手県</v>
          </cell>
          <cell r="N883" t="str">
            <v>一関市山目字中野５９－１</v>
          </cell>
          <cell r="P883" t="str">
            <v>れもん薬局</v>
          </cell>
          <cell r="Q883" t="str">
            <v>㈲創志白澤会</v>
          </cell>
          <cell r="R883" t="str">
            <v>小笠原　慈夫</v>
          </cell>
          <cell r="S883" t="str">
            <v>0191-33-1510</v>
          </cell>
          <cell r="T883" t="str">
            <v>0191-33-1530</v>
          </cell>
        </row>
        <row r="884">
          <cell r="E884" t="str">
            <v>千田　敬</v>
          </cell>
          <cell r="F884" t="str">
            <v>ﾁﾀﾞ ﾀｶｼ</v>
          </cell>
          <cell r="G884" t="str">
            <v>M</v>
          </cell>
          <cell r="H884">
            <v>28386</v>
          </cell>
          <cell r="I884">
            <v>358863</v>
          </cell>
          <cell r="J884" t="str">
            <v>005</v>
          </cell>
          <cell r="K884">
            <v>36951</v>
          </cell>
          <cell r="L884" t="str">
            <v>021-0053</v>
          </cell>
          <cell r="M884" t="str">
            <v>岩手県</v>
          </cell>
          <cell r="N884" t="str">
            <v>一関市山目字中野５９－１</v>
          </cell>
          <cell r="P884" t="str">
            <v>れもん薬局</v>
          </cell>
          <cell r="Q884" t="str">
            <v>㈲創志白澤会</v>
          </cell>
          <cell r="R884" t="str">
            <v>小笠原　慈夫</v>
          </cell>
          <cell r="S884" t="str">
            <v>0191-33-1510</v>
          </cell>
          <cell r="T884" t="str">
            <v>0191-33-1530</v>
          </cell>
        </row>
        <row r="885">
          <cell r="E885" t="str">
            <v>高畑　雄大</v>
          </cell>
          <cell r="F885" t="str">
            <v>ﾀｶﾊﾀ ﾕｳﾀﾞｲ</v>
          </cell>
          <cell r="G885" t="str">
            <v>M</v>
          </cell>
          <cell r="H885">
            <v>33327</v>
          </cell>
          <cell r="I885">
            <v>483008</v>
          </cell>
          <cell r="J885" t="str">
            <v>081</v>
          </cell>
          <cell r="K885">
            <v>42064</v>
          </cell>
          <cell r="L885" t="str">
            <v>027-0042</v>
          </cell>
          <cell r="M885" t="str">
            <v>岩手県</v>
          </cell>
          <cell r="N885" t="str">
            <v>宮古市神田沢３－１４</v>
          </cell>
          <cell r="P885" t="str">
            <v>ひまわり薬局</v>
          </cell>
          <cell r="Q885" t="str">
            <v>㈱ひまわり薬局</v>
          </cell>
          <cell r="R885" t="str">
            <v>湊谷　寿邦</v>
          </cell>
          <cell r="S885" t="str">
            <v>0193-71-2251</v>
          </cell>
          <cell r="T885" t="str">
            <v>0120-913-359</v>
          </cell>
        </row>
        <row r="886">
          <cell r="E886" t="str">
            <v>青木　雅史</v>
          </cell>
          <cell r="F886" t="str">
            <v>ｱｵｷ ﾏｻﾌﾐ</v>
          </cell>
          <cell r="G886" t="str">
            <v>M</v>
          </cell>
          <cell r="H886">
            <v>33406</v>
          </cell>
          <cell r="I886">
            <v>489215</v>
          </cell>
          <cell r="J886" t="str">
            <v>095</v>
          </cell>
          <cell r="K886">
            <v>42064</v>
          </cell>
          <cell r="L886" t="str">
            <v>105-6107</v>
          </cell>
          <cell r="M886" t="str">
            <v>東京都</v>
          </cell>
          <cell r="N886" t="str">
            <v>港区浜松町２－４－１</v>
          </cell>
          <cell r="O886" t="str">
            <v>世界貿易センタービル７階</v>
          </cell>
          <cell r="P886" t="str">
            <v>日本血液製剤機構</v>
          </cell>
          <cell r="Q886" t="str">
            <v>（一社）日本血液製剤機構</v>
          </cell>
          <cell r="R886" t="str">
            <v>石川　隆英</v>
          </cell>
          <cell r="S886" t="str">
            <v>03-6435-6500</v>
          </cell>
          <cell r="T886" t="str">
            <v>03-3436-2911</v>
          </cell>
        </row>
        <row r="887">
          <cell r="E887" t="str">
            <v>大友　香菜美</v>
          </cell>
          <cell r="F887" t="str">
            <v>ｵｵﾄﾓ ｶﾅﾐ</v>
          </cell>
          <cell r="G887" t="str">
            <v>F</v>
          </cell>
          <cell r="H887">
            <v>33621</v>
          </cell>
          <cell r="I887">
            <v>483005</v>
          </cell>
          <cell r="J887" t="str">
            <v>102</v>
          </cell>
          <cell r="K887">
            <v>42064</v>
          </cell>
          <cell r="L887" t="str">
            <v>020-0864</v>
          </cell>
          <cell r="M887" t="str">
            <v>岩手県</v>
          </cell>
          <cell r="N887" t="str">
            <v>盛岡市西仙北１丁目３０－５１</v>
          </cell>
          <cell r="P887" t="str">
            <v>ひばり薬局</v>
          </cell>
          <cell r="Q887" t="str">
            <v>㈱ライブリー</v>
          </cell>
          <cell r="R887" t="str">
            <v>田中　紘一</v>
          </cell>
          <cell r="S887" t="str">
            <v>019-635-9797</v>
          </cell>
          <cell r="T887" t="str">
            <v>019-635-9788</v>
          </cell>
        </row>
        <row r="888">
          <cell r="E888" t="str">
            <v>本間　淳一</v>
          </cell>
          <cell r="F888" t="str">
            <v>ﾎﾝﾏ ｼﾞｭﾝｲﾁ</v>
          </cell>
          <cell r="G888" t="str">
            <v>M</v>
          </cell>
          <cell r="H888">
            <v>28281</v>
          </cell>
          <cell r="I888">
            <v>364754</v>
          </cell>
          <cell r="J888" t="str">
            <v>033</v>
          </cell>
          <cell r="K888">
            <v>36586</v>
          </cell>
          <cell r="L888" t="str">
            <v>020-0536</v>
          </cell>
          <cell r="M888" t="str">
            <v>岩手県</v>
          </cell>
          <cell r="N888" t="str">
            <v>岩手郡雫石町八卦２－４</v>
          </cell>
          <cell r="P888" t="str">
            <v>しずくいし薬局</v>
          </cell>
          <cell r="Q888" t="str">
            <v>㈱アオキファーマシー</v>
          </cell>
          <cell r="R888" t="str">
            <v>青木　泰樹</v>
          </cell>
          <cell r="S888" t="str">
            <v>019-692-1153</v>
          </cell>
          <cell r="T888" t="str">
            <v>019-692-5766</v>
          </cell>
        </row>
        <row r="889">
          <cell r="E889" t="str">
            <v>武藤　一敬</v>
          </cell>
          <cell r="F889" t="str">
            <v>ﾑﾄｳ ｶｽﾞﾖｼ</v>
          </cell>
          <cell r="G889" t="str">
            <v>M</v>
          </cell>
          <cell r="H889">
            <v>27951</v>
          </cell>
          <cell r="I889">
            <v>370075</v>
          </cell>
          <cell r="J889" t="str">
            <v>027</v>
          </cell>
          <cell r="K889">
            <v>39142</v>
          </cell>
          <cell r="L889" t="str">
            <v>026-0021</v>
          </cell>
          <cell r="M889" t="str">
            <v>岩手県</v>
          </cell>
          <cell r="N889" t="str">
            <v>釜石市只越町２－４－１７</v>
          </cell>
          <cell r="P889" t="str">
            <v>調剤薬局ツルハドラッグ釜石店</v>
          </cell>
          <cell r="Q889" t="str">
            <v>㈱ツルハ</v>
          </cell>
          <cell r="R889" t="str">
            <v>鶴羽　順</v>
          </cell>
          <cell r="S889" t="str">
            <v>0193-31-2268</v>
          </cell>
          <cell r="T889" t="str">
            <v>0193-31-2268</v>
          </cell>
        </row>
        <row r="890">
          <cell r="E890" t="str">
            <v>吉田　雅彦</v>
          </cell>
          <cell r="F890" t="str">
            <v>ﾖｼﾀﾞ ﾏｻﾋｺ</v>
          </cell>
          <cell r="G890" t="str">
            <v>M</v>
          </cell>
          <cell r="H890">
            <v>21974</v>
          </cell>
          <cell r="I890">
            <v>218554</v>
          </cell>
          <cell r="J890" t="str">
            <v>003</v>
          </cell>
          <cell r="K890">
            <v>30011</v>
          </cell>
          <cell r="L890" t="str">
            <v>028-0523</v>
          </cell>
          <cell r="M890" t="str">
            <v>岩手県</v>
          </cell>
          <cell r="N890" t="str">
            <v>遠野市中央通り６－１１</v>
          </cell>
          <cell r="P890" t="str">
            <v>はやちね薬局</v>
          </cell>
          <cell r="Q890" t="str">
            <v>㈲小田島</v>
          </cell>
          <cell r="R890" t="str">
            <v>小田島　欣一郎</v>
          </cell>
          <cell r="S890" t="str">
            <v>0198-63-3050</v>
          </cell>
          <cell r="T890" t="str">
            <v>0198-62-4001</v>
          </cell>
        </row>
        <row r="891">
          <cell r="E891" t="str">
            <v>田面木　詩乃</v>
          </cell>
          <cell r="F891" t="str">
            <v>ﾀﾓｷ ｼﾉ</v>
          </cell>
          <cell r="G891" t="str">
            <v>F</v>
          </cell>
          <cell r="H891">
            <v>32717</v>
          </cell>
          <cell r="I891">
            <v>482989</v>
          </cell>
          <cell r="J891" t="str">
            <v>005</v>
          </cell>
          <cell r="K891">
            <v>42064</v>
          </cell>
          <cell r="L891" t="str">
            <v>029-4208</v>
          </cell>
          <cell r="M891" t="str">
            <v>岩手県</v>
          </cell>
          <cell r="N891" t="str">
            <v>奥州市前沢区字七日町４８番２</v>
          </cell>
          <cell r="P891" t="str">
            <v>もくれん薬局</v>
          </cell>
          <cell r="Q891" t="str">
            <v>㈱ライブリー</v>
          </cell>
          <cell r="R891" t="str">
            <v>田中　紘一</v>
          </cell>
          <cell r="S891" t="str">
            <v>0197-41-3737</v>
          </cell>
          <cell r="T891" t="str">
            <v>0197-41-3700</v>
          </cell>
        </row>
        <row r="892">
          <cell r="E892" t="str">
            <v>池上　究</v>
          </cell>
          <cell r="F892" t="str">
            <v>ｲｹｶﾞﾐ ｷﾜﾑ</v>
          </cell>
          <cell r="G892" t="str">
            <v>M</v>
          </cell>
          <cell r="H892">
            <v>21059</v>
          </cell>
          <cell r="I892">
            <v>184540</v>
          </cell>
          <cell r="J892" t="str">
            <v>005</v>
          </cell>
          <cell r="K892">
            <v>28915</v>
          </cell>
          <cell r="L892" t="str">
            <v>020-0015</v>
          </cell>
          <cell r="M892" t="str">
            <v>岩手県</v>
          </cell>
          <cell r="N892" t="str">
            <v>盛岡市本町通一丁目１１－２５</v>
          </cell>
          <cell r="P892" t="str">
            <v>油町薬局</v>
          </cell>
          <cell r="Q892" t="str">
            <v>ラッキーバッグ株式会社</v>
          </cell>
          <cell r="R892" t="str">
            <v>大橋　一夫</v>
          </cell>
          <cell r="S892" t="str">
            <v>019-601-7474</v>
          </cell>
          <cell r="T892" t="str">
            <v>019-601-7661</v>
          </cell>
        </row>
        <row r="893">
          <cell r="E893" t="str">
            <v>屋城　昌弘</v>
          </cell>
          <cell r="F893" t="str">
            <v>ﾔｼﾛ ﾏｻﾋﾛ</v>
          </cell>
          <cell r="G893" t="str">
            <v>M</v>
          </cell>
          <cell r="H893">
            <v>19360</v>
          </cell>
          <cell r="I893">
            <v>157905</v>
          </cell>
          <cell r="J893" t="str">
            <v>023</v>
          </cell>
          <cell r="K893">
            <v>27820</v>
          </cell>
          <cell r="L893" t="str">
            <v>029-2201</v>
          </cell>
          <cell r="M893" t="str">
            <v>岩手県</v>
          </cell>
          <cell r="N893" t="str">
            <v>陸前高田市矢作町二又２１の１</v>
          </cell>
          <cell r="P893" t="str">
            <v>やはぎ薬局</v>
          </cell>
          <cell r="R893" t="str">
            <v>屋城　昌弘</v>
          </cell>
          <cell r="S893" t="str">
            <v>0192-47-5535</v>
          </cell>
          <cell r="T893" t="str">
            <v>0192-47-5535</v>
          </cell>
        </row>
        <row r="894">
          <cell r="E894" t="str">
            <v>石澤　勇人</v>
          </cell>
          <cell r="F894" t="str">
            <v>ｲｼｻﾞﾜ ﾊﾔﾄ</v>
          </cell>
          <cell r="G894" t="str">
            <v>M</v>
          </cell>
          <cell r="H894">
            <v>30959</v>
          </cell>
          <cell r="I894">
            <v>433436</v>
          </cell>
          <cell r="J894" t="str">
            <v>064</v>
          </cell>
          <cell r="K894">
            <v>39142</v>
          </cell>
          <cell r="L894" t="str">
            <v>024-0071</v>
          </cell>
          <cell r="M894" t="str">
            <v>岩手県</v>
          </cell>
          <cell r="N894" t="str">
            <v>北上市上江釣子１７地割２１８－２</v>
          </cell>
          <cell r="P894" t="str">
            <v>あんず薬局</v>
          </cell>
          <cell r="Q894" t="str">
            <v>株式会社小松イー・エム・シー</v>
          </cell>
          <cell r="R894" t="str">
            <v>小倉　浩二</v>
          </cell>
          <cell r="S894" t="str">
            <v>0197-71-5665</v>
          </cell>
          <cell r="T894" t="str">
            <v>0197-71-5666</v>
          </cell>
        </row>
        <row r="895">
          <cell r="E895" t="str">
            <v>川口　啓之</v>
          </cell>
          <cell r="F895" t="str">
            <v>ｶﾜｸﾞﾁ ﾋﾛﾕｷ</v>
          </cell>
          <cell r="G895" t="str">
            <v>M</v>
          </cell>
          <cell r="H895">
            <v>24219</v>
          </cell>
          <cell r="I895">
            <v>251640</v>
          </cell>
          <cell r="J895" t="str">
            <v>003</v>
          </cell>
          <cell r="K895">
            <v>32568</v>
          </cell>
          <cell r="L895" t="str">
            <v>026-0053</v>
          </cell>
          <cell r="M895" t="str">
            <v>岩手県</v>
          </cell>
          <cell r="N895" t="str">
            <v>釜石市定内町４－７－１</v>
          </cell>
          <cell r="P895" t="str">
            <v>国立病院機構　釜石病院　薬剤科</v>
          </cell>
          <cell r="S895" t="str">
            <v>0193-23-7111</v>
          </cell>
          <cell r="T895" t="str">
            <v>0193-25-1820</v>
          </cell>
        </row>
        <row r="896">
          <cell r="E896" t="str">
            <v>武石　佳好</v>
          </cell>
          <cell r="F896" t="str">
            <v>ﾀｹｲｼ ｶｺ</v>
          </cell>
          <cell r="G896" t="str">
            <v>F</v>
          </cell>
          <cell r="H896">
            <v>25766</v>
          </cell>
          <cell r="I896">
            <v>323043</v>
          </cell>
          <cell r="J896" t="str">
            <v>044</v>
          </cell>
          <cell r="K896">
            <v>35125</v>
          </cell>
          <cell r="L896" t="str">
            <v>020-0146</v>
          </cell>
          <cell r="M896" t="str">
            <v>岩手県</v>
          </cell>
          <cell r="N896" t="str">
            <v>盛岡市長橋町１７－４０</v>
          </cell>
          <cell r="P896" t="str">
            <v>ナガハシ薬局</v>
          </cell>
          <cell r="Q896" t="str">
            <v>㈱広田薬品</v>
          </cell>
          <cell r="S896" t="str">
            <v>019-648-8227</v>
          </cell>
        </row>
        <row r="897">
          <cell r="E897" t="str">
            <v>渕上　奈美子</v>
          </cell>
          <cell r="F897" t="str">
            <v>ﾌﾁｶﾞﾐ ﾅﾐｺ</v>
          </cell>
          <cell r="G897" t="str">
            <v>F</v>
          </cell>
          <cell r="H897">
            <v>32435</v>
          </cell>
          <cell r="I897">
            <v>459858</v>
          </cell>
          <cell r="J897" t="str">
            <v>102</v>
          </cell>
          <cell r="K897">
            <v>41334</v>
          </cell>
          <cell r="L897" t="str">
            <v>028-3111</v>
          </cell>
          <cell r="M897" t="str">
            <v>岩手県</v>
          </cell>
          <cell r="N897" t="str">
            <v>花巻市石鳥谷町新堀第８地割３４－４</v>
          </cell>
          <cell r="P897" t="str">
            <v>フロンティア薬局石鳥谷店</v>
          </cell>
          <cell r="Q897" t="str">
            <v>㈱フロンティア</v>
          </cell>
          <cell r="R897" t="str">
            <v>重森　裕之</v>
          </cell>
          <cell r="S897" t="str">
            <v>0198-46-1733</v>
          </cell>
        </row>
        <row r="898">
          <cell r="E898" t="str">
            <v>千葉　史子</v>
          </cell>
          <cell r="F898" t="str">
            <v>ﾁﾊﾞ ﾌﾐｺ</v>
          </cell>
          <cell r="G898" t="str">
            <v>F</v>
          </cell>
          <cell r="H898">
            <v>20480</v>
          </cell>
          <cell r="I898">
            <v>182188</v>
          </cell>
          <cell r="J898" t="str">
            <v>005</v>
          </cell>
          <cell r="K898">
            <v>28915</v>
          </cell>
          <cell r="L898" t="str">
            <v>022-0003</v>
          </cell>
          <cell r="M898" t="str">
            <v>岩手県</v>
          </cell>
          <cell r="N898" t="str">
            <v>大船渡市盛町字町１０－１１</v>
          </cell>
          <cell r="P898" t="str">
            <v>千葉薬局サンリア店</v>
          </cell>
          <cell r="Q898" t="str">
            <v>㈱千葉薬局</v>
          </cell>
          <cell r="R898" t="str">
            <v>千葉　史子</v>
          </cell>
          <cell r="S898" t="str">
            <v>0192-26-3578</v>
          </cell>
          <cell r="T898" t="str">
            <v>0192-26-6900</v>
          </cell>
        </row>
        <row r="899">
          <cell r="E899" t="str">
            <v>生駒　忠史</v>
          </cell>
          <cell r="F899" t="str">
            <v>ｲｺﾏ ﾀﾀﾞｼ</v>
          </cell>
          <cell r="G899" t="str">
            <v>M</v>
          </cell>
          <cell r="H899">
            <v>25807</v>
          </cell>
          <cell r="L899" t="str">
            <v>981-1224</v>
          </cell>
          <cell r="M899" t="str">
            <v>宮城県</v>
          </cell>
          <cell r="N899" t="str">
            <v>名取市増田字柳田６－１</v>
          </cell>
          <cell r="P899" t="str">
            <v>㈱プリスクリプションエルムアンドパーム</v>
          </cell>
          <cell r="Q899" t="str">
            <v>㈱プリスクリプションエルムアンドパーム</v>
          </cell>
          <cell r="R899" t="str">
            <v>生駒　忠史</v>
          </cell>
          <cell r="S899" t="str">
            <v>022-384-9955</v>
          </cell>
          <cell r="T899" t="str">
            <v>022-384-6191</v>
          </cell>
        </row>
        <row r="900">
          <cell r="E900" t="str">
            <v>髙橋　涼太</v>
          </cell>
          <cell r="F900" t="str">
            <v>ﾀｶﾊｼ ﾘｮｳﾀ</v>
          </cell>
          <cell r="G900" t="str">
            <v>M</v>
          </cell>
          <cell r="H900">
            <v>31886</v>
          </cell>
          <cell r="I900">
            <v>444471</v>
          </cell>
          <cell r="J900" t="str">
            <v>001</v>
          </cell>
          <cell r="K900">
            <v>40603</v>
          </cell>
          <cell r="L900" t="str">
            <v>025-0091</v>
          </cell>
          <cell r="M900" t="str">
            <v>岩手県</v>
          </cell>
          <cell r="N900" t="str">
            <v>花巻市西大通り２丁目３－１</v>
          </cell>
          <cell r="P900" t="str">
            <v>二十六薬局</v>
          </cell>
          <cell r="Q900" t="str">
            <v>㈱ライブリー</v>
          </cell>
          <cell r="R900" t="str">
            <v>田中　紘一</v>
          </cell>
          <cell r="S900" t="str">
            <v>0198-23-2626</v>
          </cell>
          <cell r="T900" t="str">
            <v>0198-23-4055</v>
          </cell>
        </row>
        <row r="901">
          <cell r="E901" t="str">
            <v>小原　瞳</v>
          </cell>
          <cell r="F901" t="str">
            <v>ｵﾊﾞﾗ ﾋﾄﾐ</v>
          </cell>
          <cell r="G901" t="str">
            <v>F</v>
          </cell>
          <cell r="H901">
            <v>29321</v>
          </cell>
          <cell r="I901">
            <v>378456</v>
          </cell>
          <cell r="J901" t="str">
            <v>077</v>
          </cell>
          <cell r="K901">
            <v>37316</v>
          </cell>
          <cell r="L901" t="str">
            <v>020-0132</v>
          </cell>
          <cell r="M901" t="str">
            <v>岩手県</v>
          </cell>
          <cell r="N901" t="str">
            <v>盛岡市西青山２－１８－５７</v>
          </cell>
          <cell r="P901" t="str">
            <v>すみれ薬局</v>
          </cell>
          <cell r="Q901" t="str">
            <v>Ｈ２有限会社</v>
          </cell>
          <cell r="R901" t="str">
            <v>四倉　曉子</v>
          </cell>
          <cell r="S901" t="str">
            <v>019-645-2311</v>
          </cell>
          <cell r="T901" t="str">
            <v>019-645-2314</v>
          </cell>
        </row>
        <row r="902">
          <cell r="E902" t="str">
            <v>山﨑　裕里</v>
          </cell>
          <cell r="F902" t="str">
            <v>ﾔﾏｻﾞｷ ﾕﾘ</v>
          </cell>
          <cell r="G902" t="str">
            <v>F</v>
          </cell>
          <cell r="H902">
            <v>30937</v>
          </cell>
          <cell r="I902">
            <v>436296</v>
          </cell>
          <cell r="J902" t="str">
            <v>044</v>
          </cell>
          <cell r="K902">
            <v>39508</v>
          </cell>
          <cell r="L902" t="str">
            <v>028-1121</v>
          </cell>
          <cell r="M902" t="str">
            <v>岩手県</v>
          </cell>
          <cell r="N902" t="str">
            <v>上閉伊郡大槌町小鎚第２３地割字寺野２３番２</v>
          </cell>
          <cell r="P902" t="str">
            <v>つくし薬局本店</v>
          </cell>
          <cell r="Q902" t="str">
            <v>㈱ワークイン</v>
          </cell>
          <cell r="R902" t="str">
            <v>西舘　孝雄</v>
          </cell>
          <cell r="S902" t="str">
            <v>0193-42-8500</v>
          </cell>
          <cell r="T902" t="str">
            <v>0193-42-8501</v>
          </cell>
        </row>
        <row r="903">
          <cell r="E903" t="str">
            <v>佐藤　崇人</v>
          </cell>
          <cell r="F903" t="str">
            <v>ｻﾄｳ ｼｭｳﾄ</v>
          </cell>
          <cell r="G903" t="str">
            <v>M</v>
          </cell>
          <cell r="H903">
            <v>33391</v>
          </cell>
          <cell r="I903">
            <v>482991</v>
          </cell>
          <cell r="J903" t="str">
            <v>102</v>
          </cell>
          <cell r="K903">
            <v>42064</v>
          </cell>
          <cell r="L903" t="str">
            <v>024-0083</v>
          </cell>
          <cell r="M903" t="str">
            <v>岩手県</v>
          </cell>
          <cell r="N903" t="str">
            <v>北上市柳原町４丁目１５－２９</v>
          </cell>
          <cell r="P903" t="str">
            <v>おおぞら薬局</v>
          </cell>
          <cell r="Q903" t="str">
            <v>㈱ライブリー</v>
          </cell>
          <cell r="R903" t="str">
            <v>田中　紘一</v>
          </cell>
          <cell r="S903" t="str">
            <v>0197-65-2202</v>
          </cell>
          <cell r="T903" t="str">
            <v>0197-65-3373</v>
          </cell>
        </row>
        <row r="904">
          <cell r="E904" t="str">
            <v>赤坂　政典</v>
          </cell>
          <cell r="F904" t="str">
            <v>ｱｶｻｶ ﾏｻﾉﾘ</v>
          </cell>
          <cell r="G904" t="str">
            <v>M</v>
          </cell>
          <cell r="H904">
            <v>33251</v>
          </cell>
          <cell r="I904">
            <v>477978</v>
          </cell>
          <cell r="J904" t="str">
            <v>005</v>
          </cell>
          <cell r="K904">
            <v>42064</v>
          </cell>
          <cell r="L904" t="str">
            <v>029-4201</v>
          </cell>
          <cell r="M904" t="str">
            <v>岩手県</v>
          </cell>
          <cell r="N904" t="str">
            <v>奥州市前沢区古城字比良５９－８</v>
          </cell>
          <cell r="P904" t="str">
            <v>フロンティア薬局前沢店</v>
          </cell>
          <cell r="Q904" t="str">
            <v>㈱フロンティア</v>
          </cell>
          <cell r="R904" t="str">
            <v>重森　裕之</v>
          </cell>
          <cell r="S904" t="str">
            <v>0197-56-0505</v>
          </cell>
          <cell r="T904" t="str">
            <v>0197-56-0506</v>
          </cell>
        </row>
        <row r="905">
          <cell r="E905" t="str">
            <v>千葉　一行</v>
          </cell>
          <cell r="F905" t="str">
            <v>ﾁﾊﾞ ｶｽﾞﾕｷ</v>
          </cell>
          <cell r="G905" t="str">
            <v>M</v>
          </cell>
          <cell r="H905">
            <v>21715</v>
          </cell>
          <cell r="L905" t="str">
            <v>021-0021</v>
          </cell>
          <cell r="M905" t="str">
            <v>岩手県</v>
          </cell>
          <cell r="N905" t="str">
            <v>一関市中央町２－４－５</v>
          </cell>
          <cell r="P905" t="str">
            <v>ドレミ薬局</v>
          </cell>
          <cell r="Q905" t="str">
            <v>医研メディエンス㈱</v>
          </cell>
          <cell r="R905" t="str">
            <v>千葉　一行</v>
          </cell>
          <cell r="S905" t="str">
            <v>0191-26-0028</v>
          </cell>
          <cell r="T905" t="str">
            <v>0191-26-0038</v>
          </cell>
        </row>
        <row r="906">
          <cell r="E906" t="str">
            <v>小野　由紀子</v>
          </cell>
          <cell r="F906" t="str">
            <v>ｵﾉ ﾕｷｺ</v>
          </cell>
          <cell r="G906" t="str">
            <v>F</v>
          </cell>
          <cell r="H906">
            <v>18382</v>
          </cell>
          <cell r="I906">
            <v>135739</v>
          </cell>
          <cell r="J906" t="str">
            <v>005</v>
          </cell>
          <cell r="K906">
            <v>26359</v>
          </cell>
        </row>
        <row r="907">
          <cell r="E907" t="str">
            <v>石井　淑子</v>
          </cell>
          <cell r="F907" t="str">
            <v>ｲｼｲ ﾖｼｺ</v>
          </cell>
          <cell r="G907" t="str">
            <v>F</v>
          </cell>
          <cell r="H907">
            <v>15906</v>
          </cell>
          <cell r="I907">
            <v>106992</v>
          </cell>
          <cell r="J907" t="str">
            <v>019</v>
          </cell>
          <cell r="K907">
            <v>24167</v>
          </cell>
        </row>
        <row r="908">
          <cell r="E908" t="str">
            <v>東　金一</v>
          </cell>
          <cell r="F908" t="str">
            <v>ﾋｶﾞｼ ｷﾝｲﾁ</v>
          </cell>
          <cell r="G908" t="str">
            <v>M</v>
          </cell>
          <cell r="H908">
            <v>18197</v>
          </cell>
          <cell r="I908">
            <v>147105</v>
          </cell>
          <cell r="J908" t="str">
            <v>042</v>
          </cell>
          <cell r="K908">
            <v>26359</v>
          </cell>
          <cell r="L908" t="str">
            <v>020-0066</v>
          </cell>
          <cell r="M908" t="str">
            <v>岩手県</v>
          </cell>
          <cell r="N908" t="str">
            <v>盛岡市上田３－６－３８</v>
          </cell>
          <cell r="P908" t="str">
            <v>東大薬局</v>
          </cell>
          <cell r="R908" t="str">
            <v>東　金一</v>
          </cell>
          <cell r="S908" t="str">
            <v>019-622-3815</v>
          </cell>
          <cell r="T908" t="str">
            <v>019-622-3812</v>
          </cell>
        </row>
        <row r="909">
          <cell r="E909" t="str">
            <v>三浦　敏子</v>
          </cell>
          <cell r="F909" t="str">
            <v>ﾐｳﾗ ﾄｼｺ</v>
          </cell>
          <cell r="G909" t="str">
            <v>F</v>
          </cell>
          <cell r="H909">
            <v>18984</v>
          </cell>
          <cell r="I909">
            <v>143521</v>
          </cell>
          <cell r="J909" t="str">
            <v>005</v>
          </cell>
          <cell r="K909">
            <v>27089</v>
          </cell>
          <cell r="L909" t="str">
            <v>027-0325</v>
          </cell>
          <cell r="M909" t="str">
            <v>岩手県</v>
          </cell>
          <cell r="N909" t="str">
            <v>宮古市田老三王一丁目１番３－１号</v>
          </cell>
          <cell r="P909" t="str">
            <v>ミウラ薬局</v>
          </cell>
          <cell r="R909" t="str">
            <v>三浦　公成</v>
          </cell>
          <cell r="S909" t="str">
            <v>0193-65-7303</v>
          </cell>
          <cell r="T909" t="str">
            <v>0193-65-7304</v>
          </cell>
        </row>
        <row r="910">
          <cell r="E910" t="str">
            <v>小原　佳津子</v>
          </cell>
          <cell r="F910" t="str">
            <v>ｵﾊﾞﾗ ｶﾂｺ</v>
          </cell>
          <cell r="G910" t="str">
            <v>F</v>
          </cell>
          <cell r="H910">
            <v>18695</v>
          </cell>
          <cell r="I910">
            <v>136682</v>
          </cell>
          <cell r="J910" t="str">
            <v>027</v>
          </cell>
          <cell r="K910">
            <v>26359</v>
          </cell>
          <cell r="L910" t="str">
            <v>020-0835</v>
          </cell>
          <cell r="M910" t="str">
            <v>岩手県</v>
          </cell>
          <cell r="N910" t="str">
            <v>盛岡市津志田１３－１８－４</v>
          </cell>
          <cell r="P910" t="str">
            <v>盛岡南病院</v>
          </cell>
          <cell r="S910" t="str">
            <v>019-638-2020</v>
          </cell>
          <cell r="T910" t="str">
            <v>019-637-3383</v>
          </cell>
        </row>
        <row r="911">
          <cell r="E911" t="str">
            <v>小野　祐男</v>
          </cell>
          <cell r="F911" t="str">
            <v>ｵﾉ ｽｹｵ</v>
          </cell>
          <cell r="G911" t="str">
            <v>M</v>
          </cell>
          <cell r="H911">
            <v>16952</v>
          </cell>
          <cell r="I911">
            <v>117811</v>
          </cell>
          <cell r="J911" t="str">
            <v>028</v>
          </cell>
          <cell r="K911">
            <v>25263</v>
          </cell>
          <cell r="L911" t="str">
            <v>020-0132</v>
          </cell>
          <cell r="M911" t="str">
            <v>岩手県</v>
          </cell>
          <cell r="N911" t="str">
            <v>盛岡市西青山１－８－６</v>
          </cell>
          <cell r="P911" t="str">
            <v>あかほろ薬局</v>
          </cell>
          <cell r="R911" t="str">
            <v>小野　祐男</v>
          </cell>
          <cell r="S911" t="str">
            <v>019-646-4258</v>
          </cell>
          <cell r="T911" t="str">
            <v>019-643-4258</v>
          </cell>
        </row>
        <row r="912">
          <cell r="E912" t="str">
            <v>小笠原　順子</v>
          </cell>
          <cell r="F912" t="str">
            <v>ｵｶﾞｻﾜﾗ ﾅｵｺ</v>
          </cell>
          <cell r="G912" t="str">
            <v>F</v>
          </cell>
          <cell r="H912">
            <v>19092</v>
          </cell>
          <cell r="I912">
            <v>147679</v>
          </cell>
          <cell r="J912" t="str">
            <v>005</v>
          </cell>
          <cell r="K912">
            <v>27089</v>
          </cell>
        </row>
        <row r="913">
          <cell r="E913" t="str">
            <v>小川　敦子</v>
          </cell>
          <cell r="F913" t="str">
            <v>ｵｶﾞﾜ ｱﾂｺ</v>
          </cell>
          <cell r="G913" t="str">
            <v>F</v>
          </cell>
          <cell r="H913">
            <v>19360</v>
          </cell>
          <cell r="I913">
            <v>156553</v>
          </cell>
          <cell r="J913" t="str">
            <v>005</v>
          </cell>
          <cell r="K913">
            <v>27454</v>
          </cell>
          <cell r="L913" t="str">
            <v>020-0542</v>
          </cell>
          <cell r="M913" t="str">
            <v>岩手県</v>
          </cell>
          <cell r="N913" t="str">
            <v>岩手郡雫石町万田渡７４－１９</v>
          </cell>
          <cell r="P913" t="str">
            <v>しずくいし中央薬局</v>
          </cell>
          <cell r="Q913" t="str">
            <v>オクトテルマ合同会社</v>
          </cell>
          <cell r="R913" t="str">
            <v>沼　潤幸</v>
          </cell>
          <cell r="S913" t="str">
            <v>019-692-5588</v>
          </cell>
          <cell r="T913" t="str">
            <v>019-692-5586</v>
          </cell>
        </row>
        <row r="914">
          <cell r="E914" t="str">
            <v>及川　栄子</v>
          </cell>
          <cell r="F914" t="str">
            <v>ｵｲｶﾜ ｴｲｺ</v>
          </cell>
          <cell r="G914" t="str">
            <v>F</v>
          </cell>
          <cell r="H914">
            <v>16342</v>
          </cell>
          <cell r="I914">
            <v>106628</v>
          </cell>
          <cell r="J914" t="str">
            <v>005</v>
          </cell>
          <cell r="K914">
            <v>24532</v>
          </cell>
          <cell r="L914" t="str">
            <v>028-4301</v>
          </cell>
          <cell r="M914" t="str">
            <v>岩手県</v>
          </cell>
          <cell r="N914" t="str">
            <v>岩手郡岩手町大字沼宮内７－２５</v>
          </cell>
          <cell r="P914" t="str">
            <v>クスリの菊屋</v>
          </cell>
          <cell r="R914" t="str">
            <v>及川　栄子</v>
          </cell>
          <cell r="S914" t="str">
            <v>0195-62-2412</v>
          </cell>
        </row>
        <row r="915">
          <cell r="E915" t="str">
            <v>大村　ユウ子</v>
          </cell>
          <cell r="F915" t="str">
            <v>ｵｵﾑﾗ ﾕｳｺ</v>
          </cell>
          <cell r="G915" t="str">
            <v>F</v>
          </cell>
          <cell r="H915">
            <v>18219</v>
          </cell>
          <cell r="I915">
            <v>130517</v>
          </cell>
          <cell r="J915" t="str">
            <v>005</v>
          </cell>
          <cell r="K915">
            <v>25993</v>
          </cell>
        </row>
        <row r="916">
          <cell r="E916" t="str">
            <v>菊地　サチ子</v>
          </cell>
          <cell r="F916" t="str">
            <v>ｷｸﾁ ｻﾁｺ</v>
          </cell>
          <cell r="G916" t="str">
            <v>F</v>
          </cell>
          <cell r="H916">
            <v>11969</v>
          </cell>
          <cell r="I916">
            <v>71382</v>
          </cell>
          <cell r="J916" t="str">
            <v>046</v>
          </cell>
          <cell r="K916">
            <v>19784</v>
          </cell>
          <cell r="L916" t="str">
            <v>020-0871</v>
          </cell>
          <cell r="M916" t="str">
            <v>岩手県</v>
          </cell>
          <cell r="N916" t="str">
            <v>盛岡市中ノ橋通１－８－１９</v>
          </cell>
          <cell r="P916" t="str">
            <v>小人町薬局</v>
          </cell>
          <cell r="Q916" t="str">
            <v>㈲小人町商事</v>
          </cell>
          <cell r="R916" t="str">
            <v>江上　勇三</v>
          </cell>
          <cell r="S916" t="str">
            <v>019-624-3360</v>
          </cell>
        </row>
        <row r="917">
          <cell r="E917" t="str">
            <v>菅野　弘子</v>
          </cell>
          <cell r="F917" t="str">
            <v>ｶﾝﾉ ﾋﾛｺ</v>
          </cell>
          <cell r="G917" t="str">
            <v>F</v>
          </cell>
          <cell r="H917">
            <v>15540</v>
          </cell>
          <cell r="I917">
            <v>98856</v>
          </cell>
          <cell r="J917" t="str">
            <v>019</v>
          </cell>
          <cell r="K917">
            <v>23437</v>
          </cell>
        </row>
        <row r="918">
          <cell r="E918" t="str">
            <v>菅　一史</v>
          </cell>
          <cell r="F918" t="str">
            <v>ｶﾝ ﾋﾄｼ</v>
          </cell>
          <cell r="G918" t="str">
            <v>M</v>
          </cell>
          <cell r="H918">
            <v>18769</v>
          </cell>
          <cell r="I918">
            <v>146149</v>
          </cell>
          <cell r="J918" t="str">
            <v>005</v>
          </cell>
          <cell r="K918">
            <v>26724</v>
          </cell>
          <cell r="L918" t="str">
            <v>020-0147</v>
          </cell>
          <cell r="M918" t="str">
            <v>岩手県</v>
          </cell>
          <cell r="N918" t="str">
            <v>盛岡市大館町２４－７５</v>
          </cell>
          <cell r="P918" t="str">
            <v>ＫＡＮ薬舗</v>
          </cell>
          <cell r="Q918" t="str">
            <v>㈲菅薬局</v>
          </cell>
          <cell r="R918" t="str">
            <v>菅　一史</v>
          </cell>
          <cell r="S918" t="str">
            <v>019-645-0923</v>
          </cell>
          <cell r="T918" t="str">
            <v>019-647-0363</v>
          </cell>
        </row>
        <row r="919">
          <cell r="E919" t="str">
            <v>川村　久代</v>
          </cell>
          <cell r="F919" t="str">
            <v>ｶﾜﾑﾗ ﾋｻﾖ</v>
          </cell>
          <cell r="G919" t="str">
            <v>F</v>
          </cell>
          <cell r="H919">
            <v>18682</v>
          </cell>
          <cell r="I919">
            <v>140779</v>
          </cell>
          <cell r="J919" t="str">
            <v>025</v>
          </cell>
          <cell r="K919">
            <v>27089</v>
          </cell>
        </row>
        <row r="920">
          <cell r="E920" t="str">
            <v>工藤　淑子</v>
          </cell>
          <cell r="F920" t="str">
            <v>ｸﾄﾞｳ ｼｭｸｺ</v>
          </cell>
          <cell r="G920" t="str">
            <v>F</v>
          </cell>
          <cell r="H920">
            <v>15782</v>
          </cell>
          <cell r="I920">
            <v>98550</v>
          </cell>
          <cell r="J920" t="str">
            <v>019</v>
          </cell>
          <cell r="K920">
            <v>23802</v>
          </cell>
          <cell r="L920" t="str">
            <v>020-0004</v>
          </cell>
          <cell r="M920" t="str">
            <v>岩手県</v>
          </cell>
          <cell r="N920" t="str">
            <v>盛岡市山岸２－１２－１５</v>
          </cell>
          <cell r="P920" t="str">
            <v>工藤薬局</v>
          </cell>
          <cell r="R920" t="str">
            <v>工藤　聖</v>
          </cell>
          <cell r="S920" t="str">
            <v>019-623-4790</v>
          </cell>
          <cell r="T920" t="str">
            <v xml:space="preserve"> 019-652-8741</v>
          </cell>
        </row>
        <row r="921">
          <cell r="E921" t="str">
            <v>熊谷　晴子</v>
          </cell>
          <cell r="F921" t="str">
            <v>ｸﾏｶﾞｲ ﾊﾙｺ</v>
          </cell>
          <cell r="G921" t="str">
            <v>F</v>
          </cell>
          <cell r="H921">
            <v>15161</v>
          </cell>
          <cell r="I921">
            <v>94498</v>
          </cell>
          <cell r="J921" t="str">
            <v>005</v>
          </cell>
          <cell r="K921">
            <v>23071</v>
          </cell>
          <cell r="L921" t="str">
            <v>020-0878</v>
          </cell>
          <cell r="M921" t="str">
            <v>岩手県</v>
          </cell>
          <cell r="N921" t="str">
            <v>盛岡市肴町５－５</v>
          </cell>
          <cell r="P921" t="str">
            <v>菊屋薬局</v>
          </cell>
          <cell r="R921" t="str">
            <v>熊谷　耕治</v>
          </cell>
          <cell r="S921" t="str">
            <v>019-622-2566</v>
          </cell>
        </row>
        <row r="922">
          <cell r="E922" t="str">
            <v>河野　政子</v>
          </cell>
          <cell r="F922" t="str">
            <v>ｺｳﾉ ﾏｻｺ</v>
          </cell>
          <cell r="G922" t="str">
            <v>F</v>
          </cell>
          <cell r="H922">
            <v>16834</v>
          </cell>
          <cell r="I922">
            <v>110399</v>
          </cell>
          <cell r="J922" t="str">
            <v>005</v>
          </cell>
          <cell r="K922">
            <v>24532</v>
          </cell>
          <cell r="L922" t="str">
            <v>020-0117</v>
          </cell>
          <cell r="M922" t="str">
            <v>岩手県</v>
          </cell>
          <cell r="N922" t="str">
            <v>盛岡市緑が丘４－１－５０</v>
          </cell>
          <cell r="P922" t="str">
            <v>調剤薬局アスティこうの</v>
          </cell>
          <cell r="Q922" t="str">
            <v>㈲こうの薬局</v>
          </cell>
          <cell r="R922" t="str">
            <v>河野　多計士</v>
          </cell>
          <cell r="S922" t="str">
            <v>019-662-2877</v>
          </cell>
        </row>
        <row r="923">
          <cell r="E923" t="str">
            <v>小平　満紀子</v>
          </cell>
          <cell r="F923" t="str">
            <v>ｺﾀﾞｲﾗ ﾏｷｺ</v>
          </cell>
          <cell r="G923" t="str">
            <v>F</v>
          </cell>
          <cell r="H923">
            <v>17513</v>
          </cell>
          <cell r="I923">
            <v>120966</v>
          </cell>
          <cell r="J923" t="str">
            <v>005</v>
          </cell>
          <cell r="K923">
            <v>25263</v>
          </cell>
          <cell r="M923" t="str">
            <v>　</v>
          </cell>
          <cell r="N923" t="str">
            <v>　</v>
          </cell>
          <cell r="P923" t="str">
            <v>　</v>
          </cell>
          <cell r="Q923" t="str">
            <v>　</v>
          </cell>
          <cell r="R923" t="str">
            <v>　</v>
          </cell>
          <cell r="S923" t="str">
            <v xml:space="preserve"> --</v>
          </cell>
        </row>
        <row r="924">
          <cell r="E924" t="str">
            <v>佐々木　順子</v>
          </cell>
          <cell r="F924" t="str">
            <v>ｻｻｷ ｼﾞｭﾝｺ</v>
          </cell>
          <cell r="G924" t="str">
            <v>F</v>
          </cell>
          <cell r="H924">
            <v>15402</v>
          </cell>
          <cell r="I924">
            <v>94840</v>
          </cell>
          <cell r="J924" t="str">
            <v>019</v>
          </cell>
          <cell r="K924">
            <v>23071</v>
          </cell>
          <cell r="L924" t="str">
            <v>020-0527</v>
          </cell>
          <cell r="M924" t="str">
            <v>岩手県</v>
          </cell>
          <cell r="N924" t="str">
            <v>岩手郡雫石町中町３３－４</v>
          </cell>
          <cell r="P924" t="str">
            <v>菊屋薬局</v>
          </cell>
          <cell r="Q924" t="str">
            <v>㈲菊屋薬局</v>
          </cell>
          <cell r="R924" t="str">
            <v>佐々木　順子</v>
          </cell>
          <cell r="S924" t="str">
            <v>019-692-2057</v>
          </cell>
          <cell r="T924" t="str">
            <v>019-692-5340</v>
          </cell>
        </row>
        <row r="925">
          <cell r="E925" t="str">
            <v>斎藤　仁</v>
          </cell>
          <cell r="F925" t="str">
            <v>ｻｲﾄｳ ﾋﾄｼ</v>
          </cell>
          <cell r="G925" t="str">
            <v>M</v>
          </cell>
          <cell r="H925">
            <v>19388</v>
          </cell>
          <cell r="I925">
            <v>149384</v>
          </cell>
          <cell r="J925" t="str">
            <v>005</v>
          </cell>
          <cell r="K925">
            <v>27089</v>
          </cell>
          <cell r="L925" t="str">
            <v>028-7111</v>
          </cell>
          <cell r="M925" t="str">
            <v>岩手県</v>
          </cell>
          <cell r="N925" t="str">
            <v>八幡平市大更１８－８８－１４</v>
          </cell>
          <cell r="P925" t="str">
            <v>薬王堂八幡平店</v>
          </cell>
          <cell r="Q925" t="str">
            <v>㈱薬王堂</v>
          </cell>
          <cell r="R925" t="str">
            <v>西郷　辰弘</v>
          </cell>
          <cell r="S925" t="str">
            <v>0195-70-1488</v>
          </cell>
          <cell r="T925" t="str">
            <v>0195-70-2699</v>
          </cell>
        </row>
        <row r="926">
          <cell r="E926" t="str">
            <v>佐々木　利之</v>
          </cell>
          <cell r="F926" t="str">
            <v>ｻｻｷ ﾄｼﾕｷ</v>
          </cell>
          <cell r="G926" t="str">
            <v>M</v>
          </cell>
          <cell r="H926">
            <v>14468</v>
          </cell>
          <cell r="I926">
            <v>89383</v>
          </cell>
          <cell r="J926" t="str">
            <v>019</v>
          </cell>
          <cell r="K926">
            <v>22341</v>
          </cell>
          <cell r="L926" t="str">
            <v>020-0527</v>
          </cell>
          <cell r="M926" t="str">
            <v>岩手県</v>
          </cell>
          <cell r="N926" t="str">
            <v>岩手郡雫石町中町３３－４</v>
          </cell>
          <cell r="P926" t="str">
            <v>菊屋薬局</v>
          </cell>
          <cell r="Q926" t="str">
            <v>㈲菊屋薬局</v>
          </cell>
          <cell r="R926" t="str">
            <v>佐々木　順子</v>
          </cell>
          <cell r="S926" t="str">
            <v>019-692-2057</v>
          </cell>
          <cell r="T926" t="str">
            <v>019-692-5340</v>
          </cell>
        </row>
        <row r="927">
          <cell r="E927" t="str">
            <v>澤田　東子</v>
          </cell>
          <cell r="F927" t="str">
            <v>ｻﾜﾀﾞ ﾄｳｺ</v>
          </cell>
          <cell r="G927" t="str">
            <v>F</v>
          </cell>
          <cell r="H927">
            <v>16012</v>
          </cell>
          <cell r="I927">
            <v>111300</v>
          </cell>
          <cell r="J927" t="str">
            <v>005</v>
          </cell>
          <cell r="K927">
            <v>24898</v>
          </cell>
        </row>
        <row r="928">
          <cell r="E928" t="str">
            <v>佐藤　真佐子</v>
          </cell>
          <cell r="F928" t="str">
            <v>ｻﾄｳ ﾏｻｺ</v>
          </cell>
          <cell r="G928" t="str">
            <v>F</v>
          </cell>
          <cell r="H928">
            <v>11629</v>
          </cell>
          <cell r="I928">
            <v>69732</v>
          </cell>
          <cell r="J928" t="str">
            <v>005</v>
          </cell>
          <cell r="K928">
            <v>19419</v>
          </cell>
        </row>
        <row r="929">
          <cell r="E929" t="str">
            <v>菅原　奎一郎</v>
          </cell>
          <cell r="F929" t="str">
            <v>ｽｶﾞﾜﾗ ｹｲｲﾁﾛｳ</v>
          </cell>
          <cell r="G929" t="str">
            <v>M</v>
          </cell>
          <cell r="H929">
            <v>17288</v>
          </cell>
          <cell r="I929">
            <v>120239</v>
          </cell>
          <cell r="J929" t="str">
            <v>019</v>
          </cell>
          <cell r="K929">
            <v>25263</v>
          </cell>
          <cell r="L929" t="str">
            <v>020-0063</v>
          </cell>
          <cell r="M929" t="str">
            <v>岩手県</v>
          </cell>
          <cell r="N929" t="str">
            <v>盛岡市材木町６－１５</v>
          </cell>
          <cell r="P929" t="str">
            <v>ワカバ薬局</v>
          </cell>
          <cell r="Q929" t="str">
            <v>㈱ワカバ薬局</v>
          </cell>
          <cell r="R929" t="str">
            <v>菅原　奎一郎</v>
          </cell>
          <cell r="S929" t="str">
            <v>019-622-3067</v>
          </cell>
        </row>
        <row r="930">
          <cell r="E930" t="str">
            <v>白澤　靖男</v>
          </cell>
          <cell r="F930" t="str">
            <v>ｼﾗｻﾜ ﾔｽｵ</v>
          </cell>
          <cell r="G930" t="str">
            <v>M</v>
          </cell>
          <cell r="H930">
            <v>14538</v>
          </cell>
          <cell r="I930">
            <v>97679</v>
          </cell>
          <cell r="J930" t="str">
            <v>019</v>
          </cell>
          <cell r="K930">
            <v>23437</v>
          </cell>
        </row>
        <row r="931">
          <cell r="E931" t="str">
            <v>柴田　美佐子</v>
          </cell>
          <cell r="F931" t="str">
            <v>ｼﾊﾞﾀ ﾐｻｺ</v>
          </cell>
          <cell r="G931" t="str">
            <v>F</v>
          </cell>
          <cell r="H931">
            <v>18155</v>
          </cell>
          <cell r="I931">
            <v>132405</v>
          </cell>
          <cell r="J931" t="str">
            <v>021</v>
          </cell>
          <cell r="K931">
            <v>25993</v>
          </cell>
          <cell r="L931" t="str">
            <v>020-0125</v>
          </cell>
          <cell r="M931" t="str">
            <v>岩手県</v>
          </cell>
          <cell r="N931" t="str">
            <v>盛岡市上堂１－１８－２６</v>
          </cell>
          <cell r="P931" t="str">
            <v>なごみ薬局</v>
          </cell>
          <cell r="Q931" t="str">
            <v>㈱エンデバー</v>
          </cell>
          <cell r="R931" t="str">
            <v>野舘　忠治</v>
          </cell>
          <cell r="S931" t="str">
            <v>019-648-0753</v>
          </cell>
          <cell r="T931" t="str">
            <v>019-648-0754</v>
          </cell>
        </row>
        <row r="932">
          <cell r="E932" t="str">
            <v>村上　加奈子</v>
          </cell>
          <cell r="F932" t="str">
            <v>ﾑﾗｶﾐ ｶﾅｺ</v>
          </cell>
          <cell r="G932" t="str">
            <v>F</v>
          </cell>
          <cell r="H932">
            <v>18741</v>
          </cell>
          <cell r="I932">
            <v>146227</v>
          </cell>
          <cell r="J932" t="str">
            <v>005</v>
          </cell>
          <cell r="K932">
            <v>27089</v>
          </cell>
          <cell r="L932" t="str">
            <v>020-0117</v>
          </cell>
          <cell r="M932" t="str">
            <v>岩手県</v>
          </cell>
          <cell r="N932" t="str">
            <v>盛岡市緑が丘２－８－２６</v>
          </cell>
          <cell r="P932" t="str">
            <v>ハーブ薬局</v>
          </cell>
          <cell r="Q932" t="str">
            <v>㈲ハーブ薬局</v>
          </cell>
          <cell r="R932" t="str">
            <v>村上　加奈子</v>
          </cell>
          <cell r="S932" t="str">
            <v>019-665-2288</v>
          </cell>
          <cell r="T932" t="str">
            <v>019-663-3999</v>
          </cell>
        </row>
        <row r="933">
          <cell r="E933" t="str">
            <v>司東　礼津子</v>
          </cell>
          <cell r="F933" t="str">
            <v>ｼﾄｳ ﾚﾂｺ</v>
          </cell>
          <cell r="G933" t="str">
            <v>F</v>
          </cell>
          <cell r="H933">
            <v>16557</v>
          </cell>
          <cell r="I933">
            <v>110398</v>
          </cell>
          <cell r="J933" t="str">
            <v>005</v>
          </cell>
          <cell r="K933">
            <v>24532</v>
          </cell>
        </row>
        <row r="934">
          <cell r="E934" t="str">
            <v>高橋　勝雄</v>
          </cell>
          <cell r="F934" t="str">
            <v>ﾀｶﾊｼ ｶﾂｵ</v>
          </cell>
          <cell r="G934" t="str">
            <v>M</v>
          </cell>
          <cell r="H934">
            <v>16033</v>
          </cell>
          <cell r="I934">
            <v>107823</v>
          </cell>
          <cell r="J934" t="str">
            <v>019</v>
          </cell>
          <cell r="K934">
            <v>24167</v>
          </cell>
          <cell r="L934" t="str">
            <v>028-3694</v>
          </cell>
          <cell r="M934" t="str">
            <v>岩手県</v>
          </cell>
          <cell r="N934" t="str">
            <v>紫波郡矢巾町西徳田２－１－１</v>
          </cell>
          <cell r="P934" t="str">
            <v>岩手医科大学キャリア支援センター</v>
          </cell>
          <cell r="S934" t="str">
            <v>019-651-5111</v>
          </cell>
          <cell r="T934" t="str">
            <v>019-698-1835</v>
          </cell>
        </row>
        <row r="935">
          <cell r="E935" t="str">
            <v>高下　徹</v>
          </cell>
          <cell r="F935" t="str">
            <v>ﾀｶｼﾀ ﾄｵﾙ</v>
          </cell>
          <cell r="G935" t="str">
            <v>M</v>
          </cell>
          <cell r="H935">
            <v>17310</v>
          </cell>
          <cell r="I935">
            <v>140484</v>
          </cell>
          <cell r="J935" t="str">
            <v>005</v>
          </cell>
          <cell r="K935">
            <v>25628</v>
          </cell>
          <cell r="L935" t="str">
            <v>028-6105</v>
          </cell>
          <cell r="M935" t="str">
            <v>岩手県</v>
          </cell>
          <cell r="N935" t="str">
            <v>二戸市堀野字大川原毛９５－１</v>
          </cell>
          <cell r="P935" t="str">
            <v>カシオペア調剤薬局</v>
          </cell>
          <cell r="Q935" t="str">
            <v>㈲カシオペア調剤薬局</v>
          </cell>
          <cell r="R935" t="str">
            <v>金澤　貴子</v>
          </cell>
          <cell r="S935" t="str">
            <v>0195-22-1150</v>
          </cell>
          <cell r="T935" t="str">
            <v>0195-22-1165</v>
          </cell>
        </row>
        <row r="936">
          <cell r="E936" t="str">
            <v>徳田　禎子</v>
          </cell>
          <cell r="F936" t="str">
            <v>ﾄｸﾀ ﾃｲｺ</v>
          </cell>
          <cell r="G936" t="str">
            <v>F</v>
          </cell>
          <cell r="H936">
            <v>17332</v>
          </cell>
          <cell r="I936">
            <v>126728</v>
          </cell>
          <cell r="J936" t="str">
            <v>005</v>
          </cell>
          <cell r="K936">
            <v>25263</v>
          </cell>
          <cell r="L936" t="str">
            <v>020-0831</v>
          </cell>
          <cell r="M936" t="str">
            <v>岩手県</v>
          </cell>
          <cell r="N936" t="str">
            <v>盛岡市三本柳５地割２８－２</v>
          </cell>
          <cell r="P936" t="str">
            <v>調剤薬局ツルハドラッグ三本柳店</v>
          </cell>
          <cell r="Q936" t="str">
            <v>㈱ツルハ</v>
          </cell>
          <cell r="R936" t="str">
            <v>鶴羽　順</v>
          </cell>
          <cell r="S936" t="str">
            <v>019-614-3080</v>
          </cell>
          <cell r="T936" t="str">
            <v>019-614-3081</v>
          </cell>
        </row>
        <row r="937">
          <cell r="E937" t="str">
            <v>村井　玲</v>
          </cell>
          <cell r="F937" t="str">
            <v>ﾑﾗｲ ﾚｲ</v>
          </cell>
          <cell r="G937" t="str">
            <v>F</v>
          </cell>
          <cell r="H937">
            <v>16677</v>
          </cell>
          <cell r="I937">
            <v>112717</v>
          </cell>
          <cell r="J937" t="str">
            <v>025</v>
          </cell>
          <cell r="K937">
            <v>24532</v>
          </cell>
        </row>
        <row r="938">
          <cell r="E938" t="str">
            <v>竹花　澄子</v>
          </cell>
          <cell r="F938" t="str">
            <v>ﾀｹﾊﾅ ｽﾐｺ</v>
          </cell>
          <cell r="G938" t="str">
            <v>F</v>
          </cell>
          <cell r="H938">
            <v>18585</v>
          </cell>
          <cell r="I938">
            <v>139966</v>
          </cell>
          <cell r="J938" t="str">
            <v>005</v>
          </cell>
          <cell r="K938">
            <v>26359</v>
          </cell>
        </row>
        <row r="939">
          <cell r="E939" t="str">
            <v>高橋　正直</v>
          </cell>
          <cell r="F939" t="str">
            <v>ﾀｶﾊｼ ﾏｻﾅｵ</v>
          </cell>
          <cell r="G939" t="str">
            <v>M</v>
          </cell>
          <cell r="H939">
            <v>13152</v>
          </cell>
          <cell r="I939">
            <v>77994</v>
          </cell>
          <cell r="J939" t="str">
            <v>005</v>
          </cell>
          <cell r="K939">
            <v>20880</v>
          </cell>
        </row>
        <row r="940">
          <cell r="E940" t="str">
            <v>栃内　不二</v>
          </cell>
          <cell r="F940" t="str">
            <v>ﾄﾁﾅｲ ﾌｼﾞ</v>
          </cell>
          <cell r="G940" t="str">
            <v>F</v>
          </cell>
          <cell r="H940">
            <v>17499</v>
          </cell>
          <cell r="I940">
            <v>120964</v>
          </cell>
          <cell r="J940" t="str">
            <v>005</v>
          </cell>
          <cell r="K940">
            <v>25263</v>
          </cell>
          <cell r="L940" t="str">
            <v>020-0878</v>
          </cell>
          <cell r="M940" t="str">
            <v>岩手県</v>
          </cell>
          <cell r="N940" t="str">
            <v>盛岡市肴町２－２８</v>
          </cell>
          <cell r="P940" t="str">
            <v>社団医療法人栃内病院</v>
          </cell>
          <cell r="S940" t="str">
            <v>019-623-1316</v>
          </cell>
        </row>
        <row r="941">
          <cell r="E941" t="str">
            <v>照井　範子</v>
          </cell>
          <cell r="F941" t="str">
            <v>ﾃﾙｲ ﾉﾘｺ</v>
          </cell>
          <cell r="G941" t="str">
            <v>F</v>
          </cell>
          <cell r="H941">
            <v>17440</v>
          </cell>
          <cell r="I941">
            <v>125246</v>
          </cell>
          <cell r="J941" t="str">
            <v>022</v>
          </cell>
          <cell r="K941">
            <v>25628</v>
          </cell>
          <cell r="L941" t="str">
            <v>020-0866</v>
          </cell>
          <cell r="M941" t="str">
            <v>岩手県</v>
          </cell>
          <cell r="N941" t="str">
            <v>盛岡市本宮字小板小瀬１３－３</v>
          </cell>
          <cell r="P941" t="str">
            <v>クローバー薬局</v>
          </cell>
          <cell r="Q941" t="str">
            <v>㈲テルイ</v>
          </cell>
          <cell r="R941" t="str">
            <v>照井　範子</v>
          </cell>
          <cell r="S941" t="str">
            <v>019-656-2011</v>
          </cell>
          <cell r="T941" t="str">
            <v>019-656-2012</v>
          </cell>
        </row>
        <row r="942">
          <cell r="E942" t="str">
            <v>千葉　邦子</v>
          </cell>
          <cell r="F942" t="str">
            <v>ﾁﾊﾞ ｸﾆｺ</v>
          </cell>
          <cell r="G942" t="str">
            <v>F</v>
          </cell>
          <cell r="H942">
            <v>16552</v>
          </cell>
          <cell r="I942">
            <v>110397</v>
          </cell>
          <cell r="J942" t="str">
            <v>005</v>
          </cell>
          <cell r="K942">
            <v>24532</v>
          </cell>
        </row>
        <row r="943">
          <cell r="E943" t="str">
            <v>千葉　悦子</v>
          </cell>
          <cell r="F943" t="str">
            <v>ﾁﾊﾞ ｴﾂｺ</v>
          </cell>
          <cell r="G943" t="str">
            <v>F</v>
          </cell>
          <cell r="H943">
            <v>14826</v>
          </cell>
          <cell r="I943">
            <v>92069</v>
          </cell>
          <cell r="J943" t="str">
            <v>042</v>
          </cell>
          <cell r="K943">
            <v>22706</v>
          </cell>
          <cell r="L943" t="str">
            <v>020-0839</v>
          </cell>
          <cell r="M943" t="str">
            <v>岩手県</v>
          </cell>
          <cell r="N943" t="str">
            <v>盛岡市津志田南２－１６－３１</v>
          </cell>
          <cell r="P943" t="str">
            <v>エース薬局</v>
          </cell>
          <cell r="Q943" t="str">
            <v>㈲エース薬局</v>
          </cell>
          <cell r="R943" t="str">
            <v>吉田　隆一</v>
          </cell>
          <cell r="S943" t="str">
            <v>019-614-3313</v>
          </cell>
          <cell r="T943" t="str">
            <v>019-614-3314</v>
          </cell>
        </row>
        <row r="944">
          <cell r="E944" t="str">
            <v>中村　頼子</v>
          </cell>
          <cell r="F944" t="str">
            <v>ﾅｶﾑﾗ ﾖﾘｺ</v>
          </cell>
          <cell r="G944" t="str">
            <v>F</v>
          </cell>
          <cell r="H944">
            <v>16850</v>
          </cell>
          <cell r="I944">
            <v>111299</v>
          </cell>
          <cell r="J944" t="str">
            <v>005</v>
          </cell>
          <cell r="K944">
            <v>24532</v>
          </cell>
          <cell r="L944" t="str">
            <v>028-3615</v>
          </cell>
          <cell r="M944" t="str">
            <v>岩手県</v>
          </cell>
          <cell r="N944" t="str">
            <v>紫波郡矢巾町南矢幅７－４５３</v>
          </cell>
          <cell r="P944" t="str">
            <v>南やはば調剤薬局</v>
          </cell>
          <cell r="Q944" t="str">
            <v>ＹＭファーマシー㈱</v>
          </cell>
          <cell r="R944" t="str">
            <v>松本　裕</v>
          </cell>
          <cell r="S944" t="str">
            <v>019-698-1677</v>
          </cell>
          <cell r="T944" t="str">
            <v>019-698-1678</v>
          </cell>
        </row>
        <row r="945">
          <cell r="E945" t="str">
            <v>橋本　正成</v>
          </cell>
          <cell r="F945" t="str">
            <v>ﾊｼﾓﾄ ﾏｻﾅﾘ</v>
          </cell>
          <cell r="G945" t="str">
            <v>M</v>
          </cell>
          <cell r="H945">
            <v>19044</v>
          </cell>
          <cell r="I945">
            <v>146137</v>
          </cell>
          <cell r="J945" t="str">
            <v>022</v>
          </cell>
          <cell r="K945">
            <v>26724</v>
          </cell>
        </row>
        <row r="946">
          <cell r="E946" t="str">
            <v>山内　章子</v>
          </cell>
          <cell r="F946" t="str">
            <v>ﾔﾏｳﾁ ｱｷｺ</v>
          </cell>
          <cell r="G946" t="str">
            <v>F</v>
          </cell>
          <cell r="H946">
            <v>18561</v>
          </cell>
          <cell r="I946">
            <v>138670</v>
          </cell>
          <cell r="J946" t="str">
            <v>005</v>
          </cell>
          <cell r="K946">
            <v>26359</v>
          </cell>
        </row>
        <row r="947">
          <cell r="E947" t="str">
            <v>平田　佳子</v>
          </cell>
          <cell r="F947" t="str">
            <v>ﾋﾗﾀ ﾖｼｺ</v>
          </cell>
          <cell r="G947" t="str">
            <v>F</v>
          </cell>
          <cell r="H947">
            <v>16087</v>
          </cell>
          <cell r="I947">
            <v>102790</v>
          </cell>
          <cell r="J947" t="str">
            <v>005</v>
          </cell>
          <cell r="K947">
            <v>23802</v>
          </cell>
          <cell r="L947" t="str">
            <v>020-0103</v>
          </cell>
          <cell r="M947" t="str">
            <v>岩手県</v>
          </cell>
          <cell r="N947" t="str">
            <v>盛岡市西松園４－２０－３</v>
          </cell>
          <cell r="P947" t="str">
            <v>薬のまつぞの</v>
          </cell>
          <cell r="R947" t="str">
            <v>平田　佳子</v>
          </cell>
          <cell r="S947" t="str">
            <v>019-661-3819</v>
          </cell>
          <cell r="T947" t="str">
            <v>019-661-3819</v>
          </cell>
        </row>
        <row r="948">
          <cell r="E948" t="str">
            <v>浜口　誠洋</v>
          </cell>
          <cell r="F948" t="str">
            <v>ﾊﾏｸﾞﾁ ｾｲﾖｳ</v>
          </cell>
          <cell r="G948" t="str">
            <v>M</v>
          </cell>
          <cell r="H948">
            <v>12943</v>
          </cell>
          <cell r="I948">
            <v>81543</v>
          </cell>
          <cell r="J948" t="str">
            <v>005</v>
          </cell>
          <cell r="K948">
            <v>21245</v>
          </cell>
          <cell r="L948" t="str">
            <v>028-7111</v>
          </cell>
          <cell r="M948" t="str">
            <v>岩手県</v>
          </cell>
          <cell r="N948" t="str">
            <v>八幡平市大更２１－４２</v>
          </cell>
          <cell r="P948" t="str">
            <v>浜口薬局</v>
          </cell>
          <cell r="R948" t="str">
            <v>浜口　誠洋</v>
          </cell>
          <cell r="S948" t="str">
            <v>0195-76-2533</v>
          </cell>
          <cell r="T948" t="str">
            <v>0195-75-2785</v>
          </cell>
        </row>
        <row r="949">
          <cell r="E949" t="str">
            <v>原田　洋子</v>
          </cell>
          <cell r="F949" t="str">
            <v>ﾊﾗﾀ ﾖｳｺ</v>
          </cell>
          <cell r="G949" t="str">
            <v>F</v>
          </cell>
          <cell r="H949">
            <v>11415</v>
          </cell>
          <cell r="I949">
            <v>69659</v>
          </cell>
          <cell r="J949" t="str">
            <v>005</v>
          </cell>
          <cell r="K949">
            <v>19419</v>
          </cell>
          <cell r="L949" t="str">
            <v>020-0884</v>
          </cell>
          <cell r="M949" t="str">
            <v>岩手県</v>
          </cell>
          <cell r="N949" t="str">
            <v>盛岡市神明町１０－２８</v>
          </cell>
          <cell r="P949" t="str">
            <v>はらた脳神経外科</v>
          </cell>
          <cell r="S949" t="str">
            <v>019-624-3110</v>
          </cell>
          <cell r="T949" t="str">
            <v>019-654-5387</v>
          </cell>
        </row>
        <row r="950">
          <cell r="E950" t="str">
            <v>畠山　紘一</v>
          </cell>
          <cell r="F950" t="str">
            <v>ﾊﾀｹﾔﾏ ｺｳｲﾁ</v>
          </cell>
          <cell r="G950" t="str">
            <v>M</v>
          </cell>
          <cell r="H950">
            <v>16521</v>
          </cell>
          <cell r="I950">
            <v>111964</v>
          </cell>
          <cell r="J950" t="str">
            <v>028</v>
          </cell>
          <cell r="K950">
            <v>24532</v>
          </cell>
          <cell r="L950" t="str">
            <v>020-0013</v>
          </cell>
          <cell r="M950" t="str">
            <v>岩手県</v>
          </cell>
          <cell r="N950" t="str">
            <v>盛岡市愛宕町１０－２７</v>
          </cell>
          <cell r="P950" t="str">
            <v>㈱ケア・テック</v>
          </cell>
          <cell r="S950" t="str">
            <v>019-654-3638</v>
          </cell>
          <cell r="T950" t="str">
            <v>019-654-3678</v>
          </cell>
        </row>
        <row r="951">
          <cell r="E951" t="str">
            <v>藤澤　徹</v>
          </cell>
          <cell r="F951" t="str">
            <v>ﾌｼﾞｻﾜ ﾄｵﾙ</v>
          </cell>
          <cell r="G951" t="str">
            <v>M</v>
          </cell>
          <cell r="H951">
            <v>18666</v>
          </cell>
          <cell r="I951">
            <v>147950</v>
          </cell>
          <cell r="J951" t="str">
            <v>013</v>
          </cell>
          <cell r="K951">
            <v>27089</v>
          </cell>
        </row>
        <row r="952">
          <cell r="E952" t="str">
            <v>前東　憲子</v>
          </cell>
          <cell r="F952" t="str">
            <v>ﾏｴﾋｶﾞｼ ﾉﾘｺ</v>
          </cell>
          <cell r="G952" t="str">
            <v>F</v>
          </cell>
          <cell r="H952">
            <v>17530</v>
          </cell>
          <cell r="I952">
            <v>120965</v>
          </cell>
          <cell r="J952" t="str">
            <v>005</v>
          </cell>
          <cell r="K952">
            <v>25263</v>
          </cell>
          <cell r="L952" t="str">
            <v>020-0835</v>
          </cell>
          <cell r="M952" t="str">
            <v>岩手県</v>
          </cell>
          <cell r="N952" t="str">
            <v>盛岡市津志田１３地割１８－４</v>
          </cell>
          <cell r="P952" t="str">
            <v>盛岡南病院</v>
          </cell>
          <cell r="S952" t="str">
            <v>019-638-2020</v>
          </cell>
          <cell r="T952" t="str">
            <v>019-637-3383</v>
          </cell>
        </row>
        <row r="953">
          <cell r="E953" t="str">
            <v>星山　郁子</v>
          </cell>
          <cell r="F953" t="str">
            <v>ﾎｼﾔﾏ ｲｸｺ</v>
          </cell>
          <cell r="G953" t="str">
            <v>F</v>
          </cell>
          <cell r="H953">
            <v>16377</v>
          </cell>
          <cell r="I953">
            <v>105642</v>
          </cell>
          <cell r="J953" t="str">
            <v>005</v>
          </cell>
          <cell r="K953">
            <v>24167</v>
          </cell>
        </row>
        <row r="954">
          <cell r="E954" t="str">
            <v>三浦　裕子</v>
          </cell>
          <cell r="F954" t="str">
            <v>ﾐｳﾗ ﾕｳｺ</v>
          </cell>
          <cell r="G954" t="str">
            <v>F</v>
          </cell>
          <cell r="H954">
            <v>18983</v>
          </cell>
          <cell r="I954">
            <v>150604</v>
          </cell>
          <cell r="J954" t="str">
            <v>005</v>
          </cell>
          <cell r="K954">
            <v>27089</v>
          </cell>
          <cell r="L954" t="str">
            <v>020-0871</v>
          </cell>
          <cell r="M954" t="str">
            <v>岩手県</v>
          </cell>
          <cell r="N954" t="str">
            <v>盛岡市中ノ橋通１－１４－８</v>
          </cell>
          <cell r="P954" t="str">
            <v>レミディ薬局</v>
          </cell>
          <cell r="Q954" t="str">
            <v>㈲三木商事</v>
          </cell>
          <cell r="R954" t="str">
            <v>金沢　テツ</v>
          </cell>
          <cell r="S954" t="str">
            <v>019-652-1300</v>
          </cell>
          <cell r="T954" t="str">
            <v>019-652-1300</v>
          </cell>
        </row>
        <row r="955">
          <cell r="E955" t="str">
            <v>松浦　牧雄</v>
          </cell>
          <cell r="F955" t="str">
            <v>ﾏﾂｳﾗ ﾏｷｵ</v>
          </cell>
          <cell r="G955" t="str">
            <v>M</v>
          </cell>
          <cell r="H955">
            <v>11643</v>
          </cell>
          <cell r="I955">
            <v>71064</v>
          </cell>
          <cell r="J955" t="str">
            <v>005</v>
          </cell>
          <cell r="K955">
            <v>19784</v>
          </cell>
        </row>
        <row r="956">
          <cell r="E956" t="str">
            <v>牟岐　和房</v>
          </cell>
          <cell r="F956" t="str">
            <v>ﾑｷ ｶｽﾞﾌｻ</v>
          </cell>
          <cell r="G956" t="str">
            <v>M</v>
          </cell>
          <cell r="H956">
            <v>18738</v>
          </cell>
          <cell r="I956">
            <v>145365</v>
          </cell>
          <cell r="J956" t="str">
            <v>028</v>
          </cell>
          <cell r="K956">
            <v>26724</v>
          </cell>
          <cell r="L956" t="str">
            <v>028-3305</v>
          </cell>
          <cell r="M956" t="str">
            <v>岩手県</v>
          </cell>
          <cell r="N956" t="str">
            <v>紫波郡紫波町日詰字下丸森１２１－７</v>
          </cell>
          <cell r="P956" t="str">
            <v>ファミリー薬局</v>
          </cell>
          <cell r="Q956" t="str">
            <v>㈱ライブリー</v>
          </cell>
          <cell r="R956" t="str">
            <v>田中　紘一</v>
          </cell>
          <cell r="S956" t="str">
            <v>019-671-1195</v>
          </cell>
          <cell r="T956" t="str">
            <v>019-672-1770</v>
          </cell>
        </row>
        <row r="957">
          <cell r="E957" t="str">
            <v>村井　研一郎</v>
          </cell>
          <cell r="F957" t="str">
            <v>ﾑﾗｲ ｹﾝｲﾁﾛｳ</v>
          </cell>
          <cell r="G957" t="str">
            <v>M</v>
          </cell>
          <cell r="H957">
            <v>10993</v>
          </cell>
          <cell r="I957">
            <v>68208</v>
          </cell>
          <cell r="J957" t="str">
            <v>047</v>
          </cell>
          <cell r="K957">
            <v>19054</v>
          </cell>
          <cell r="L957" t="str">
            <v>020-0878</v>
          </cell>
          <cell r="M957" t="str">
            <v>岩手県</v>
          </cell>
          <cell r="N957" t="str">
            <v>盛岡市肴町６－２</v>
          </cell>
          <cell r="P957" t="str">
            <v>㈱村源</v>
          </cell>
          <cell r="S957" t="str">
            <v>019-623-1211</v>
          </cell>
          <cell r="T957" t="str">
            <v>019-653-3229</v>
          </cell>
        </row>
        <row r="958">
          <cell r="E958" t="str">
            <v>村井　悦子</v>
          </cell>
          <cell r="F958" t="str">
            <v>ﾑﾗｲ ｴﾂｺ</v>
          </cell>
          <cell r="G958" t="str">
            <v>F</v>
          </cell>
          <cell r="H958">
            <v>16861</v>
          </cell>
          <cell r="I958">
            <v>110066</v>
          </cell>
          <cell r="J958" t="str">
            <v>013</v>
          </cell>
          <cell r="K958">
            <v>24532</v>
          </cell>
          <cell r="L958" t="str">
            <v>020-0878</v>
          </cell>
          <cell r="M958" t="str">
            <v>岩手県</v>
          </cell>
          <cell r="N958" t="str">
            <v>盛岡市肴町６－２</v>
          </cell>
          <cell r="P958" t="str">
            <v>村源薬局</v>
          </cell>
          <cell r="Q958" t="str">
            <v>㈱村源</v>
          </cell>
          <cell r="R958" t="str">
            <v>村井　利昭</v>
          </cell>
          <cell r="S958" t="str">
            <v>019-623-1211</v>
          </cell>
          <cell r="T958" t="str">
            <v>019-653-3229</v>
          </cell>
        </row>
        <row r="959">
          <cell r="E959" t="str">
            <v>山本　哲男</v>
          </cell>
          <cell r="F959" t="str">
            <v>ﾔﾏﾓﾄ ﾃﾂｵ</v>
          </cell>
          <cell r="G959" t="str">
            <v>M</v>
          </cell>
          <cell r="H959">
            <v>18569</v>
          </cell>
          <cell r="I959">
            <v>135741</v>
          </cell>
          <cell r="J959" t="str">
            <v>005</v>
          </cell>
          <cell r="K959">
            <v>26359</v>
          </cell>
        </row>
        <row r="960">
          <cell r="E960" t="str">
            <v>佐藤　和子</v>
          </cell>
          <cell r="F960" t="str">
            <v>ｻﾄｳ ｶｽﾞｺ</v>
          </cell>
          <cell r="G960" t="str">
            <v>F</v>
          </cell>
          <cell r="H960">
            <v>14423</v>
          </cell>
          <cell r="I960">
            <v>94021</v>
          </cell>
          <cell r="J960" t="str">
            <v>025</v>
          </cell>
          <cell r="K960">
            <v>23071</v>
          </cell>
        </row>
        <row r="961">
          <cell r="E961" t="str">
            <v>鷲塚　正義</v>
          </cell>
          <cell r="F961" t="str">
            <v>ﾜｼﾂﾞｶ ﾏｻﾖｼ</v>
          </cell>
          <cell r="G961" t="str">
            <v>M</v>
          </cell>
          <cell r="H961">
            <v>18087</v>
          </cell>
          <cell r="I961">
            <v>139053</v>
          </cell>
          <cell r="J961" t="str">
            <v>028</v>
          </cell>
          <cell r="K961">
            <v>26359</v>
          </cell>
        </row>
        <row r="962">
          <cell r="E962" t="str">
            <v>吉田　淑子</v>
          </cell>
          <cell r="F962" t="str">
            <v>ﾖｼﾀﾞ ﾖｼｺ</v>
          </cell>
          <cell r="G962" t="str">
            <v>F</v>
          </cell>
          <cell r="H962">
            <v>15766</v>
          </cell>
          <cell r="I962">
            <v>98555</v>
          </cell>
          <cell r="J962" t="str">
            <v>005</v>
          </cell>
          <cell r="K962">
            <v>23437</v>
          </cell>
          <cell r="L962" t="str">
            <v>028-4132</v>
          </cell>
          <cell r="M962" t="str">
            <v>岩手県</v>
          </cell>
          <cell r="N962" t="str">
            <v>盛岡市渋民字大前田５３－２</v>
          </cell>
          <cell r="P962" t="str">
            <v>渋民中央病院</v>
          </cell>
          <cell r="S962" t="str">
            <v>019-683-2336</v>
          </cell>
          <cell r="T962" t="str">
            <v>019-683-2435</v>
          </cell>
        </row>
        <row r="963">
          <cell r="E963" t="str">
            <v>山本　裕昭</v>
          </cell>
          <cell r="F963" t="str">
            <v>ﾔﾏﾓﾄ ﾔｽｱｷ</v>
          </cell>
          <cell r="G963" t="str">
            <v>M</v>
          </cell>
          <cell r="H963">
            <v>14162</v>
          </cell>
          <cell r="I963">
            <v>92947</v>
          </cell>
          <cell r="J963" t="str">
            <v>005</v>
          </cell>
          <cell r="K963">
            <v>21976</v>
          </cell>
        </row>
        <row r="964">
          <cell r="E964" t="str">
            <v>山内　亮子</v>
          </cell>
          <cell r="F964" t="str">
            <v>ﾔﾏｳﾁ ﾘｮｳｺ</v>
          </cell>
          <cell r="G964" t="str">
            <v>F</v>
          </cell>
          <cell r="H964">
            <v>13518</v>
          </cell>
          <cell r="I964">
            <v>82974</v>
          </cell>
          <cell r="J964" t="str">
            <v>025</v>
          </cell>
          <cell r="K964">
            <v>21610</v>
          </cell>
          <cell r="L964" t="str">
            <v>020-0816</v>
          </cell>
          <cell r="M964" t="str">
            <v>岩手県</v>
          </cell>
          <cell r="N964" t="str">
            <v>盛岡市中野１－９－２７</v>
          </cell>
          <cell r="O964" t="str">
            <v>栄林孫１Ｆ</v>
          </cell>
          <cell r="P964" t="str">
            <v>あさがお薬局</v>
          </cell>
          <cell r="Q964" t="str">
            <v>㈱ヤクシン</v>
          </cell>
          <cell r="R964" t="str">
            <v>高橋　義利</v>
          </cell>
          <cell r="S964" t="str">
            <v>019-656-0610</v>
          </cell>
          <cell r="T964" t="str">
            <v>019-656-0612</v>
          </cell>
        </row>
        <row r="965">
          <cell r="E965" t="str">
            <v>久慈　勘右ヱ門</v>
          </cell>
          <cell r="F965" t="str">
            <v>ｸｼﾞ ｶﾝｳｴﾓﾝ</v>
          </cell>
          <cell r="G965" t="str">
            <v>M</v>
          </cell>
          <cell r="H965">
            <v>11810</v>
          </cell>
          <cell r="I965">
            <v>71435</v>
          </cell>
          <cell r="J965" t="str">
            <v>005</v>
          </cell>
          <cell r="K965">
            <v>19784</v>
          </cell>
          <cell r="L965" t="str">
            <v>022-0003</v>
          </cell>
          <cell r="M965" t="str">
            <v>岩手県</v>
          </cell>
          <cell r="N965" t="str">
            <v>大船渡市盛町舘下３－６</v>
          </cell>
          <cell r="P965" t="str">
            <v>つくし薬局大船渡店</v>
          </cell>
          <cell r="Q965" t="str">
            <v>㈲ミニ・ホップ</v>
          </cell>
          <cell r="R965" t="str">
            <v>水留　政見</v>
          </cell>
          <cell r="S965" t="str">
            <v>0192-25-1180</v>
          </cell>
          <cell r="T965" t="str">
            <v>0192-25-1921</v>
          </cell>
        </row>
        <row r="966">
          <cell r="E966" t="str">
            <v>山田　武雄</v>
          </cell>
          <cell r="F966" t="str">
            <v>ﾔﾏﾀﾞ ﾀｹｵ</v>
          </cell>
          <cell r="G966" t="str">
            <v>M</v>
          </cell>
          <cell r="H966">
            <v>11208</v>
          </cell>
          <cell r="I966">
            <v>68043</v>
          </cell>
          <cell r="J966" t="str">
            <v>005</v>
          </cell>
          <cell r="K966">
            <v>19054</v>
          </cell>
          <cell r="L966" t="str">
            <v>025-0074</v>
          </cell>
          <cell r="M966" t="str">
            <v>岩手県</v>
          </cell>
          <cell r="N966" t="str">
            <v>花巻市坂本町４－５</v>
          </cell>
          <cell r="P966" t="str">
            <v>花巻調剤薬局小舟渡店</v>
          </cell>
          <cell r="Q966" t="str">
            <v>㈲桂薫会花巻調剤薬局</v>
          </cell>
          <cell r="R966" t="str">
            <v>山田　裕司</v>
          </cell>
          <cell r="S966" t="str">
            <v>0198-23-7665</v>
          </cell>
          <cell r="T966" t="str">
            <v>0198-23-7641</v>
          </cell>
        </row>
        <row r="967">
          <cell r="E967" t="str">
            <v>八木　由紀雄</v>
          </cell>
          <cell r="F967" t="str">
            <v>ﾔｷﾞ ﾕｷｵ</v>
          </cell>
          <cell r="G967" t="str">
            <v>M</v>
          </cell>
          <cell r="H967">
            <v>16144</v>
          </cell>
          <cell r="I967">
            <v>107071</v>
          </cell>
          <cell r="J967" t="str">
            <v>005</v>
          </cell>
          <cell r="K967">
            <v>24167</v>
          </cell>
          <cell r="L967" t="str">
            <v>025-0087</v>
          </cell>
          <cell r="M967" t="str">
            <v>岩手県</v>
          </cell>
          <cell r="N967" t="str">
            <v>花巻市上町２－１５</v>
          </cell>
          <cell r="P967" t="str">
            <v>八木薬局</v>
          </cell>
          <cell r="Q967" t="str">
            <v>㈲八木薬局</v>
          </cell>
          <cell r="R967" t="str">
            <v>八木　由紀雄</v>
          </cell>
          <cell r="S967" t="str">
            <v>0198-24-6177</v>
          </cell>
        </row>
        <row r="968">
          <cell r="E968" t="str">
            <v>内藤　富美子</v>
          </cell>
          <cell r="F968" t="str">
            <v>ﾅｲﾄｳ ﾌﾐｺ</v>
          </cell>
          <cell r="G968" t="str">
            <v>F</v>
          </cell>
          <cell r="H968">
            <v>18016</v>
          </cell>
          <cell r="I968">
            <v>132238</v>
          </cell>
          <cell r="J968" t="str">
            <v>005</v>
          </cell>
          <cell r="K968">
            <v>25993</v>
          </cell>
          <cell r="L968" t="str">
            <v>025-0092</v>
          </cell>
          <cell r="M968" t="str">
            <v>岩手県</v>
          </cell>
          <cell r="N968" t="str">
            <v>花巻市大通り１－１０－２８</v>
          </cell>
          <cell r="P968" t="str">
            <v>広田薬品花巻駅前薬局</v>
          </cell>
          <cell r="Q968" t="str">
            <v>㈱広田薬品</v>
          </cell>
          <cell r="R968" t="str">
            <v>髙見　幸江</v>
          </cell>
          <cell r="S968" t="str">
            <v>0198-41-1778</v>
          </cell>
          <cell r="T968" t="str">
            <v>0198-41-1777</v>
          </cell>
        </row>
        <row r="969">
          <cell r="E969" t="str">
            <v>廣田　幸男</v>
          </cell>
          <cell r="F969" t="str">
            <v>ﾋﾛﾀ ﾕｷｵ</v>
          </cell>
          <cell r="G969" t="str">
            <v>M</v>
          </cell>
          <cell r="H969">
            <v>16827</v>
          </cell>
          <cell r="I969">
            <v>117809</v>
          </cell>
          <cell r="J969" t="str">
            <v>005</v>
          </cell>
          <cell r="K969">
            <v>25263</v>
          </cell>
        </row>
        <row r="970">
          <cell r="E970" t="str">
            <v>坂本　伎臣子</v>
          </cell>
          <cell r="F970" t="str">
            <v>ｻｶﾓﾄ ｷﾐｺ</v>
          </cell>
          <cell r="G970" t="str">
            <v>F</v>
          </cell>
          <cell r="H970">
            <v>14883</v>
          </cell>
          <cell r="I970">
            <v>96295</v>
          </cell>
          <cell r="J970" t="str">
            <v>019</v>
          </cell>
          <cell r="K970">
            <v>23437</v>
          </cell>
          <cell r="L970" t="str">
            <v>025-0092</v>
          </cell>
          <cell r="M970" t="str">
            <v>岩手県</v>
          </cell>
          <cell r="N970" t="str">
            <v>花巻市大通り１－１５－１９</v>
          </cell>
          <cell r="P970" t="str">
            <v>サカモト薬局大通り店</v>
          </cell>
          <cell r="Q970" t="str">
            <v>㈱サカモト</v>
          </cell>
          <cell r="R970" t="str">
            <v>坂本　秀樹</v>
          </cell>
          <cell r="S970" t="str">
            <v>0198-24-9196</v>
          </cell>
          <cell r="T970" t="str">
            <v>0198-24-9226</v>
          </cell>
        </row>
        <row r="971">
          <cell r="E971" t="str">
            <v>高橋　マサ</v>
          </cell>
          <cell r="F971" t="str">
            <v>ﾀｶﾊｼ ﾏｻ</v>
          </cell>
          <cell r="G971" t="str">
            <v>F</v>
          </cell>
          <cell r="H971">
            <v>15917</v>
          </cell>
          <cell r="I971">
            <v>102788</v>
          </cell>
          <cell r="J971" t="str">
            <v>005</v>
          </cell>
          <cell r="K971">
            <v>23802</v>
          </cell>
        </row>
        <row r="972">
          <cell r="E972" t="str">
            <v>高橋　光</v>
          </cell>
          <cell r="F972" t="str">
            <v>ﾀｶﾊｼ ﾋｶﾙ</v>
          </cell>
          <cell r="G972" t="str">
            <v>M</v>
          </cell>
          <cell r="H972">
            <v>17643</v>
          </cell>
          <cell r="I972">
            <v>148130</v>
          </cell>
          <cell r="J972" t="str">
            <v>025</v>
          </cell>
          <cell r="K972">
            <v>26359</v>
          </cell>
          <cell r="L972" t="str">
            <v>025-0092</v>
          </cell>
          <cell r="M972" t="str">
            <v>岩手県</v>
          </cell>
          <cell r="N972" t="str">
            <v>花巻市大通り２－７－１１</v>
          </cell>
          <cell r="P972" t="str">
            <v>タカハシ薬局</v>
          </cell>
          <cell r="Q972" t="str">
            <v>㈲タカハシ薬局</v>
          </cell>
          <cell r="R972" t="str">
            <v>高橋　光</v>
          </cell>
          <cell r="S972" t="str">
            <v>0198-22-3377</v>
          </cell>
          <cell r="T972" t="str">
            <v>0198-22-4466</v>
          </cell>
        </row>
        <row r="973">
          <cell r="E973" t="str">
            <v>鎌田　陽子</v>
          </cell>
          <cell r="F973" t="str">
            <v>ｶﾏﾀﾞ ﾖｳｺ</v>
          </cell>
          <cell r="G973" t="str">
            <v>F</v>
          </cell>
          <cell r="H973">
            <v>17246</v>
          </cell>
          <cell r="I973">
            <v>118496</v>
          </cell>
          <cell r="J973" t="str">
            <v>010</v>
          </cell>
          <cell r="K973">
            <v>24898</v>
          </cell>
          <cell r="L973" t="str">
            <v>025-0087</v>
          </cell>
          <cell r="M973" t="str">
            <v>岩手県</v>
          </cell>
          <cell r="N973" t="str">
            <v>花巻市上町１２－３６</v>
          </cell>
          <cell r="P973" t="str">
            <v>ヤマネ薬局</v>
          </cell>
          <cell r="Q973" t="str">
            <v>㈲ヤマネ薬局</v>
          </cell>
          <cell r="R973" t="str">
            <v>鎌田　陽子</v>
          </cell>
          <cell r="S973" t="str">
            <v>0198-24-8198</v>
          </cell>
        </row>
        <row r="974">
          <cell r="E974" t="str">
            <v>大森　詔子</v>
          </cell>
          <cell r="F974" t="str">
            <v>ｵｵﾓﾘ ｼｮｳｺ</v>
          </cell>
          <cell r="G974" t="str">
            <v>F</v>
          </cell>
          <cell r="H974">
            <v>15693</v>
          </cell>
          <cell r="I974">
            <v>100541</v>
          </cell>
          <cell r="J974" t="str">
            <v>016</v>
          </cell>
          <cell r="K974">
            <v>23437</v>
          </cell>
          <cell r="L974" t="str">
            <v>025-0078</v>
          </cell>
          <cell r="M974" t="str">
            <v>岩手県</v>
          </cell>
          <cell r="N974" t="str">
            <v>花巻市吹張町９－２１</v>
          </cell>
          <cell r="P974" t="str">
            <v>大森薬苑</v>
          </cell>
          <cell r="R974" t="str">
            <v>大森　詔子</v>
          </cell>
          <cell r="S974" t="str">
            <v>0198-23-6040</v>
          </cell>
          <cell r="T974" t="str">
            <v>0198-23-6552</v>
          </cell>
        </row>
        <row r="975">
          <cell r="E975" t="str">
            <v>岡部　由紀子</v>
          </cell>
          <cell r="F975" t="str">
            <v>ｵｶﾍﾞ ﾕｷｺ</v>
          </cell>
          <cell r="G975" t="str">
            <v>F</v>
          </cell>
          <cell r="H975">
            <v>18592</v>
          </cell>
          <cell r="I975">
            <v>147332</v>
          </cell>
          <cell r="J975" t="str">
            <v>005</v>
          </cell>
          <cell r="K975">
            <v>27089</v>
          </cell>
        </row>
        <row r="976">
          <cell r="E976" t="str">
            <v>安原　孝郎</v>
          </cell>
          <cell r="F976" t="str">
            <v>ﾔｽﾊﾗ ﾀｶｵ</v>
          </cell>
          <cell r="G976" t="str">
            <v>M</v>
          </cell>
          <cell r="H976">
            <v>15278</v>
          </cell>
          <cell r="I976">
            <v>105633</v>
          </cell>
          <cell r="J976" t="str">
            <v>025</v>
          </cell>
          <cell r="K976">
            <v>24167</v>
          </cell>
        </row>
        <row r="977">
          <cell r="E977" t="str">
            <v>藤田　郁子</v>
          </cell>
          <cell r="F977" t="str">
            <v>ﾌｼﾞﾀ ｲｸｺ</v>
          </cell>
          <cell r="G977" t="str">
            <v>F</v>
          </cell>
          <cell r="H977">
            <v>15353</v>
          </cell>
          <cell r="I977">
            <v>95775</v>
          </cell>
          <cell r="J977" t="str">
            <v>005</v>
          </cell>
          <cell r="K977">
            <v>23071</v>
          </cell>
          <cell r="L977" t="str">
            <v>024-0031</v>
          </cell>
          <cell r="M977" t="str">
            <v>岩手県</v>
          </cell>
          <cell r="N977" t="str">
            <v>北上市青柳町１－５－１０</v>
          </cell>
          <cell r="P977" t="str">
            <v>いずみ薬局</v>
          </cell>
          <cell r="Q977" t="str">
            <v>㈲オオツカ薬局</v>
          </cell>
          <cell r="R977" t="str">
            <v>柴田　泉</v>
          </cell>
          <cell r="S977" t="str">
            <v>0197-63-7353</v>
          </cell>
          <cell r="T977" t="str">
            <v>0197-63-7372</v>
          </cell>
        </row>
        <row r="978">
          <cell r="E978" t="str">
            <v>田村　満博</v>
          </cell>
          <cell r="F978" t="str">
            <v>ﾀﾑﾗ ﾐﾂﾋﾛ</v>
          </cell>
          <cell r="G978" t="str">
            <v>M</v>
          </cell>
          <cell r="H978">
            <v>18403</v>
          </cell>
          <cell r="I978">
            <v>144381</v>
          </cell>
          <cell r="J978" t="str">
            <v>005</v>
          </cell>
          <cell r="K978">
            <v>26724</v>
          </cell>
          <cell r="L978" t="str">
            <v>021-0854</v>
          </cell>
          <cell r="M978" t="str">
            <v>岩手県</v>
          </cell>
          <cell r="N978" t="str">
            <v>一関市字西沢３７－１</v>
          </cell>
          <cell r="P978" t="str">
            <v>かりん薬局</v>
          </cell>
          <cell r="Q978" t="str">
            <v>㈲創志白澤会</v>
          </cell>
          <cell r="R978" t="str">
            <v>小笠原　慈夫</v>
          </cell>
          <cell r="S978" t="str">
            <v>0191-31-1331</v>
          </cell>
          <cell r="T978" t="str">
            <v>0191-31-1333</v>
          </cell>
        </row>
        <row r="979">
          <cell r="E979" t="str">
            <v>佐藤　郁子</v>
          </cell>
          <cell r="F979" t="str">
            <v>ｻﾄｳ ｲｸｺ</v>
          </cell>
          <cell r="G979" t="str">
            <v>F</v>
          </cell>
          <cell r="H979">
            <v>18092</v>
          </cell>
          <cell r="I979">
            <v>136684</v>
          </cell>
          <cell r="J979" t="str">
            <v>005</v>
          </cell>
          <cell r="K979">
            <v>26359</v>
          </cell>
          <cell r="L979" t="str">
            <v>023-0867</v>
          </cell>
          <cell r="M979" t="str">
            <v>岩手県</v>
          </cell>
          <cell r="N979" t="str">
            <v>奥州市水沢区大橋５３－２</v>
          </cell>
          <cell r="P979" t="str">
            <v>おおはし薬局</v>
          </cell>
          <cell r="R979" t="str">
            <v>佐藤　郁子</v>
          </cell>
          <cell r="S979" t="str">
            <v>0197-25-6042</v>
          </cell>
          <cell r="T979" t="str">
            <v>0197-22-4263</v>
          </cell>
        </row>
        <row r="980">
          <cell r="E980" t="str">
            <v>菊池　浤</v>
          </cell>
          <cell r="F980" t="str">
            <v>ｷｸﾁ ｺｳ</v>
          </cell>
          <cell r="G980" t="str">
            <v>M</v>
          </cell>
          <cell r="H980">
            <v>13554</v>
          </cell>
          <cell r="I980">
            <v>83599</v>
          </cell>
          <cell r="J980" t="str">
            <v>005</v>
          </cell>
          <cell r="K980">
            <v>21610</v>
          </cell>
          <cell r="L980" t="str">
            <v>024-0035</v>
          </cell>
          <cell r="M980" t="str">
            <v>岩手県</v>
          </cell>
          <cell r="N980" t="str">
            <v>北上市花園町１－５－７</v>
          </cell>
          <cell r="P980" t="str">
            <v>菊屋薬局</v>
          </cell>
          <cell r="R980" t="str">
            <v>菊池　浤</v>
          </cell>
          <cell r="S980" t="str">
            <v>0197-63-3406</v>
          </cell>
        </row>
        <row r="981">
          <cell r="E981" t="str">
            <v>小田島　政行</v>
          </cell>
          <cell r="F981" t="str">
            <v>ｵﾀﾞｼﾏ ﾏｻﾕｷ</v>
          </cell>
          <cell r="G981" t="str">
            <v>M</v>
          </cell>
          <cell r="H981">
            <v>11696</v>
          </cell>
          <cell r="I981">
            <v>71436</v>
          </cell>
          <cell r="J981" t="str">
            <v>013</v>
          </cell>
          <cell r="K981">
            <v>19784</v>
          </cell>
        </row>
        <row r="982">
          <cell r="E982" t="str">
            <v>伊藤　浩三</v>
          </cell>
          <cell r="F982" t="str">
            <v>ｲﾄｳ ｺｳｿﾞｳ</v>
          </cell>
          <cell r="G982" t="str">
            <v>M</v>
          </cell>
          <cell r="H982">
            <v>13296</v>
          </cell>
          <cell r="I982">
            <v>84322</v>
          </cell>
          <cell r="J982" t="str">
            <v>019</v>
          </cell>
          <cell r="K982">
            <v>21610</v>
          </cell>
          <cell r="L982" t="str">
            <v>024-0004</v>
          </cell>
          <cell r="M982" t="str">
            <v>岩手県</v>
          </cell>
          <cell r="N982" t="str">
            <v>北上市村崎野１６－８９－１</v>
          </cell>
          <cell r="P982" t="str">
            <v>医療法人社団花北病院</v>
          </cell>
          <cell r="S982" t="str">
            <v>0197-66-2311</v>
          </cell>
          <cell r="T982" t="str">
            <v>0197-66-2312</v>
          </cell>
        </row>
        <row r="983">
          <cell r="E983" t="str">
            <v>渡邊　誠</v>
          </cell>
          <cell r="F983" t="str">
            <v>ﾜﾀﾅﾍﾞ ﾏｺﾄ</v>
          </cell>
          <cell r="G983" t="str">
            <v>M</v>
          </cell>
          <cell r="H983">
            <v>17939</v>
          </cell>
          <cell r="I983">
            <v>130515</v>
          </cell>
          <cell r="J983" t="str">
            <v>019</v>
          </cell>
          <cell r="K983">
            <v>25993</v>
          </cell>
          <cell r="L983" t="str">
            <v>023-0052</v>
          </cell>
          <cell r="M983" t="str">
            <v>岩手県</v>
          </cell>
          <cell r="N983" t="str">
            <v>奥州市水沢区搦手丁２０－１５</v>
          </cell>
          <cell r="P983" t="str">
            <v>りんどう薬局</v>
          </cell>
          <cell r="Q983" t="str">
            <v>㈲かたくり薬局</v>
          </cell>
          <cell r="R983" t="str">
            <v>内舘　伸也</v>
          </cell>
          <cell r="S983" t="str">
            <v>0197-51-6046</v>
          </cell>
          <cell r="T983" t="str">
            <v>0197-22-4805</v>
          </cell>
        </row>
        <row r="984">
          <cell r="E984" t="str">
            <v>花岡　千佳子</v>
          </cell>
          <cell r="F984" t="str">
            <v>ﾊﾅｵｶ ﾁｶｺ</v>
          </cell>
          <cell r="G984" t="str">
            <v>F</v>
          </cell>
          <cell r="H984">
            <v>17901</v>
          </cell>
          <cell r="I984">
            <v>126203</v>
          </cell>
          <cell r="J984" t="str">
            <v>005</v>
          </cell>
          <cell r="K984">
            <v>25628</v>
          </cell>
        </row>
        <row r="985">
          <cell r="E985" t="str">
            <v>羽岡　洋輔</v>
          </cell>
          <cell r="F985" t="str">
            <v>ﾊｵｶ ﾖｳｽｹ</v>
          </cell>
          <cell r="G985" t="str">
            <v>M</v>
          </cell>
          <cell r="H985">
            <v>17196</v>
          </cell>
          <cell r="I985">
            <v>114923</v>
          </cell>
          <cell r="J985" t="str">
            <v>005</v>
          </cell>
          <cell r="K985">
            <v>24898</v>
          </cell>
          <cell r="L985" t="str">
            <v>024-0051</v>
          </cell>
          <cell r="M985" t="str">
            <v>岩手県</v>
          </cell>
          <cell r="N985" t="str">
            <v>北上市相去町大松沢１－７３</v>
          </cell>
          <cell r="P985" t="str">
            <v>㈱バイタルネット北上支店</v>
          </cell>
          <cell r="S985" t="str">
            <v>0197-81-5111</v>
          </cell>
          <cell r="T985" t="str">
            <v>0197-81-5000</v>
          </cell>
        </row>
        <row r="986">
          <cell r="E986" t="str">
            <v>熊谷　和子</v>
          </cell>
          <cell r="F986" t="str">
            <v>ｸﾏｶﾞｲ ｶｽﾞｺ</v>
          </cell>
          <cell r="G986" t="str">
            <v>F</v>
          </cell>
          <cell r="H986">
            <v>15011</v>
          </cell>
          <cell r="I986">
            <v>92092</v>
          </cell>
          <cell r="J986" t="str">
            <v>025</v>
          </cell>
          <cell r="K986">
            <v>22706</v>
          </cell>
          <cell r="L986" t="str">
            <v>023-0003</v>
          </cell>
          <cell r="M986" t="str">
            <v>岩手県</v>
          </cell>
          <cell r="N986" t="str">
            <v>奥州市水沢区佐倉河字関谷２６－２</v>
          </cell>
          <cell r="P986" t="str">
            <v>㈱恒和薬品水沢営業所</v>
          </cell>
          <cell r="S986" t="str">
            <v>0197-25-7750</v>
          </cell>
          <cell r="T986" t="str">
            <v>0197-25-7568</v>
          </cell>
        </row>
        <row r="987">
          <cell r="E987" t="str">
            <v>小野寺　女理</v>
          </cell>
          <cell r="F987" t="str">
            <v>ｵﾉﾃﾞﾗ ﾒﾘ</v>
          </cell>
          <cell r="G987" t="str">
            <v>F</v>
          </cell>
          <cell r="H987">
            <v>17749</v>
          </cell>
          <cell r="I987">
            <v>133751</v>
          </cell>
          <cell r="J987" t="str">
            <v>027</v>
          </cell>
          <cell r="K987">
            <v>25993</v>
          </cell>
          <cell r="L987" t="str">
            <v>023-0403</v>
          </cell>
          <cell r="M987" t="str">
            <v>岩手県</v>
          </cell>
          <cell r="N987" t="str">
            <v>奥州市胆沢区若柳字甘草３２４</v>
          </cell>
          <cell r="P987" t="str">
            <v>ふれあい薬局</v>
          </cell>
          <cell r="Q987" t="str">
            <v>㈱ふれあい</v>
          </cell>
          <cell r="R987" t="str">
            <v>髙野　英夫</v>
          </cell>
          <cell r="S987" t="str">
            <v>0197-41-4110</v>
          </cell>
          <cell r="T987" t="str">
            <v>0197-46-5150</v>
          </cell>
        </row>
        <row r="988">
          <cell r="E988" t="str">
            <v>大村　義一郎</v>
          </cell>
          <cell r="F988" t="str">
            <v>ｵｵﾑﾗ ｷﾞｲﾁﾛｳ</v>
          </cell>
          <cell r="G988" t="str">
            <v>M</v>
          </cell>
          <cell r="H988">
            <v>18112</v>
          </cell>
          <cell r="I988">
            <v>146506</v>
          </cell>
          <cell r="J988" t="str">
            <v>005</v>
          </cell>
          <cell r="K988">
            <v>26724</v>
          </cell>
          <cell r="L988" t="str">
            <v>026-0053</v>
          </cell>
          <cell r="M988" t="str">
            <v>岩手県</v>
          </cell>
          <cell r="N988" t="str">
            <v>釜石市定内町１－３－７</v>
          </cell>
          <cell r="P988" t="str">
            <v>㈱恒和薬品</v>
          </cell>
          <cell r="S988" t="str">
            <v>0193-23-9973</v>
          </cell>
          <cell r="T988" t="str">
            <v>0193-23-9974</v>
          </cell>
        </row>
        <row r="989">
          <cell r="E989" t="str">
            <v>及川　正弘</v>
          </cell>
          <cell r="F989" t="str">
            <v>ｵｲｶﾜ ﾏｻﾋﾛ</v>
          </cell>
          <cell r="G989" t="str">
            <v>M</v>
          </cell>
          <cell r="H989">
            <v>17271</v>
          </cell>
          <cell r="I989">
            <v>130070</v>
          </cell>
          <cell r="J989" t="str">
            <v>013</v>
          </cell>
          <cell r="K989">
            <v>25993</v>
          </cell>
        </row>
        <row r="990">
          <cell r="E990" t="str">
            <v>平野　あえ</v>
          </cell>
          <cell r="F990" t="str">
            <v>ﾋﾗﾉ ｱｴ</v>
          </cell>
          <cell r="G990" t="str">
            <v>F</v>
          </cell>
          <cell r="H990">
            <v>18231</v>
          </cell>
          <cell r="I990">
            <v>135745</v>
          </cell>
          <cell r="J990" t="str">
            <v>028</v>
          </cell>
          <cell r="K990">
            <v>26359</v>
          </cell>
          <cell r="L990" t="str">
            <v>026-0055</v>
          </cell>
          <cell r="M990" t="str">
            <v>岩手県</v>
          </cell>
          <cell r="N990" t="str">
            <v>釜石市甲子町第９地割２９４－５</v>
          </cell>
          <cell r="P990" t="str">
            <v>東邦薬品㈱釜石営業所</v>
          </cell>
          <cell r="S990" t="str">
            <v>0193-25-1110</v>
          </cell>
          <cell r="T990" t="str">
            <v>0193-23-3514</v>
          </cell>
        </row>
        <row r="991">
          <cell r="E991" t="str">
            <v>梁川　昭祐</v>
          </cell>
          <cell r="F991" t="str">
            <v>ﾔﾅｶﾞﾜ ｼｮｳｽｹ</v>
          </cell>
          <cell r="G991" t="str">
            <v>M</v>
          </cell>
          <cell r="H991">
            <v>14620</v>
          </cell>
          <cell r="I991">
            <v>94668</v>
          </cell>
          <cell r="J991" t="str">
            <v>005</v>
          </cell>
          <cell r="K991">
            <v>22706</v>
          </cell>
          <cell r="L991" t="str">
            <v>021-0011</v>
          </cell>
          <cell r="M991" t="str">
            <v>岩手県</v>
          </cell>
          <cell r="N991" t="str">
            <v>一関市山目町１丁目５－３９</v>
          </cell>
          <cell r="P991" t="str">
            <v>梁川薬局</v>
          </cell>
          <cell r="Q991" t="str">
            <v>㈲梁川薬局</v>
          </cell>
          <cell r="R991" t="str">
            <v>梁川　昭祐</v>
          </cell>
          <cell r="S991" t="str">
            <v>0191-23-5131</v>
          </cell>
          <cell r="T991" t="str">
            <v>0191-23-5131</v>
          </cell>
        </row>
        <row r="992">
          <cell r="E992" t="str">
            <v>守屋　彰子</v>
          </cell>
          <cell r="F992" t="str">
            <v>ﾓﾘﾔ ｱｷｺ</v>
          </cell>
          <cell r="G992" t="str">
            <v>F</v>
          </cell>
          <cell r="H992">
            <v>17941</v>
          </cell>
          <cell r="I992">
            <v>124721</v>
          </cell>
          <cell r="J992" t="str">
            <v>005</v>
          </cell>
          <cell r="K992">
            <v>25628</v>
          </cell>
          <cell r="L992" t="str">
            <v>021-0884</v>
          </cell>
          <cell r="M992" t="str">
            <v>岩手県</v>
          </cell>
          <cell r="N992" t="str">
            <v>一関市大手町７－２</v>
          </cell>
          <cell r="P992" t="str">
            <v>大手町薬局</v>
          </cell>
          <cell r="Q992" t="str">
            <v>㈲一関保険薬局</v>
          </cell>
          <cell r="R992" t="str">
            <v>関　俊昭</v>
          </cell>
          <cell r="S992" t="str">
            <v>0191-21-3282</v>
          </cell>
          <cell r="T992" t="str">
            <v>0191-21-2873</v>
          </cell>
        </row>
        <row r="993">
          <cell r="E993" t="str">
            <v>三浦　由美</v>
          </cell>
          <cell r="F993" t="str">
            <v>ﾐｳﾗ ﾕﾐ</v>
          </cell>
          <cell r="G993" t="str">
            <v>F</v>
          </cell>
          <cell r="H993">
            <v>18441</v>
          </cell>
          <cell r="I993">
            <v>137317</v>
          </cell>
          <cell r="J993" t="str">
            <v>005</v>
          </cell>
          <cell r="K993">
            <v>26359</v>
          </cell>
          <cell r="L993" t="str">
            <v>026-0025</v>
          </cell>
          <cell r="M993" t="str">
            <v>岩手県</v>
          </cell>
          <cell r="N993" t="str">
            <v>釜石市大渡町２－６－１７</v>
          </cell>
          <cell r="P993" t="str">
            <v>はまゆり調剤薬局</v>
          </cell>
          <cell r="Q993" t="str">
            <v>㈲ファーマシーウィズ</v>
          </cell>
          <cell r="R993" t="str">
            <v>三浦　由美</v>
          </cell>
          <cell r="S993" t="str">
            <v>0193-24-3671</v>
          </cell>
          <cell r="T993" t="str">
            <v>0193-24-3672</v>
          </cell>
        </row>
        <row r="994">
          <cell r="E994" t="str">
            <v>新妻　龍之</v>
          </cell>
          <cell r="F994" t="str">
            <v>ﾆｲﾂﾏ ﾘｭｳｼ</v>
          </cell>
          <cell r="G994" t="str">
            <v>M</v>
          </cell>
          <cell r="H994">
            <v>14592</v>
          </cell>
          <cell r="I994">
            <v>91979</v>
          </cell>
          <cell r="J994" t="str">
            <v>005</v>
          </cell>
          <cell r="K994">
            <v>22706</v>
          </cell>
          <cell r="L994" t="str">
            <v>021-0854</v>
          </cell>
          <cell r="M994" t="str">
            <v>岩手県</v>
          </cell>
          <cell r="N994" t="str">
            <v>一関市字西沢３７－３</v>
          </cell>
          <cell r="P994" t="str">
            <v>かりん薬局</v>
          </cell>
          <cell r="Q994" t="str">
            <v>㈲創志白澤会</v>
          </cell>
          <cell r="R994" t="str">
            <v>小笠原　慈夫</v>
          </cell>
          <cell r="S994" t="str">
            <v>0191-31-1331</v>
          </cell>
          <cell r="T994" t="str">
            <v>0191-31-1333</v>
          </cell>
        </row>
        <row r="995">
          <cell r="E995" t="str">
            <v>菅原　敦子</v>
          </cell>
          <cell r="F995" t="str">
            <v>ｽｶﾞﾜﾗ ｱﾂｺ</v>
          </cell>
          <cell r="G995" t="str">
            <v>F</v>
          </cell>
          <cell r="H995">
            <v>17339</v>
          </cell>
          <cell r="I995">
            <v>119427</v>
          </cell>
          <cell r="J995" t="str">
            <v>005</v>
          </cell>
          <cell r="K995">
            <v>25628</v>
          </cell>
          <cell r="L995" t="str">
            <v>021-0851</v>
          </cell>
          <cell r="M995" t="str">
            <v>岩手県</v>
          </cell>
          <cell r="N995" t="str">
            <v>一関市関が丘９４－２</v>
          </cell>
          <cell r="P995" t="str">
            <v>菅原薬局</v>
          </cell>
          <cell r="R995" t="str">
            <v>菅原　敦子</v>
          </cell>
          <cell r="S995" t="str">
            <v>0191-26-2838</v>
          </cell>
        </row>
        <row r="996">
          <cell r="E996" t="str">
            <v>杉内　方子</v>
          </cell>
          <cell r="F996" t="str">
            <v>ｽｷﾞｳﾁ ﾏｻｺ</v>
          </cell>
          <cell r="G996" t="str">
            <v>F</v>
          </cell>
          <cell r="H996">
            <v>11885</v>
          </cell>
          <cell r="I996">
            <v>72086</v>
          </cell>
          <cell r="J996" t="str">
            <v>013</v>
          </cell>
          <cell r="K996">
            <v>20149</v>
          </cell>
          <cell r="L996" t="str">
            <v>021-0885</v>
          </cell>
          <cell r="M996" t="str">
            <v>岩手県</v>
          </cell>
          <cell r="N996" t="str">
            <v>一関市田村町６－３</v>
          </cell>
          <cell r="P996" t="str">
            <v>昭和病院</v>
          </cell>
          <cell r="S996" t="str">
            <v>0191-23-2020</v>
          </cell>
          <cell r="T996" t="str">
            <v>0191-21-3108</v>
          </cell>
        </row>
        <row r="997">
          <cell r="E997" t="str">
            <v>早坂　経子</v>
          </cell>
          <cell r="F997" t="str">
            <v>ﾊﾔｻｶ ｹｲｺ</v>
          </cell>
          <cell r="G997" t="str">
            <v>F</v>
          </cell>
          <cell r="H997">
            <v>16880</v>
          </cell>
          <cell r="I997">
            <v>113495</v>
          </cell>
          <cell r="J997" t="str">
            <v>005</v>
          </cell>
          <cell r="K997">
            <v>24898</v>
          </cell>
        </row>
        <row r="998">
          <cell r="E998" t="str">
            <v>千葉　良子</v>
          </cell>
          <cell r="F998" t="str">
            <v>ﾁﾊﾞ ﾘｮｳｺ</v>
          </cell>
          <cell r="G998" t="str">
            <v>F</v>
          </cell>
          <cell r="H998">
            <v>15758</v>
          </cell>
          <cell r="I998">
            <v>101787</v>
          </cell>
          <cell r="J998" t="str">
            <v>022</v>
          </cell>
          <cell r="K998">
            <v>24167</v>
          </cell>
        </row>
        <row r="999">
          <cell r="E999" t="str">
            <v>千葉　稔子</v>
          </cell>
          <cell r="F999" t="str">
            <v>ﾁﾊﾞ ﾄｼｺ</v>
          </cell>
          <cell r="G999" t="str">
            <v>F</v>
          </cell>
          <cell r="H999">
            <v>13258</v>
          </cell>
          <cell r="I999">
            <v>80545</v>
          </cell>
          <cell r="J999" t="str">
            <v>005</v>
          </cell>
          <cell r="K999">
            <v>21610</v>
          </cell>
        </row>
        <row r="1000">
          <cell r="E1000" t="str">
            <v>佐藤　晶子</v>
          </cell>
          <cell r="F1000" t="str">
            <v>ｻﾄｳ ｱｷｺ</v>
          </cell>
          <cell r="G1000" t="str">
            <v>F</v>
          </cell>
          <cell r="H1000">
            <v>18066</v>
          </cell>
          <cell r="I1000">
            <v>130075</v>
          </cell>
          <cell r="J1000" t="str">
            <v>005</v>
          </cell>
          <cell r="K1000">
            <v>25993</v>
          </cell>
          <cell r="L1000" t="str">
            <v>021-0881</v>
          </cell>
          <cell r="M1000" t="str">
            <v>岩手県</v>
          </cell>
          <cell r="N1000" t="str">
            <v>一関市大町１－２６</v>
          </cell>
          <cell r="P1000" t="str">
            <v>大正堂薬局</v>
          </cell>
          <cell r="Q1000" t="str">
            <v>㈱大正堂薬局</v>
          </cell>
          <cell r="R1000" t="str">
            <v>佐藤　睦衛</v>
          </cell>
          <cell r="S1000" t="str">
            <v>0191-23-4428</v>
          </cell>
          <cell r="T1000" t="str">
            <v>0191-23-7177</v>
          </cell>
        </row>
        <row r="1001">
          <cell r="E1001" t="str">
            <v>昆野　順一</v>
          </cell>
          <cell r="F1001" t="str">
            <v>ｺﾝﾉ ｼﾞｭﾝｲﾁ</v>
          </cell>
          <cell r="G1001" t="str">
            <v>M</v>
          </cell>
          <cell r="H1001">
            <v>17842</v>
          </cell>
          <cell r="I1001">
            <v>124321</v>
          </cell>
          <cell r="J1001" t="str">
            <v>005</v>
          </cell>
          <cell r="K1001">
            <v>25628</v>
          </cell>
          <cell r="L1001" t="str">
            <v>021-0035</v>
          </cell>
          <cell r="M1001" t="str">
            <v>岩手県</v>
          </cell>
          <cell r="N1001" t="str">
            <v>一関市山目字才天２２２－４</v>
          </cell>
          <cell r="P1001" t="str">
            <v>昆野調剤薬局</v>
          </cell>
          <cell r="Q1001" t="str">
            <v>㈲昆野調剤薬局</v>
          </cell>
          <cell r="R1001" t="str">
            <v>昆野　節子</v>
          </cell>
          <cell r="S1001" t="str">
            <v>0191-33-1189</v>
          </cell>
          <cell r="T1001" t="str">
            <v>0191-33-1183</v>
          </cell>
        </row>
        <row r="1002">
          <cell r="E1002" t="str">
            <v>小野寺　妙子</v>
          </cell>
          <cell r="F1002" t="str">
            <v>ｵﾉﾃﾞﾗ ﾀｴｺ</v>
          </cell>
          <cell r="G1002" t="str">
            <v>F</v>
          </cell>
          <cell r="H1002">
            <v>11565</v>
          </cell>
          <cell r="I1002">
            <v>66925</v>
          </cell>
          <cell r="J1002" t="str">
            <v>004</v>
          </cell>
          <cell r="K1002">
            <v>19054</v>
          </cell>
          <cell r="L1002" t="str">
            <v>029-3101</v>
          </cell>
          <cell r="M1002" t="str">
            <v>岩手県</v>
          </cell>
          <cell r="N1002" t="str">
            <v>一関市花泉町花泉字袋６－２</v>
          </cell>
          <cell r="P1002" t="str">
            <v>錦袋堂薬局</v>
          </cell>
          <cell r="Q1002" t="str">
            <v>㈲錦袋堂薬局</v>
          </cell>
          <cell r="R1002" t="str">
            <v>黒沼　圭</v>
          </cell>
          <cell r="S1002" t="str">
            <v>0191-82-2115</v>
          </cell>
          <cell r="T1002" t="str">
            <v>0191-82-5190</v>
          </cell>
        </row>
        <row r="1003">
          <cell r="E1003" t="str">
            <v>鵜浦　有三</v>
          </cell>
          <cell r="F1003" t="str">
            <v>ｳﾉｳﾗ ﾕｳｿﾞｳ</v>
          </cell>
          <cell r="G1003" t="str">
            <v>M</v>
          </cell>
          <cell r="H1003">
            <v>12997</v>
          </cell>
          <cell r="I1003">
            <v>80649</v>
          </cell>
          <cell r="J1003" t="str">
            <v>005</v>
          </cell>
          <cell r="K1003">
            <v>21245</v>
          </cell>
          <cell r="L1003" t="str">
            <v>021-0883</v>
          </cell>
          <cell r="M1003" t="str">
            <v>岩手県</v>
          </cell>
          <cell r="N1003" t="str">
            <v>一関市新大町４４</v>
          </cell>
          <cell r="P1003" t="str">
            <v>アロエ薬局</v>
          </cell>
          <cell r="Q1003" t="str">
            <v>㈲創志白澤会</v>
          </cell>
          <cell r="R1003" t="str">
            <v>小笠原　慈夫</v>
          </cell>
          <cell r="S1003" t="str">
            <v>0191-32-5558</v>
          </cell>
          <cell r="T1003" t="str">
            <v>0191-32-5559</v>
          </cell>
        </row>
        <row r="1004">
          <cell r="E1004" t="str">
            <v>髙橋　清人</v>
          </cell>
          <cell r="F1004" t="str">
            <v>ﾀｶﾊｼ ｷﾖﾄ</v>
          </cell>
          <cell r="G1004" t="str">
            <v>M</v>
          </cell>
          <cell r="H1004">
            <v>10813</v>
          </cell>
          <cell r="I1004">
            <v>68042</v>
          </cell>
          <cell r="J1004" t="str">
            <v>004</v>
          </cell>
          <cell r="K1004">
            <v>18688</v>
          </cell>
          <cell r="L1004" t="str">
            <v>029-0523</v>
          </cell>
          <cell r="M1004" t="str">
            <v>岩手県</v>
          </cell>
          <cell r="N1004" t="str">
            <v>一関市大東町摺沢字但馬崎１８－４</v>
          </cell>
          <cell r="P1004" t="str">
            <v>タカハシ薬店</v>
          </cell>
          <cell r="R1004" t="str">
            <v>髙橋　美津子</v>
          </cell>
          <cell r="S1004" t="str">
            <v>0191-75-2147</v>
          </cell>
          <cell r="T1004" t="str">
            <v>0191-75-2147</v>
          </cell>
        </row>
        <row r="1005">
          <cell r="E1005" t="str">
            <v>白石　恵一</v>
          </cell>
          <cell r="F1005" t="str">
            <v>ｼﾗｲｼ ｹｲｲﾁ</v>
          </cell>
          <cell r="G1005" t="str">
            <v>M</v>
          </cell>
          <cell r="H1005">
            <v>16451</v>
          </cell>
          <cell r="I1005">
            <v>109882</v>
          </cell>
          <cell r="J1005" t="str">
            <v>005</v>
          </cell>
          <cell r="K1005">
            <v>24167</v>
          </cell>
          <cell r="L1005" t="str">
            <v>029-0803</v>
          </cell>
          <cell r="M1005" t="str">
            <v>岩手県</v>
          </cell>
          <cell r="N1005" t="str">
            <v>一関市千厩町千厩字町３７</v>
          </cell>
          <cell r="P1005" t="str">
            <v>白石薬店</v>
          </cell>
          <cell r="Q1005" t="str">
            <v>㈱白石薬店</v>
          </cell>
          <cell r="R1005" t="str">
            <v>白石　恵一</v>
          </cell>
          <cell r="S1005" t="str">
            <v>0191-52-3138</v>
          </cell>
          <cell r="T1005" t="str">
            <v>0191-52-3139</v>
          </cell>
        </row>
        <row r="1006">
          <cell r="E1006" t="str">
            <v>佐藤　一朗</v>
          </cell>
          <cell r="F1006" t="str">
            <v>ｻﾄｳ ｲﾁﾛｳ</v>
          </cell>
          <cell r="G1006" t="str">
            <v>M</v>
          </cell>
          <cell r="H1006">
            <v>17634</v>
          </cell>
          <cell r="I1006">
            <v>125244</v>
          </cell>
          <cell r="J1006" t="str">
            <v>005</v>
          </cell>
          <cell r="K1006">
            <v>25628</v>
          </cell>
          <cell r="L1006" t="str">
            <v>029-3405</v>
          </cell>
          <cell r="M1006" t="str">
            <v>岩手県</v>
          </cell>
          <cell r="N1006" t="str">
            <v>一関市藤沢町藤沢字町３３</v>
          </cell>
          <cell r="P1006" t="str">
            <v>佐庄薬局</v>
          </cell>
          <cell r="Q1006" t="str">
            <v>㈲佐庄薬局</v>
          </cell>
          <cell r="R1006" t="str">
            <v>佐藤　一朗</v>
          </cell>
          <cell r="S1006" t="str">
            <v>0191-63-2344</v>
          </cell>
          <cell r="T1006" t="str">
            <v>0191-63-5093</v>
          </cell>
        </row>
        <row r="1007">
          <cell r="E1007" t="str">
            <v>伊藤　文子</v>
          </cell>
          <cell r="F1007" t="str">
            <v>ｲﾄｳ ﾌﾐｺ</v>
          </cell>
          <cell r="G1007" t="str">
            <v>F</v>
          </cell>
          <cell r="H1007">
            <v>17944</v>
          </cell>
          <cell r="I1007">
            <v>125241</v>
          </cell>
          <cell r="J1007" t="str">
            <v>013</v>
          </cell>
          <cell r="K1007">
            <v>25628</v>
          </cell>
          <cell r="L1007" t="str">
            <v>029-0302</v>
          </cell>
          <cell r="M1007" t="str">
            <v>岩手県</v>
          </cell>
          <cell r="N1007" t="str">
            <v>一関市東山町長坂字町９８</v>
          </cell>
          <cell r="P1007" t="str">
            <v>伊藤薬局</v>
          </cell>
          <cell r="R1007" t="str">
            <v>伊藤　文子</v>
          </cell>
          <cell r="S1007" t="str">
            <v>0191-47-2252</v>
          </cell>
          <cell r="T1007" t="str">
            <v>0191-47-2252</v>
          </cell>
        </row>
        <row r="1008">
          <cell r="E1008" t="str">
            <v>森川　則子</v>
          </cell>
          <cell r="F1008" t="str">
            <v>ﾓﾘｶﾜ ﾉﾘｺ</v>
          </cell>
          <cell r="G1008" t="str">
            <v>F</v>
          </cell>
          <cell r="H1008">
            <v>19456</v>
          </cell>
          <cell r="I1008">
            <v>153975</v>
          </cell>
          <cell r="J1008" t="str">
            <v>005</v>
          </cell>
          <cell r="K1008">
            <v>27454</v>
          </cell>
          <cell r="L1008" t="str">
            <v>028-6105</v>
          </cell>
          <cell r="M1008" t="str">
            <v>岩手県</v>
          </cell>
          <cell r="N1008" t="str">
            <v>二戸市堀野字大畑３２－１</v>
          </cell>
          <cell r="P1008" t="str">
            <v>森川歯科医院</v>
          </cell>
          <cell r="S1008" t="str">
            <v>0195-23-6361</v>
          </cell>
          <cell r="T1008" t="str">
            <v>0195-23-6362</v>
          </cell>
        </row>
        <row r="1009">
          <cell r="E1009" t="str">
            <v>吉田　久美子</v>
          </cell>
          <cell r="F1009" t="str">
            <v>ﾖｼﾀﾞ ｸﾐｺ</v>
          </cell>
          <cell r="G1009" t="str">
            <v>F</v>
          </cell>
          <cell r="H1009">
            <v>17534</v>
          </cell>
          <cell r="I1009">
            <v>120248</v>
          </cell>
          <cell r="J1009" t="str">
            <v>028</v>
          </cell>
          <cell r="K1009">
            <v>25263</v>
          </cell>
          <cell r="L1009" t="str">
            <v>022-0004</v>
          </cell>
          <cell r="M1009" t="str">
            <v>岩手県</v>
          </cell>
          <cell r="N1009" t="str">
            <v>大船渡市猪川町字中井沢１０－１０</v>
          </cell>
          <cell r="P1009" t="str">
            <v>つくし薬局猪川店</v>
          </cell>
          <cell r="Q1009" t="str">
            <v>㈱ワークイン</v>
          </cell>
          <cell r="R1009" t="str">
            <v>西舘　孝雄</v>
          </cell>
          <cell r="S1009" t="str">
            <v>0192-21-3663</v>
          </cell>
          <cell r="T1009" t="str">
            <v>0192-27-0066</v>
          </cell>
        </row>
        <row r="1010">
          <cell r="E1010" t="str">
            <v>松野　千恵子</v>
          </cell>
          <cell r="F1010" t="str">
            <v>ﾏﾂﾉ ﾁｴｺ</v>
          </cell>
          <cell r="G1010" t="str">
            <v>F</v>
          </cell>
          <cell r="H1010">
            <v>18501</v>
          </cell>
          <cell r="I1010">
            <v>135737</v>
          </cell>
          <cell r="J1010" t="str">
            <v>005</v>
          </cell>
          <cell r="K1010">
            <v>26359</v>
          </cell>
          <cell r="L1010" t="str">
            <v>022-0006</v>
          </cell>
          <cell r="M1010" t="str">
            <v>岩手県</v>
          </cell>
          <cell r="N1010" t="str">
            <v>大船渡市立根町字桑原２４－１</v>
          </cell>
          <cell r="P1010" t="str">
            <v>小田島商事㈱大船渡営業所</v>
          </cell>
          <cell r="S1010" t="str">
            <v>0192-26-4740</v>
          </cell>
          <cell r="T1010" t="str">
            <v>0192-27-7940</v>
          </cell>
        </row>
        <row r="1011">
          <cell r="E1011" t="str">
            <v>鳥羽　榮子</v>
          </cell>
          <cell r="F1011" t="str">
            <v>ﾄﾊﾞ ｴｲｺ</v>
          </cell>
          <cell r="G1011" t="str">
            <v>F</v>
          </cell>
          <cell r="H1011">
            <v>15449</v>
          </cell>
          <cell r="I1011">
            <v>98857</v>
          </cell>
          <cell r="J1011" t="str">
            <v>005</v>
          </cell>
          <cell r="K1011">
            <v>23802</v>
          </cell>
        </row>
        <row r="1012">
          <cell r="E1012" t="str">
            <v>千葉　みや子</v>
          </cell>
          <cell r="F1012" t="str">
            <v>ﾁﾊﾞ ﾐﾔｺ</v>
          </cell>
          <cell r="G1012" t="str">
            <v>F</v>
          </cell>
          <cell r="H1012">
            <v>18002</v>
          </cell>
          <cell r="I1012">
            <v>134749</v>
          </cell>
          <cell r="J1012" t="str">
            <v>005</v>
          </cell>
          <cell r="K1012">
            <v>25993</v>
          </cell>
          <cell r="L1012" t="str">
            <v>026-0001</v>
          </cell>
          <cell r="M1012" t="str">
            <v>岩手県</v>
          </cell>
          <cell r="N1012" t="str">
            <v>釜石市大字平田２－６９－５</v>
          </cell>
          <cell r="P1012" t="str">
            <v>㈱小田島釜石支店</v>
          </cell>
          <cell r="S1012" t="str">
            <v>0193-36-1088</v>
          </cell>
        </row>
        <row r="1013">
          <cell r="E1013" t="str">
            <v>千葉　敦子</v>
          </cell>
          <cell r="F1013" t="str">
            <v>ﾁﾊﾞ ｱﾂｺ</v>
          </cell>
          <cell r="G1013" t="str">
            <v>F</v>
          </cell>
          <cell r="H1013">
            <v>12034</v>
          </cell>
          <cell r="I1013">
            <v>74348</v>
          </cell>
          <cell r="J1013" t="str">
            <v>027</v>
          </cell>
          <cell r="K1013">
            <v>20149</v>
          </cell>
        </row>
        <row r="1014">
          <cell r="E1014" t="str">
            <v>千田　俊治</v>
          </cell>
          <cell r="F1014" t="str">
            <v>ﾁﾀﾞ ｼｭﾝｼﾞ</v>
          </cell>
          <cell r="G1014" t="str">
            <v>M</v>
          </cell>
          <cell r="H1014">
            <v>12112</v>
          </cell>
          <cell r="I1014">
            <v>76371</v>
          </cell>
          <cell r="J1014" t="str">
            <v>019</v>
          </cell>
          <cell r="K1014">
            <v>19419</v>
          </cell>
          <cell r="L1014" t="str">
            <v>022-0211</v>
          </cell>
          <cell r="M1014" t="str">
            <v>岩手県</v>
          </cell>
          <cell r="N1014" t="str">
            <v>大船渡市三陸町綾里字清水２１７－１</v>
          </cell>
          <cell r="P1014" t="str">
            <v>千田薬局</v>
          </cell>
          <cell r="R1014" t="str">
            <v>千田　俊治</v>
          </cell>
          <cell r="S1014" t="str">
            <v>0192-43-5010</v>
          </cell>
          <cell r="T1014" t="str">
            <v>0192-43-5011</v>
          </cell>
        </row>
        <row r="1015">
          <cell r="E1015" t="str">
            <v>高木　久子</v>
          </cell>
          <cell r="F1015" t="str">
            <v>ﾀｶｷﾞ ﾋｻｺ</v>
          </cell>
          <cell r="G1015" t="str">
            <v>F</v>
          </cell>
          <cell r="H1015">
            <v>17180</v>
          </cell>
          <cell r="I1015">
            <v>120257</v>
          </cell>
          <cell r="J1015" t="str">
            <v>025</v>
          </cell>
          <cell r="K1015">
            <v>25263</v>
          </cell>
          <cell r="L1015" t="str">
            <v>022-0003</v>
          </cell>
          <cell r="M1015" t="str">
            <v>岩手県</v>
          </cell>
          <cell r="N1015" t="str">
            <v>大船渡市盛町字木町１１－３</v>
          </cell>
          <cell r="P1015" t="str">
            <v>くすりのタカギ</v>
          </cell>
          <cell r="R1015" t="str">
            <v>高木　久子</v>
          </cell>
          <cell r="S1015" t="str">
            <v>0192-27-2585</v>
          </cell>
        </row>
        <row r="1016">
          <cell r="E1016" t="str">
            <v>清水　陽子</v>
          </cell>
          <cell r="F1016" t="str">
            <v>ｼﾐｽﾞ ﾖｳｺ</v>
          </cell>
          <cell r="G1016" t="str">
            <v>F</v>
          </cell>
          <cell r="H1016">
            <v>18427</v>
          </cell>
          <cell r="I1016">
            <v>135734</v>
          </cell>
          <cell r="J1016" t="str">
            <v>005</v>
          </cell>
          <cell r="K1016">
            <v>26359</v>
          </cell>
        </row>
        <row r="1017">
          <cell r="E1017" t="str">
            <v>熊谷　玲子</v>
          </cell>
          <cell r="F1017" t="str">
            <v>ｸﾏｶﾞｲ ﾚｲｺ</v>
          </cell>
          <cell r="G1017" t="str">
            <v>F</v>
          </cell>
          <cell r="H1017">
            <v>17359</v>
          </cell>
          <cell r="I1017">
            <v>121065</v>
          </cell>
          <cell r="J1017" t="str">
            <v>019</v>
          </cell>
          <cell r="K1017">
            <v>25263</v>
          </cell>
          <cell r="L1017" t="str">
            <v>022-0002</v>
          </cell>
          <cell r="M1017" t="str">
            <v>岩手県</v>
          </cell>
          <cell r="N1017" t="str">
            <v>大船渡市大船渡町字新田４９－３</v>
          </cell>
          <cell r="P1017" t="str">
            <v>善進堂薬局</v>
          </cell>
          <cell r="R1017" t="str">
            <v>熊谷　玲子</v>
          </cell>
          <cell r="S1017" t="str">
            <v>0192-27-9250</v>
          </cell>
          <cell r="T1017" t="str">
            <v>0192-27-9210</v>
          </cell>
        </row>
        <row r="1018">
          <cell r="E1018" t="str">
            <v>熊谷　正代</v>
          </cell>
          <cell r="F1018" t="str">
            <v>ｸﾏｶﾞｲ ﾏｻﾖ</v>
          </cell>
          <cell r="G1018" t="str">
            <v>F</v>
          </cell>
          <cell r="H1018">
            <v>13219</v>
          </cell>
          <cell r="I1018">
            <v>78702</v>
          </cell>
          <cell r="J1018" t="str">
            <v>005</v>
          </cell>
          <cell r="K1018">
            <v>20880</v>
          </cell>
          <cell r="L1018" t="str">
            <v>022-0211</v>
          </cell>
          <cell r="M1018" t="str">
            <v>岩手県</v>
          </cell>
          <cell r="N1018" t="str">
            <v>大船渡市三陸町綾里字岩崎１２５－３</v>
          </cell>
          <cell r="P1018" t="str">
            <v>くすりのアサヒ</v>
          </cell>
          <cell r="S1018" t="str">
            <v>0192-42-2032</v>
          </cell>
          <cell r="T1018" t="str">
            <v>0192-42-2032</v>
          </cell>
        </row>
        <row r="1019">
          <cell r="E1019" t="str">
            <v>片岡　孝子</v>
          </cell>
          <cell r="F1019" t="str">
            <v>ｶﾀｵｶ ﾀｶｺ</v>
          </cell>
          <cell r="G1019" t="str">
            <v>F</v>
          </cell>
          <cell r="H1019">
            <v>17367</v>
          </cell>
          <cell r="I1019">
            <v>134660</v>
          </cell>
          <cell r="J1019" t="str">
            <v>022</v>
          </cell>
          <cell r="K1019">
            <v>26359</v>
          </cell>
        </row>
        <row r="1020">
          <cell r="E1020" t="str">
            <v>唐沢　淳</v>
          </cell>
          <cell r="F1020" t="str">
            <v>ｶﾗｻﾜ ｼﾞｭﾝ</v>
          </cell>
          <cell r="G1020" t="str">
            <v>M</v>
          </cell>
          <cell r="H1020">
            <v>17503</v>
          </cell>
          <cell r="I1020">
            <v>126202</v>
          </cell>
          <cell r="J1020" t="str">
            <v>005</v>
          </cell>
          <cell r="K1020">
            <v>25993</v>
          </cell>
          <cell r="L1020" t="str">
            <v>020-0878</v>
          </cell>
          <cell r="M1020" t="str">
            <v>岩手県</v>
          </cell>
          <cell r="N1020" t="str">
            <v>盛岡市肴町２番２８号</v>
          </cell>
          <cell r="P1020" t="str">
            <v>栃内病院</v>
          </cell>
          <cell r="Q1020" t="str">
            <v>巖心会</v>
          </cell>
          <cell r="R1020" t="str">
            <v>栃内　秀彦</v>
          </cell>
          <cell r="S1020" t="str">
            <v>019-623-1316</v>
          </cell>
          <cell r="T1020" t="str">
            <v>019-623-1320</v>
          </cell>
        </row>
        <row r="1021">
          <cell r="E1021" t="str">
            <v>大久保　博之</v>
          </cell>
          <cell r="F1021" t="str">
            <v>ｵｵｸﾎﾞ ﾋﾛﾕｷ</v>
          </cell>
          <cell r="G1021" t="str">
            <v>M</v>
          </cell>
          <cell r="H1021">
            <v>18278</v>
          </cell>
          <cell r="I1021">
            <v>130512</v>
          </cell>
          <cell r="J1021" t="str">
            <v>005</v>
          </cell>
          <cell r="K1021">
            <v>25993</v>
          </cell>
          <cell r="L1021" t="str">
            <v>026-0053</v>
          </cell>
          <cell r="M1021" t="str">
            <v>岩手県</v>
          </cell>
          <cell r="N1021" t="str">
            <v>釜石市定内町３－１０－２４</v>
          </cell>
          <cell r="P1021" t="str">
            <v>㈱バイタルネット釜石支店</v>
          </cell>
          <cell r="S1021" t="str">
            <v>0193-25-1725</v>
          </cell>
          <cell r="T1021" t="str">
            <v>0193-23-3316</v>
          </cell>
        </row>
        <row r="1022">
          <cell r="E1022" t="str">
            <v>宮本　伊代子</v>
          </cell>
          <cell r="F1022" t="str">
            <v>ﾐﾔﾓﾄ ｲﾖｺ</v>
          </cell>
          <cell r="G1022" t="str">
            <v>F</v>
          </cell>
          <cell r="H1022">
            <v>15935</v>
          </cell>
          <cell r="I1022">
            <v>102195</v>
          </cell>
          <cell r="J1022" t="str">
            <v>025</v>
          </cell>
          <cell r="K1022">
            <v>23802</v>
          </cell>
        </row>
        <row r="1023">
          <cell r="E1023" t="str">
            <v>千代川　千代吉</v>
          </cell>
          <cell r="F1023" t="str">
            <v>ﾁﾖｶﾜ ﾁﾖｷﾁ</v>
          </cell>
          <cell r="G1023" t="str">
            <v>M</v>
          </cell>
          <cell r="H1023">
            <v>17992</v>
          </cell>
          <cell r="I1023">
            <v>149400</v>
          </cell>
          <cell r="J1023" t="str">
            <v>005</v>
          </cell>
          <cell r="K1023">
            <v>26724</v>
          </cell>
          <cell r="L1023" t="str">
            <v>027-0052</v>
          </cell>
          <cell r="M1023" t="str">
            <v>岩手県</v>
          </cell>
          <cell r="N1023" t="str">
            <v>宮古市宮町３－９－１４</v>
          </cell>
          <cell r="P1023" t="str">
            <v>㈱小田島宮古支店</v>
          </cell>
          <cell r="S1023" t="str">
            <v>0193-62-3638</v>
          </cell>
          <cell r="T1023" t="str">
            <v>0193-63-5675</v>
          </cell>
        </row>
        <row r="1024">
          <cell r="E1024" t="str">
            <v>渡邊　志朗</v>
          </cell>
          <cell r="F1024" t="str">
            <v>ﾜﾀﾅﾍﾞ ｼﾛｳ</v>
          </cell>
          <cell r="G1024" t="str">
            <v>M</v>
          </cell>
          <cell r="H1024">
            <v>17931</v>
          </cell>
          <cell r="I1024">
            <v>146364</v>
          </cell>
          <cell r="J1024" t="str">
            <v>005</v>
          </cell>
          <cell r="K1024">
            <v>27089</v>
          </cell>
          <cell r="L1024" t="str">
            <v>021-0015</v>
          </cell>
          <cell r="M1024" t="str">
            <v>岩手県</v>
          </cell>
          <cell r="N1024" t="str">
            <v>一関市山目字前田７２－１</v>
          </cell>
          <cell r="P1024" t="str">
            <v>㈱小田島一関支店</v>
          </cell>
          <cell r="S1024" t="str">
            <v>0191-23-6151</v>
          </cell>
          <cell r="T1024" t="str">
            <v>0191-26-3520</v>
          </cell>
        </row>
        <row r="1025">
          <cell r="E1025" t="str">
            <v>中島　和子</v>
          </cell>
          <cell r="F1025" t="str">
            <v>ﾅｶｼﾏ ｶｽﾞｺ</v>
          </cell>
          <cell r="G1025" t="str">
            <v>F</v>
          </cell>
          <cell r="H1025">
            <v>17900</v>
          </cell>
          <cell r="I1025">
            <v>127421</v>
          </cell>
          <cell r="J1025" t="str">
            <v>023</v>
          </cell>
          <cell r="K1025">
            <v>25993</v>
          </cell>
          <cell r="L1025" t="str">
            <v>026-0045</v>
          </cell>
          <cell r="M1025" t="str">
            <v>岩手県</v>
          </cell>
          <cell r="N1025" t="str">
            <v>釜石市小川町１－２－３７９</v>
          </cell>
          <cell r="P1025" t="str">
            <v>中島薬局小川店</v>
          </cell>
          <cell r="Q1025" t="str">
            <v>㈲中島薬品</v>
          </cell>
          <cell r="R1025" t="str">
            <v>中島　茂</v>
          </cell>
          <cell r="S1025" t="str">
            <v>0193-25-0383</v>
          </cell>
          <cell r="T1025" t="str">
            <v>0193-25-0386</v>
          </cell>
        </row>
        <row r="1026">
          <cell r="E1026" t="str">
            <v>竹中　茂夫</v>
          </cell>
          <cell r="F1026" t="str">
            <v>ﾀｹﾅｶ ｼｹﾞｵ</v>
          </cell>
          <cell r="G1026" t="str">
            <v>M</v>
          </cell>
          <cell r="H1026">
            <v>13580</v>
          </cell>
          <cell r="I1026">
            <v>83429</v>
          </cell>
          <cell r="J1026" t="str">
            <v>005</v>
          </cell>
          <cell r="K1026">
            <v>21610</v>
          </cell>
        </row>
        <row r="1027">
          <cell r="E1027" t="str">
            <v>菅原　英隆</v>
          </cell>
          <cell r="F1027" t="str">
            <v>ｽｶﾞﾜﾗ ﾋﾃﾞﾀｶ</v>
          </cell>
          <cell r="G1027" t="str">
            <v>M</v>
          </cell>
          <cell r="H1027">
            <v>17231</v>
          </cell>
          <cell r="I1027">
            <v>114930</v>
          </cell>
          <cell r="J1027" t="str">
            <v>005</v>
          </cell>
          <cell r="K1027">
            <v>24898</v>
          </cell>
        </row>
        <row r="1028">
          <cell r="E1028" t="str">
            <v>三枚堂　恒子</v>
          </cell>
          <cell r="F1028" t="str">
            <v>ｻﾝﾏｲﾄﾞｳ ｺｳｺ</v>
          </cell>
          <cell r="G1028" t="str">
            <v>F</v>
          </cell>
          <cell r="H1028">
            <v>17853</v>
          </cell>
          <cell r="I1028">
            <v>125240</v>
          </cell>
          <cell r="J1028" t="str">
            <v>005</v>
          </cell>
          <cell r="K1028">
            <v>25993</v>
          </cell>
          <cell r="L1028" t="str">
            <v>025-0097</v>
          </cell>
          <cell r="M1028" t="str">
            <v>岩手県</v>
          </cell>
          <cell r="N1028" t="str">
            <v>花巻市若葉町２－４－１４</v>
          </cell>
          <cell r="P1028" t="str">
            <v>つくし薬局花巻店</v>
          </cell>
          <cell r="Q1028" t="str">
            <v>㈲メディモール</v>
          </cell>
          <cell r="R1028" t="str">
            <v>西舘　孝雄</v>
          </cell>
          <cell r="S1028" t="str">
            <v>0198-21-5580</v>
          </cell>
          <cell r="T1028" t="str">
            <v>0198-22-1190</v>
          </cell>
        </row>
        <row r="1029">
          <cell r="E1029" t="str">
            <v>佐竹　健二</v>
          </cell>
          <cell r="F1029" t="str">
            <v>ｻﾀｹ ﾀｹｼﾞ</v>
          </cell>
          <cell r="G1029" t="str">
            <v>M</v>
          </cell>
          <cell r="H1029">
            <v>13300</v>
          </cell>
          <cell r="I1029">
            <v>84191</v>
          </cell>
          <cell r="J1029" t="str">
            <v>019</v>
          </cell>
          <cell r="K1029">
            <v>21976</v>
          </cell>
          <cell r="L1029" t="str">
            <v>028-1121</v>
          </cell>
          <cell r="M1029" t="str">
            <v>岩手県</v>
          </cell>
          <cell r="N1029" t="str">
            <v>上閉伊郡大槌町小鎚２７－３－４</v>
          </cell>
          <cell r="O1029" t="str">
            <v>シーサイドタウンマスト２Ｆ</v>
          </cell>
          <cell r="P1029" t="str">
            <v>菊屋薬局</v>
          </cell>
          <cell r="Q1029" t="str">
            <v>㈲菊屋薬局</v>
          </cell>
          <cell r="R1029" t="str">
            <v>佐竹　健二</v>
          </cell>
          <cell r="S1029" t="str">
            <v>0193-42-3526</v>
          </cell>
          <cell r="T1029" t="str">
            <v>0193-42-4526</v>
          </cell>
        </row>
        <row r="1030">
          <cell r="E1030" t="str">
            <v>小笠原　眞司</v>
          </cell>
          <cell r="F1030" t="str">
            <v>ｵｶﾞｻﾜﾗ ﾏｻｼ</v>
          </cell>
          <cell r="G1030" t="str">
            <v>M</v>
          </cell>
          <cell r="H1030">
            <v>17439</v>
          </cell>
          <cell r="I1030">
            <v>126724</v>
          </cell>
          <cell r="J1030" t="str">
            <v>005</v>
          </cell>
          <cell r="K1030">
            <v>25628</v>
          </cell>
        </row>
        <row r="1031">
          <cell r="E1031" t="str">
            <v>及川　典彦</v>
          </cell>
          <cell r="F1031" t="str">
            <v>ｵｲｶﾜ ｽｹﾋｺ</v>
          </cell>
          <cell r="G1031" t="str">
            <v>M</v>
          </cell>
          <cell r="H1031">
            <v>10551</v>
          </cell>
          <cell r="I1031">
            <v>65219</v>
          </cell>
          <cell r="J1031" t="str">
            <v>020</v>
          </cell>
          <cell r="K1031">
            <v>18323</v>
          </cell>
          <cell r="L1031" t="str">
            <v>026-0025</v>
          </cell>
          <cell r="M1031" t="str">
            <v>岩手県</v>
          </cell>
          <cell r="N1031" t="str">
            <v>釜石市大渡町２－５－８</v>
          </cell>
          <cell r="P1031" t="str">
            <v>日の丸薬局</v>
          </cell>
        </row>
        <row r="1032">
          <cell r="E1032" t="str">
            <v>武藤　洋子</v>
          </cell>
          <cell r="F1032" t="str">
            <v>ﾑﾄｳ ﾖｳｺ</v>
          </cell>
          <cell r="G1032" t="str">
            <v>F</v>
          </cell>
          <cell r="H1032">
            <v>16366</v>
          </cell>
          <cell r="I1032">
            <v>106634</v>
          </cell>
          <cell r="J1032" t="str">
            <v>005</v>
          </cell>
          <cell r="K1032">
            <v>24167</v>
          </cell>
          <cell r="L1032" t="str">
            <v>028-1343</v>
          </cell>
          <cell r="M1032" t="str">
            <v>岩手県</v>
          </cell>
          <cell r="N1032" t="str">
            <v>下閉伊郡山田町境田町３</v>
          </cell>
          <cell r="O1032" t="str">
            <v>境田仮設棟Ａ－３</v>
          </cell>
          <cell r="P1032" t="str">
            <v>山田中央薬局</v>
          </cell>
          <cell r="R1032" t="str">
            <v>武藤　貞夫</v>
          </cell>
          <cell r="S1032" t="str">
            <v>0193-82-4750</v>
          </cell>
          <cell r="T1032" t="str">
            <v>0193-82-3141</v>
          </cell>
        </row>
        <row r="1033">
          <cell r="E1033" t="str">
            <v>武藤　貞夫</v>
          </cell>
          <cell r="F1033" t="str">
            <v>ﾑﾄｳ ｻﾀﾞｵ</v>
          </cell>
          <cell r="G1033" t="str">
            <v>M</v>
          </cell>
          <cell r="H1033">
            <v>14916</v>
          </cell>
          <cell r="I1033">
            <v>96838</v>
          </cell>
          <cell r="J1033" t="str">
            <v>010</v>
          </cell>
          <cell r="K1033">
            <v>22706</v>
          </cell>
          <cell r="L1033" t="str">
            <v>028-1343</v>
          </cell>
          <cell r="M1033" t="str">
            <v>岩手県</v>
          </cell>
          <cell r="N1033" t="str">
            <v>下閉伊郡山田町境田町３</v>
          </cell>
          <cell r="O1033" t="str">
            <v>境田仮設棟Ａ－３</v>
          </cell>
          <cell r="P1033" t="str">
            <v>山田中央薬局</v>
          </cell>
          <cell r="R1033" t="str">
            <v>武藤　貞夫</v>
          </cell>
          <cell r="S1033" t="str">
            <v>0193-82-4750</v>
          </cell>
          <cell r="T1033" t="str">
            <v>0193-82-3141</v>
          </cell>
        </row>
        <row r="1034">
          <cell r="E1034" t="str">
            <v>荒田　和男</v>
          </cell>
          <cell r="F1034" t="str">
            <v>ｱﾗﾀ ｶｽﾞｵ</v>
          </cell>
          <cell r="G1034" t="str">
            <v>M</v>
          </cell>
          <cell r="H1034">
            <v>18883</v>
          </cell>
          <cell r="I1034">
            <v>149385</v>
          </cell>
          <cell r="J1034" t="str">
            <v>005</v>
          </cell>
          <cell r="K1034">
            <v>27454</v>
          </cell>
          <cell r="L1034" t="str">
            <v>024-8506</v>
          </cell>
          <cell r="M1034" t="str">
            <v>岩手県</v>
          </cell>
          <cell r="N1034" t="str">
            <v>北上市花園町１－６－８</v>
          </cell>
          <cell r="P1034" t="str">
            <v>北上済生会病院</v>
          </cell>
          <cell r="S1034" t="str">
            <v>0197-64-7722</v>
          </cell>
        </row>
        <row r="1035">
          <cell r="E1035" t="str">
            <v>増井　啓子</v>
          </cell>
          <cell r="F1035" t="str">
            <v>ﾏｽｲ ｹｲｺ</v>
          </cell>
          <cell r="G1035" t="str">
            <v>F</v>
          </cell>
          <cell r="H1035">
            <v>18928</v>
          </cell>
          <cell r="I1035">
            <v>141781</v>
          </cell>
          <cell r="J1035" t="str">
            <v>005</v>
          </cell>
          <cell r="K1035">
            <v>26724</v>
          </cell>
        </row>
        <row r="1036">
          <cell r="E1036" t="str">
            <v>立花　等</v>
          </cell>
          <cell r="F1036" t="str">
            <v>ﾀﾁﾊﾞﾅ ﾋﾄｼ</v>
          </cell>
          <cell r="G1036" t="str">
            <v>M</v>
          </cell>
          <cell r="H1036">
            <v>17082</v>
          </cell>
          <cell r="I1036">
            <v>123859</v>
          </cell>
          <cell r="J1036" t="str">
            <v>005</v>
          </cell>
          <cell r="K1036">
            <v>25628</v>
          </cell>
        </row>
        <row r="1037">
          <cell r="E1037" t="str">
            <v>山口　美千代</v>
          </cell>
          <cell r="F1037" t="str">
            <v>ﾔﾏｸﾞﾁ ﾐﾁﾖ</v>
          </cell>
          <cell r="G1037" t="str">
            <v>F</v>
          </cell>
          <cell r="H1037">
            <v>19394</v>
          </cell>
          <cell r="I1037">
            <v>149390</v>
          </cell>
          <cell r="J1037" t="str">
            <v>005</v>
          </cell>
          <cell r="K1037">
            <v>27089</v>
          </cell>
        </row>
        <row r="1038">
          <cell r="E1038" t="str">
            <v>佐々木　エミ子</v>
          </cell>
          <cell r="F1038" t="str">
            <v>ｻｻｷ ｴﾐｺ</v>
          </cell>
          <cell r="G1038" t="str">
            <v>F</v>
          </cell>
          <cell r="H1038">
            <v>17580</v>
          </cell>
          <cell r="I1038">
            <v>126195</v>
          </cell>
          <cell r="J1038" t="str">
            <v>028</v>
          </cell>
          <cell r="K1038">
            <v>25993</v>
          </cell>
        </row>
        <row r="1039">
          <cell r="E1039" t="str">
            <v>後藤　博</v>
          </cell>
          <cell r="F1039" t="str">
            <v>ｺﾞﾄｳ ﾋﾛｼ</v>
          </cell>
          <cell r="G1039" t="str">
            <v>M</v>
          </cell>
          <cell r="H1039">
            <v>15767</v>
          </cell>
          <cell r="I1039">
            <v>106627</v>
          </cell>
          <cell r="J1039" t="str">
            <v>010</v>
          </cell>
          <cell r="K1039">
            <v>24167</v>
          </cell>
          <cell r="L1039" t="str">
            <v>023-1102</v>
          </cell>
          <cell r="M1039" t="str">
            <v>岩手県</v>
          </cell>
          <cell r="N1039" t="str">
            <v>奥州市江刺区八日町１－１－３４</v>
          </cell>
          <cell r="P1039" t="str">
            <v>りんご薬局</v>
          </cell>
          <cell r="Q1039" t="str">
            <v>㈱ライブリー</v>
          </cell>
          <cell r="R1039" t="str">
            <v>田中　紘一</v>
          </cell>
          <cell r="S1039" t="str">
            <v>0197-31-1177</v>
          </cell>
          <cell r="T1039" t="str">
            <v>0197-35-8448</v>
          </cell>
        </row>
        <row r="1040">
          <cell r="E1040" t="str">
            <v>黒田　真智子</v>
          </cell>
          <cell r="F1040" t="str">
            <v>ｸﾛﾀﾞ ﾏﾁｺ</v>
          </cell>
          <cell r="G1040" t="str">
            <v>F</v>
          </cell>
          <cell r="H1040">
            <v>17040</v>
          </cell>
          <cell r="I1040">
            <v>118400</v>
          </cell>
          <cell r="J1040" t="str">
            <v>028</v>
          </cell>
          <cell r="K1040">
            <v>25263</v>
          </cell>
          <cell r="L1040" t="str">
            <v>027-0075</v>
          </cell>
          <cell r="M1040" t="str">
            <v>岩手県</v>
          </cell>
          <cell r="N1040" t="str">
            <v>宮古市和見町１－１５</v>
          </cell>
          <cell r="P1040" t="str">
            <v>ポプラ薬局</v>
          </cell>
          <cell r="Q1040" t="str">
            <v>㈲ポプラ薬局</v>
          </cell>
          <cell r="R1040" t="str">
            <v>黒田　毅</v>
          </cell>
          <cell r="S1040" t="str">
            <v>0193-62-8523</v>
          </cell>
        </row>
        <row r="1041">
          <cell r="E1041" t="str">
            <v>熊谷　壮一郎</v>
          </cell>
          <cell r="F1041" t="str">
            <v>ｸﾏｶﾞｲ ｿｳｲﾁﾛｳ</v>
          </cell>
          <cell r="G1041" t="str">
            <v>M</v>
          </cell>
          <cell r="H1041">
            <v>12821</v>
          </cell>
          <cell r="I1041">
            <v>80543</v>
          </cell>
          <cell r="J1041" t="str">
            <v>019</v>
          </cell>
          <cell r="K1041">
            <v>20880</v>
          </cell>
        </row>
        <row r="1042">
          <cell r="E1042" t="str">
            <v>佐藤　由美子</v>
          </cell>
          <cell r="F1042" t="str">
            <v>ｻﾄｳ ﾕﾐｺ</v>
          </cell>
          <cell r="G1042" t="str">
            <v>F</v>
          </cell>
          <cell r="H1042">
            <v>19184</v>
          </cell>
          <cell r="I1042">
            <v>149388</v>
          </cell>
          <cell r="J1042" t="str">
            <v>025</v>
          </cell>
          <cell r="K1042">
            <v>27089</v>
          </cell>
          <cell r="L1042" t="str">
            <v>020-0121</v>
          </cell>
          <cell r="M1042" t="str">
            <v>岩手県</v>
          </cell>
          <cell r="N1042" t="str">
            <v>盛岡市月が丘２－５－２１</v>
          </cell>
          <cell r="P1042" t="str">
            <v>エイシン薬局</v>
          </cell>
          <cell r="Q1042" t="str">
            <v>㈱フォー・サン</v>
          </cell>
          <cell r="R1042" t="str">
            <v>鈴木　保</v>
          </cell>
          <cell r="S1042" t="str">
            <v>019-641-0454</v>
          </cell>
          <cell r="T1042" t="str">
            <v>019-601-9292</v>
          </cell>
        </row>
        <row r="1043">
          <cell r="E1043" t="str">
            <v>菊地　豊</v>
          </cell>
          <cell r="F1043" t="str">
            <v>ｷｸﾁ ﾕﾀｶ</v>
          </cell>
          <cell r="G1043" t="str">
            <v>M</v>
          </cell>
          <cell r="H1043">
            <v>18194</v>
          </cell>
          <cell r="I1043">
            <v>149391</v>
          </cell>
          <cell r="J1043" t="str">
            <v>005</v>
          </cell>
          <cell r="K1043">
            <v>26359</v>
          </cell>
          <cell r="L1043" t="str">
            <v>028-1371</v>
          </cell>
          <cell r="M1043" t="str">
            <v>岩手県</v>
          </cell>
          <cell r="N1043" t="str">
            <v>下閉伊郡山田町船越６－３２－７６</v>
          </cell>
          <cell r="P1043" t="str">
            <v>船越菊屋薬局</v>
          </cell>
          <cell r="R1043" t="str">
            <v>菊地　豊</v>
          </cell>
          <cell r="S1043" t="str">
            <v>0193-84-2455</v>
          </cell>
        </row>
        <row r="1044">
          <cell r="E1044" t="str">
            <v>宮城　美治子</v>
          </cell>
          <cell r="F1044" t="str">
            <v>ﾐﾔｷﾞ ﾐﾁｺ</v>
          </cell>
          <cell r="G1044" t="str">
            <v>F</v>
          </cell>
          <cell r="H1044">
            <v>17569</v>
          </cell>
          <cell r="I1044">
            <v>123770</v>
          </cell>
          <cell r="J1044" t="str">
            <v>005</v>
          </cell>
          <cell r="K1044">
            <v>25628</v>
          </cell>
        </row>
        <row r="1045">
          <cell r="E1045" t="str">
            <v>佐藤　育夫</v>
          </cell>
          <cell r="F1045" t="str">
            <v>ｻﾄｳ ｲｸｵ</v>
          </cell>
          <cell r="G1045" t="str">
            <v>M</v>
          </cell>
          <cell r="H1045">
            <v>17791</v>
          </cell>
          <cell r="I1045">
            <v>126199</v>
          </cell>
          <cell r="J1045" t="str">
            <v>005</v>
          </cell>
          <cell r="K1045">
            <v>25628</v>
          </cell>
          <cell r="L1045" t="str">
            <v>025-0016</v>
          </cell>
          <cell r="M1045" t="str">
            <v>岩手県</v>
          </cell>
          <cell r="N1045" t="str">
            <v>花巻市高木１８－６９－１</v>
          </cell>
          <cell r="P1045" t="str">
            <v>こしおう薬局</v>
          </cell>
          <cell r="Q1045" t="str">
            <v>㈲薬師会</v>
          </cell>
          <cell r="R1045" t="str">
            <v>曽我部　靖雄</v>
          </cell>
          <cell r="S1045" t="str">
            <v>0198-21-3005</v>
          </cell>
          <cell r="T1045" t="str">
            <v>0198-21-3006</v>
          </cell>
        </row>
        <row r="1046">
          <cell r="E1046" t="str">
            <v>藤本　友士</v>
          </cell>
          <cell r="F1046" t="str">
            <v>ﾌｼﾞﾓﾄ ﾕｳｼﾞ</v>
          </cell>
          <cell r="G1046" t="str">
            <v>M</v>
          </cell>
          <cell r="H1046">
            <v>18519</v>
          </cell>
          <cell r="I1046">
            <v>143264</v>
          </cell>
          <cell r="J1046" t="str">
            <v>005</v>
          </cell>
          <cell r="K1046">
            <v>26724</v>
          </cell>
          <cell r="L1046" t="str">
            <v>028-7303</v>
          </cell>
          <cell r="M1046" t="str">
            <v>岩手県</v>
          </cell>
          <cell r="N1046" t="str">
            <v>八幡平市柏台２－８－２</v>
          </cell>
          <cell r="P1046" t="str">
            <v>東八幡平病院</v>
          </cell>
          <cell r="S1046" t="str">
            <v>0195-78-2511</v>
          </cell>
          <cell r="T1046" t="str">
            <v>0195-78-3437</v>
          </cell>
        </row>
        <row r="1047">
          <cell r="E1047" t="str">
            <v>内藤　健朗</v>
          </cell>
          <cell r="F1047" t="str">
            <v>ﾅｲﾄｳ ｹﾝﾛｳ</v>
          </cell>
          <cell r="G1047" t="str">
            <v>M</v>
          </cell>
          <cell r="H1047">
            <v>19383</v>
          </cell>
          <cell r="I1047">
            <v>147953</v>
          </cell>
          <cell r="J1047" t="str">
            <v>005</v>
          </cell>
          <cell r="K1047">
            <v>27089</v>
          </cell>
        </row>
        <row r="1048">
          <cell r="E1048" t="str">
            <v>田村　宏司</v>
          </cell>
          <cell r="F1048" t="str">
            <v>ﾀﾑﾗ ｺｳｼﾞ</v>
          </cell>
          <cell r="G1048" t="str">
            <v>M</v>
          </cell>
          <cell r="H1048">
            <v>16842</v>
          </cell>
          <cell r="I1048">
            <v>152489</v>
          </cell>
          <cell r="J1048" t="str">
            <v>023</v>
          </cell>
          <cell r="K1048">
            <v>27089</v>
          </cell>
          <cell r="L1048" t="str">
            <v>028-6101</v>
          </cell>
          <cell r="M1048" t="str">
            <v>岩手県</v>
          </cell>
          <cell r="N1048" t="str">
            <v>二戸市福岡字田町５２</v>
          </cell>
          <cell r="P1048" t="str">
            <v>タムラ薬局</v>
          </cell>
          <cell r="R1048" t="str">
            <v>田村　宏司</v>
          </cell>
          <cell r="S1048" t="str">
            <v>0195-23-3069</v>
          </cell>
        </row>
        <row r="1049">
          <cell r="E1049" t="str">
            <v>田中舘　泰</v>
          </cell>
          <cell r="F1049" t="str">
            <v>ﾀﾅｶﾀﾞﾃ ﾕﾀｶ</v>
          </cell>
          <cell r="G1049" t="str">
            <v>M</v>
          </cell>
          <cell r="H1049">
            <v>17972</v>
          </cell>
          <cell r="I1049">
            <v>130518</v>
          </cell>
          <cell r="J1049" t="str">
            <v>005</v>
          </cell>
          <cell r="K1049">
            <v>25993</v>
          </cell>
          <cell r="L1049" t="str">
            <v>028-7111</v>
          </cell>
          <cell r="M1049" t="str">
            <v>岩手県</v>
          </cell>
          <cell r="N1049" t="str">
            <v>八幡平市大更２４－１－１３５</v>
          </cell>
          <cell r="P1049" t="str">
            <v>大更調剤薬局</v>
          </cell>
          <cell r="Q1049" t="str">
            <v>㈲オリーブ薬局</v>
          </cell>
          <cell r="R1049" t="str">
            <v>堀川　秀雄</v>
          </cell>
          <cell r="S1049" t="str">
            <v>0195-70-1320</v>
          </cell>
          <cell r="T1049" t="str">
            <v>0195-70-1321</v>
          </cell>
        </row>
        <row r="1050">
          <cell r="E1050" t="str">
            <v>三瓶　裕</v>
          </cell>
          <cell r="F1050" t="str">
            <v>ｻﾝﾍﾟｲ ﾕﾀｶ</v>
          </cell>
          <cell r="G1050" t="str">
            <v>M</v>
          </cell>
          <cell r="H1050">
            <v>18807</v>
          </cell>
          <cell r="I1050">
            <v>152755</v>
          </cell>
          <cell r="J1050" t="str">
            <v>005</v>
          </cell>
          <cell r="K1050">
            <v>27089</v>
          </cell>
          <cell r="L1050" t="str">
            <v>021-0053</v>
          </cell>
          <cell r="M1050" t="str">
            <v>岩手県</v>
          </cell>
          <cell r="N1050" t="str">
            <v>一関市山目字中野６３－１</v>
          </cell>
          <cell r="P1050" t="str">
            <v>かめちゃん調剤薬局一関店</v>
          </cell>
          <cell r="Q1050" t="str">
            <v>㈲星久</v>
          </cell>
          <cell r="R1050" t="str">
            <v>三瓶　裕</v>
          </cell>
          <cell r="S1050" t="str">
            <v>0191-33-2200</v>
          </cell>
          <cell r="T1050" t="str">
            <v>0191-33-2201</v>
          </cell>
        </row>
        <row r="1051">
          <cell r="E1051" t="str">
            <v>清川　悦子</v>
          </cell>
          <cell r="F1051" t="str">
            <v>ｷﾖｶﾜ ｴﾂｺ</v>
          </cell>
          <cell r="G1051" t="str">
            <v>F</v>
          </cell>
          <cell r="H1051">
            <v>18092</v>
          </cell>
          <cell r="I1051">
            <v>132009</v>
          </cell>
          <cell r="J1051" t="str">
            <v>005</v>
          </cell>
          <cell r="K1051">
            <v>25993</v>
          </cell>
          <cell r="L1051" t="str">
            <v>028-6101</v>
          </cell>
          <cell r="M1051" t="str">
            <v>岩手県</v>
          </cell>
          <cell r="N1051" t="str">
            <v>二戸市福岡八幡下５９－４</v>
          </cell>
          <cell r="P1051" t="str">
            <v>きよかわ薬局</v>
          </cell>
          <cell r="R1051" t="str">
            <v>清川　悦子</v>
          </cell>
          <cell r="S1051" t="str">
            <v>0195-23-3402</v>
          </cell>
        </row>
        <row r="1052">
          <cell r="E1052" t="str">
            <v>五日市　恭子</v>
          </cell>
          <cell r="F1052" t="str">
            <v>ｲﾂｶｲﾁ ｷｮｳｺ</v>
          </cell>
          <cell r="G1052" t="str">
            <v>F</v>
          </cell>
          <cell r="H1052">
            <v>19257</v>
          </cell>
          <cell r="I1052">
            <v>147683</v>
          </cell>
          <cell r="J1052" t="str">
            <v>005</v>
          </cell>
          <cell r="K1052">
            <v>27089</v>
          </cell>
          <cell r="L1052" t="str">
            <v>028-6104</v>
          </cell>
          <cell r="M1052" t="str">
            <v>岩手県</v>
          </cell>
          <cell r="N1052" t="str">
            <v>二戸市米沢字下村１２－１１</v>
          </cell>
          <cell r="P1052" t="str">
            <v>㈱小田島二戸支店</v>
          </cell>
          <cell r="S1052" t="str">
            <v>0195-25-4215</v>
          </cell>
          <cell r="T1052" t="str">
            <v>0195-23-5550</v>
          </cell>
        </row>
        <row r="1053">
          <cell r="E1053" t="str">
            <v>泉　和久</v>
          </cell>
          <cell r="F1053" t="str">
            <v>ｲｽﾞﾐ ｶｽﾞﾋｻ</v>
          </cell>
          <cell r="G1053" t="str">
            <v>M</v>
          </cell>
          <cell r="H1053">
            <v>18522</v>
          </cell>
          <cell r="I1053">
            <v>140804</v>
          </cell>
          <cell r="J1053" t="str">
            <v>005</v>
          </cell>
          <cell r="K1053">
            <v>26724</v>
          </cell>
        </row>
        <row r="1054">
          <cell r="E1054" t="str">
            <v>生田　弘子</v>
          </cell>
          <cell r="F1054" t="str">
            <v>ｲｸﾀ ﾋﾛｺ</v>
          </cell>
          <cell r="G1054" t="str">
            <v>F</v>
          </cell>
          <cell r="H1054">
            <v>16747</v>
          </cell>
          <cell r="I1054">
            <v>111296</v>
          </cell>
          <cell r="J1054" t="str">
            <v>005</v>
          </cell>
          <cell r="K1054">
            <v>24898</v>
          </cell>
          <cell r="L1054" t="str">
            <v>028-6105</v>
          </cell>
          <cell r="M1054" t="str">
            <v>岩手県</v>
          </cell>
          <cell r="N1054" t="str">
            <v>二戸市堀野字大川原毛８９－１</v>
          </cell>
          <cell r="P1054" t="str">
            <v>堀野調剤薬局</v>
          </cell>
          <cell r="Q1054" t="str">
            <v>㈲堀野調剤薬局</v>
          </cell>
          <cell r="R1054" t="str">
            <v>金澤　貴子</v>
          </cell>
          <cell r="S1054" t="str">
            <v>0195-25-5016</v>
          </cell>
          <cell r="T1054" t="str">
            <v>0195-25-5017</v>
          </cell>
        </row>
        <row r="1055">
          <cell r="E1055" t="str">
            <v>有住　みち子</v>
          </cell>
          <cell r="F1055" t="str">
            <v>ｱﾘｽﾐ ﾐﾁｺ</v>
          </cell>
          <cell r="G1055" t="str">
            <v>F</v>
          </cell>
          <cell r="H1055">
            <v>19304</v>
          </cell>
          <cell r="I1055">
            <v>149161</v>
          </cell>
          <cell r="J1055" t="str">
            <v>028</v>
          </cell>
          <cell r="K1055">
            <v>27089</v>
          </cell>
          <cell r="L1055" t="str">
            <v>024-0072</v>
          </cell>
          <cell r="M1055" t="str">
            <v>岩手県</v>
          </cell>
          <cell r="N1055" t="str">
            <v>北上市北鬼柳２２－３６－１１</v>
          </cell>
          <cell r="P1055" t="str">
            <v>すずらん薬局</v>
          </cell>
          <cell r="Q1055" t="str">
            <v>㈲ポス企画</v>
          </cell>
          <cell r="R1055" t="str">
            <v>齊藤　りえ</v>
          </cell>
          <cell r="S1055" t="str">
            <v>0197-61-2277</v>
          </cell>
          <cell r="T1055" t="str">
            <v>0197-61-2278</v>
          </cell>
        </row>
        <row r="1056">
          <cell r="E1056" t="str">
            <v>櫻井　正彦</v>
          </cell>
          <cell r="F1056" t="str">
            <v>ｻｸﾗｲ ﾏｻﾋｺ</v>
          </cell>
          <cell r="G1056" t="str">
            <v>M</v>
          </cell>
          <cell r="H1056">
            <v>17272</v>
          </cell>
          <cell r="I1056">
            <v>124116</v>
          </cell>
          <cell r="J1056" t="str">
            <v>025</v>
          </cell>
          <cell r="K1056">
            <v>25628</v>
          </cell>
          <cell r="L1056" t="str">
            <v>028-3163</v>
          </cell>
          <cell r="M1056" t="str">
            <v>岩手県</v>
          </cell>
          <cell r="N1056" t="str">
            <v>花巻市石鳥谷町八幡５－４７－２</v>
          </cell>
          <cell r="P1056" t="str">
            <v>あさひ薬局センター店</v>
          </cell>
          <cell r="Q1056" t="str">
            <v>㈲あさひ薬局センター店</v>
          </cell>
          <cell r="R1056" t="str">
            <v>櫻井　正彦</v>
          </cell>
          <cell r="S1056" t="str">
            <v>0198-46-2220</v>
          </cell>
          <cell r="T1056" t="str">
            <v>0198-46-2221</v>
          </cell>
        </row>
        <row r="1057">
          <cell r="E1057" t="str">
            <v>齊藤　明</v>
          </cell>
          <cell r="F1057" t="str">
            <v>ｻｲﾄｳ ｱｷﾗ</v>
          </cell>
          <cell r="G1057" t="str">
            <v>M</v>
          </cell>
          <cell r="H1057">
            <v>19609</v>
          </cell>
          <cell r="I1057">
            <v>154291</v>
          </cell>
          <cell r="J1057" t="str">
            <v>005</v>
          </cell>
          <cell r="K1057">
            <v>27454</v>
          </cell>
          <cell r="L1057" t="str">
            <v>024-0072</v>
          </cell>
          <cell r="M1057" t="str">
            <v>岩手県</v>
          </cell>
          <cell r="N1057" t="str">
            <v>北上市北鬼柳２２地割３６－１１</v>
          </cell>
          <cell r="P1057" t="str">
            <v>すずらん薬局</v>
          </cell>
          <cell r="Q1057" t="str">
            <v>㈲ポス企画</v>
          </cell>
          <cell r="R1057" t="str">
            <v>齊藤　りえ</v>
          </cell>
          <cell r="S1057" t="str">
            <v>0197-61-2277</v>
          </cell>
          <cell r="T1057" t="str">
            <v>0197-61-2278</v>
          </cell>
        </row>
        <row r="1058">
          <cell r="E1058" t="str">
            <v>藤田　能文</v>
          </cell>
          <cell r="F1058" t="str">
            <v>ﾌｼﾞﾀ ﾖｼﾌﾐ</v>
          </cell>
          <cell r="G1058" t="str">
            <v>M</v>
          </cell>
          <cell r="H1058">
            <v>18332</v>
          </cell>
          <cell r="I1058">
            <v>146362</v>
          </cell>
          <cell r="J1058" t="str">
            <v>005</v>
          </cell>
          <cell r="K1058">
            <v>26724</v>
          </cell>
        </row>
        <row r="1059">
          <cell r="E1059" t="str">
            <v>谷地　久仁子</v>
          </cell>
          <cell r="F1059" t="str">
            <v>ﾔﾁ ｸﾆｺ</v>
          </cell>
          <cell r="G1059" t="str">
            <v>F</v>
          </cell>
          <cell r="H1059">
            <v>20121</v>
          </cell>
          <cell r="I1059">
            <v>161688</v>
          </cell>
          <cell r="J1059" t="str">
            <v>010</v>
          </cell>
          <cell r="K1059">
            <v>28185</v>
          </cell>
          <cell r="L1059" t="str">
            <v>028-0015</v>
          </cell>
          <cell r="M1059" t="str">
            <v>岩手県</v>
          </cell>
          <cell r="N1059" t="str">
            <v>久慈市源道第１２地割１１１</v>
          </cell>
          <cell r="P1059" t="str">
            <v>北リアス病院</v>
          </cell>
          <cell r="S1059" t="str">
            <v>0194-53-2323</v>
          </cell>
          <cell r="T1059" t="str">
            <v>0194-53-9085</v>
          </cell>
        </row>
        <row r="1060">
          <cell r="E1060" t="str">
            <v>柏葉　律子</v>
          </cell>
          <cell r="F1060" t="str">
            <v>ｶｼﾜﾊﾞ ﾘﾂｺ</v>
          </cell>
          <cell r="G1060" t="str">
            <v>F</v>
          </cell>
          <cell r="H1060">
            <v>19269</v>
          </cell>
          <cell r="I1060">
            <v>147946</v>
          </cell>
          <cell r="J1060" t="str">
            <v>005</v>
          </cell>
          <cell r="K1060">
            <v>27089</v>
          </cell>
          <cell r="L1060" t="str">
            <v>025-0075</v>
          </cell>
          <cell r="M1060" t="str">
            <v>岩手県</v>
          </cell>
          <cell r="N1060" t="str">
            <v>花巻市浅沢１００－７</v>
          </cell>
          <cell r="P1060" t="str">
            <v>花調あさざわ薬局</v>
          </cell>
          <cell r="Q1060" t="str">
            <v>㈲桂薫会　花巻調剤薬局</v>
          </cell>
          <cell r="R1060" t="str">
            <v>山田　裕司</v>
          </cell>
          <cell r="S1060" t="str">
            <v>0198-21-5550</v>
          </cell>
          <cell r="T1060" t="str">
            <v>0198-22-6668</v>
          </cell>
        </row>
        <row r="1061">
          <cell r="E1061" t="str">
            <v>三浦　公成</v>
          </cell>
          <cell r="F1061" t="str">
            <v>ﾐｳﾗ ｺｳｾｲ</v>
          </cell>
          <cell r="G1061" t="str">
            <v>M</v>
          </cell>
          <cell r="H1061">
            <v>17402</v>
          </cell>
          <cell r="I1061">
            <v>135744</v>
          </cell>
          <cell r="J1061" t="str">
            <v>005</v>
          </cell>
          <cell r="K1061">
            <v>26359</v>
          </cell>
          <cell r="L1061" t="str">
            <v>027-0096</v>
          </cell>
          <cell r="M1061" t="str">
            <v>岩手県</v>
          </cell>
          <cell r="N1061" t="str">
            <v>宮古市崎鍬ヶ崎第５地割１－６</v>
          </cell>
          <cell r="P1061" t="str">
            <v>㈱バイタルネット宮古支店</v>
          </cell>
          <cell r="S1061" t="str">
            <v>0193-63-5566</v>
          </cell>
          <cell r="T1061" t="str">
            <v>0193-64-0122</v>
          </cell>
        </row>
        <row r="1062">
          <cell r="E1062" t="str">
            <v>熊谷　久美子</v>
          </cell>
          <cell r="F1062" t="str">
            <v>ｸﾏｶﾞｲ ｸﾐｺ</v>
          </cell>
          <cell r="G1062" t="str">
            <v>F</v>
          </cell>
          <cell r="H1062">
            <v>19073</v>
          </cell>
          <cell r="I1062">
            <v>145838</v>
          </cell>
          <cell r="J1062" t="str">
            <v>005</v>
          </cell>
          <cell r="K1062">
            <v>26724</v>
          </cell>
          <cell r="L1062" t="str">
            <v>020-0871</v>
          </cell>
          <cell r="M1062" t="str">
            <v>岩手県</v>
          </cell>
          <cell r="N1062" t="str">
            <v>盛岡市中ノ橋通１－７－１５</v>
          </cell>
          <cell r="P1062" t="str">
            <v>中ノ橋薬局</v>
          </cell>
          <cell r="Q1062" t="str">
            <v>㈲中ノ橋薬局</v>
          </cell>
          <cell r="R1062" t="str">
            <v>村井　利昭</v>
          </cell>
          <cell r="S1062" t="str">
            <v>019-624-2823</v>
          </cell>
        </row>
        <row r="1063">
          <cell r="E1063" t="str">
            <v>髙橋　菜穂子</v>
          </cell>
          <cell r="F1063" t="str">
            <v>ﾀｶﾊｼ ﾅｵｺ</v>
          </cell>
          <cell r="G1063" t="str">
            <v>F</v>
          </cell>
          <cell r="H1063">
            <v>20124</v>
          </cell>
          <cell r="I1063">
            <v>160829</v>
          </cell>
          <cell r="J1063" t="str">
            <v>005</v>
          </cell>
          <cell r="K1063">
            <v>27820</v>
          </cell>
        </row>
        <row r="1064">
          <cell r="E1064" t="str">
            <v>岩井　確司</v>
          </cell>
          <cell r="F1064" t="str">
            <v>ｲﾜｲ ｶｸｼﾞ</v>
          </cell>
          <cell r="G1064" t="str">
            <v>M</v>
          </cell>
          <cell r="H1064">
            <v>19011</v>
          </cell>
          <cell r="I1064">
            <v>152745</v>
          </cell>
          <cell r="J1064" t="str">
            <v>005</v>
          </cell>
          <cell r="K1064">
            <v>27089</v>
          </cell>
          <cell r="L1064" t="str">
            <v>021-0101</v>
          </cell>
          <cell r="M1064" t="str">
            <v>岩手県</v>
          </cell>
          <cell r="N1064" t="str">
            <v>一関市厳美町字鴻ノ巣１３２</v>
          </cell>
          <cell r="P1064" t="str">
            <v>厳美渓レストハウス薬粧部</v>
          </cell>
          <cell r="S1064" t="str">
            <v>0191-29-2015</v>
          </cell>
        </row>
        <row r="1065">
          <cell r="E1065" t="str">
            <v>似内　純子</v>
          </cell>
          <cell r="F1065" t="str">
            <v>ﾆﾀﾅｲ ｼﾞｭﾝｺ</v>
          </cell>
          <cell r="G1065" t="str">
            <v>F</v>
          </cell>
          <cell r="H1065">
            <v>20012</v>
          </cell>
          <cell r="I1065">
            <v>160001</v>
          </cell>
          <cell r="J1065" t="str">
            <v>005</v>
          </cell>
          <cell r="K1065">
            <v>27820</v>
          </cell>
        </row>
        <row r="1066">
          <cell r="E1066" t="str">
            <v>松本　勢津子</v>
          </cell>
          <cell r="F1066" t="str">
            <v>ﾏﾂﾓﾄ ｾﾂｺ</v>
          </cell>
          <cell r="G1066" t="str">
            <v>F</v>
          </cell>
          <cell r="H1066">
            <v>19876</v>
          </cell>
          <cell r="I1066">
            <v>161687</v>
          </cell>
          <cell r="J1066" t="str">
            <v>010</v>
          </cell>
          <cell r="K1066">
            <v>27820</v>
          </cell>
          <cell r="L1066" t="str">
            <v>025-0087</v>
          </cell>
          <cell r="M1066" t="str">
            <v>岩手県</v>
          </cell>
          <cell r="N1066" t="str">
            <v>花巻市上町６－５</v>
          </cell>
          <cell r="P1066" t="str">
            <v>小田島薬局</v>
          </cell>
          <cell r="Q1066" t="str">
            <v>㈲小田島薬局</v>
          </cell>
          <cell r="R1066" t="str">
            <v>小田島　欣一郎</v>
          </cell>
          <cell r="S1066" t="str">
            <v>0198-23-5161</v>
          </cell>
          <cell r="T1066" t="str">
            <v>0198-23-2453</v>
          </cell>
        </row>
        <row r="1067">
          <cell r="E1067" t="str">
            <v>小笠原　修二</v>
          </cell>
          <cell r="F1067" t="str">
            <v>ｵｶﾞｻﾜﾗ ｼｭｳｼﾞ</v>
          </cell>
          <cell r="G1067" t="str">
            <v>M</v>
          </cell>
          <cell r="H1067">
            <v>19083</v>
          </cell>
          <cell r="I1067">
            <v>143520</v>
          </cell>
          <cell r="J1067" t="str">
            <v>023</v>
          </cell>
          <cell r="K1067">
            <v>26724</v>
          </cell>
        </row>
        <row r="1068">
          <cell r="E1068" t="str">
            <v>高橋　清夫</v>
          </cell>
          <cell r="F1068" t="str">
            <v>ﾀｶﾊｼ ｾｲﾌ</v>
          </cell>
          <cell r="G1068" t="str">
            <v>M</v>
          </cell>
          <cell r="H1068">
            <v>19880</v>
          </cell>
          <cell r="I1068">
            <v>160007</v>
          </cell>
          <cell r="J1068" t="str">
            <v>005</v>
          </cell>
          <cell r="K1068">
            <v>27820</v>
          </cell>
          <cell r="L1068" t="str">
            <v>028-3111</v>
          </cell>
          <cell r="M1068" t="str">
            <v>岩手県</v>
          </cell>
          <cell r="N1068" t="str">
            <v>花巻市石鳥谷町新堀第８地割３４－４</v>
          </cell>
          <cell r="P1068" t="str">
            <v>フロンティア薬局石鳥谷店</v>
          </cell>
          <cell r="Q1068" t="str">
            <v>㈱フロンティア</v>
          </cell>
          <cell r="R1068" t="str">
            <v>重森　裕之</v>
          </cell>
          <cell r="S1068" t="str">
            <v>0198-46-1733</v>
          </cell>
          <cell r="T1068" t="str">
            <v>0198-46-1734</v>
          </cell>
        </row>
        <row r="1069">
          <cell r="E1069" t="str">
            <v>冨山　道彦</v>
          </cell>
          <cell r="F1069" t="str">
            <v>ﾄﾐﾔﾏ ﾐﾁﾋｺ</v>
          </cell>
          <cell r="G1069" t="str">
            <v>M</v>
          </cell>
          <cell r="H1069">
            <v>18972</v>
          </cell>
          <cell r="I1069">
            <v>149382</v>
          </cell>
          <cell r="J1069" t="str">
            <v>005</v>
          </cell>
          <cell r="K1069">
            <v>27089</v>
          </cell>
          <cell r="L1069" t="str">
            <v>020-0807</v>
          </cell>
          <cell r="M1069" t="str">
            <v>岩手県</v>
          </cell>
          <cell r="N1069" t="str">
            <v>盛岡市加賀野３－１４－１</v>
          </cell>
          <cell r="P1069" t="str">
            <v>三田記念病院</v>
          </cell>
          <cell r="S1069" t="str">
            <v>019-624-3251</v>
          </cell>
          <cell r="T1069" t="str">
            <v>019-623-6711</v>
          </cell>
        </row>
        <row r="1070">
          <cell r="E1070" t="str">
            <v>西郷　喜代子</v>
          </cell>
          <cell r="F1070" t="str">
            <v>ｻｲｺﾞｳ ｷﾖｺ</v>
          </cell>
          <cell r="G1070" t="str">
            <v>F</v>
          </cell>
          <cell r="H1070">
            <v>19605</v>
          </cell>
          <cell r="I1070">
            <v>156715</v>
          </cell>
          <cell r="J1070" t="str">
            <v>010</v>
          </cell>
          <cell r="K1070">
            <v>27454</v>
          </cell>
          <cell r="L1070" t="str">
            <v>028-3615</v>
          </cell>
          <cell r="M1070" t="str">
            <v>岩手県</v>
          </cell>
          <cell r="N1070" t="str">
            <v>紫波郡矢巾町大字南矢幅第７地割４４５</v>
          </cell>
          <cell r="P1070" t="str">
            <v>薬王堂矢巾店</v>
          </cell>
          <cell r="Q1070" t="str">
            <v>㈱薬王堂</v>
          </cell>
          <cell r="R1070" t="str">
            <v>西郷　辰弘</v>
          </cell>
          <cell r="S1070" t="str">
            <v>019-697-2573</v>
          </cell>
        </row>
        <row r="1071">
          <cell r="E1071" t="str">
            <v>山崎　真一郎</v>
          </cell>
          <cell r="F1071" t="str">
            <v>ﾔﾏｻﾞｷ ｼﾝｲﾁﾛｳ</v>
          </cell>
          <cell r="G1071" t="str">
            <v>M</v>
          </cell>
          <cell r="H1071">
            <v>19802</v>
          </cell>
          <cell r="I1071">
            <v>164225</v>
          </cell>
          <cell r="J1071" t="str">
            <v>013</v>
          </cell>
          <cell r="K1071">
            <v>27820</v>
          </cell>
          <cell r="L1071" t="str">
            <v>026-0021</v>
          </cell>
          <cell r="M1071" t="str">
            <v>岩手県</v>
          </cell>
          <cell r="N1071" t="str">
            <v>釜石市只越町２－５－５</v>
          </cell>
          <cell r="P1071" t="str">
            <v>只越調剤薬局</v>
          </cell>
          <cell r="Q1071" t="str">
            <v>㈱只越調剤薬局</v>
          </cell>
          <cell r="R1071" t="str">
            <v>村井　将希</v>
          </cell>
          <cell r="S1071" t="str">
            <v>0193-22-3353</v>
          </cell>
          <cell r="T1071" t="str">
            <v>0193-22-5201</v>
          </cell>
        </row>
        <row r="1072">
          <cell r="E1072" t="str">
            <v>佐藤　勝彦</v>
          </cell>
          <cell r="F1072" t="str">
            <v>ｻﾄｳ ｶﾂﾋｺ</v>
          </cell>
          <cell r="G1072" t="str">
            <v>M</v>
          </cell>
          <cell r="H1072">
            <v>19669</v>
          </cell>
          <cell r="I1072">
            <v>164223</v>
          </cell>
          <cell r="J1072" t="str">
            <v>005</v>
          </cell>
          <cell r="K1072">
            <v>27820</v>
          </cell>
          <cell r="L1072" t="str">
            <v>020-0846</v>
          </cell>
          <cell r="M1072" t="str">
            <v>岩手県</v>
          </cell>
          <cell r="N1072" t="str">
            <v>盛岡市流通センター北１－４－７</v>
          </cell>
          <cell r="P1072" t="str">
            <v>㈱小田島岩手営業所盛岡支店</v>
          </cell>
          <cell r="S1072" t="str">
            <v>019-637-3333</v>
          </cell>
          <cell r="T1072" t="str">
            <v>019-637-3986</v>
          </cell>
        </row>
        <row r="1073">
          <cell r="E1073" t="str">
            <v>大久保　静恵</v>
          </cell>
          <cell r="F1073" t="str">
            <v>ｵｵｸﾎﾞ ｼｽﾞｴ</v>
          </cell>
          <cell r="G1073" t="str">
            <v>F</v>
          </cell>
          <cell r="H1073">
            <v>20169</v>
          </cell>
          <cell r="I1073">
            <v>164115</v>
          </cell>
          <cell r="J1073" t="str">
            <v>005</v>
          </cell>
          <cell r="K1073">
            <v>27820</v>
          </cell>
          <cell r="L1073" t="str">
            <v>020-0401</v>
          </cell>
          <cell r="M1073" t="str">
            <v>岩手県</v>
          </cell>
          <cell r="N1073" t="str">
            <v>盛岡市手代森９－７０－１</v>
          </cell>
          <cell r="P1073" t="str">
            <v>未来の風せいわ病院</v>
          </cell>
          <cell r="Q1073" t="str">
            <v>智徳会</v>
          </cell>
          <cell r="R1073" t="str">
            <v>智田　文徳</v>
          </cell>
          <cell r="S1073" t="str">
            <v xml:space="preserve"> 019-696-2055</v>
          </cell>
          <cell r="T1073" t="str">
            <v xml:space="preserve"> 019-696-4185</v>
          </cell>
        </row>
        <row r="1074">
          <cell r="E1074" t="str">
            <v>佐々木　眞智子</v>
          </cell>
          <cell r="F1074" t="str">
            <v>ｻｻｷ ﾏﾁｺ</v>
          </cell>
          <cell r="G1074" t="str">
            <v>F</v>
          </cell>
          <cell r="H1074">
            <v>19484</v>
          </cell>
          <cell r="I1074">
            <v>165149</v>
          </cell>
          <cell r="J1074" t="str">
            <v>005</v>
          </cell>
          <cell r="K1074">
            <v>28185</v>
          </cell>
          <cell r="L1074" t="str">
            <v>028-0114</v>
          </cell>
          <cell r="M1074" t="str">
            <v>岩手県</v>
          </cell>
          <cell r="N1074" t="str">
            <v>花巻市東和町土沢５区４１７</v>
          </cell>
          <cell r="P1074" t="str">
            <v>クスリのささちょう</v>
          </cell>
          <cell r="Q1074" t="str">
            <v>佐々長醸造㈱</v>
          </cell>
          <cell r="R1074" t="str">
            <v>佐々木　博</v>
          </cell>
          <cell r="S1074" t="str">
            <v>0198-42-2311</v>
          </cell>
          <cell r="T1074" t="str">
            <v>0198-42-2204</v>
          </cell>
        </row>
        <row r="1075">
          <cell r="E1075" t="str">
            <v>小笠原　智子</v>
          </cell>
          <cell r="F1075" t="str">
            <v>ｵｶﾞｻﾜﾗ ﾄﾓｺ</v>
          </cell>
          <cell r="G1075" t="str">
            <v>F</v>
          </cell>
          <cell r="H1075">
            <v>17674</v>
          </cell>
          <cell r="I1075">
            <v>131773</v>
          </cell>
          <cell r="J1075" t="str">
            <v>005</v>
          </cell>
          <cell r="K1075">
            <v>25993</v>
          </cell>
          <cell r="L1075" t="str">
            <v>020-0632</v>
          </cell>
          <cell r="M1075" t="str">
            <v>岩手県</v>
          </cell>
          <cell r="N1075" t="str">
            <v>滝沢市牧野林１０１０－２</v>
          </cell>
          <cell r="P1075" t="str">
            <v>ドレミ薬局</v>
          </cell>
          <cell r="Q1075" t="str">
            <v>ヒロ・コーポレーション㈲</v>
          </cell>
          <cell r="R1075" t="str">
            <v>藤原　博之</v>
          </cell>
          <cell r="S1075" t="str">
            <v>019-699-1234</v>
          </cell>
          <cell r="T1075" t="str">
            <v>019-687-6900</v>
          </cell>
        </row>
        <row r="1076">
          <cell r="E1076" t="str">
            <v>菅　由子</v>
          </cell>
          <cell r="F1076" t="str">
            <v>ｶﾝ ﾕｳｺ</v>
          </cell>
          <cell r="G1076" t="str">
            <v>F</v>
          </cell>
          <cell r="H1076">
            <v>20071</v>
          </cell>
          <cell r="I1076">
            <v>160839</v>
          </cell>
          <cell r="J1076" t="str">
            <v>005</v>
          </cell>
          <cell r="K1076">
            <v>27820</v>
          </cell>
          <cell r="L1076" t="str">
            <v>020-0147</v>
          </cell>
          <cell r="M1076" t="str">
            <v>岩手県</v>
          </cell>
          <cell r="N1076" t="str">
            <v>盛岡市大館町２４－７５</v>
          </cell>
          <cell r="P1076" t="str">
            <v>ＫＡＮ薬舗</v>
          </cell>
          <cell r="Q1076" t="str">
            <v>㈲菅薬局</v>
          </cell>
          <cell r="R1076" t="str">
            <v>菅　一史</v>
          </cell>
          <cell r="S1076" t="str">
            <v>019-645-0923</v>
          </cell>
          <cell r="T1076" t="str">
            <v>019-647-0363</v>
          </cell>
        </row>
        <row r="1077">
          <cell r="E1077" t="str">
            <v>黒沢　百合子</v>
          </cell>
          <cell r="F1077" t="str">
            <v>ｸﾛｻﾜ ﾕﾘｺ</v>
          </cell>
          <cell r="G1077" t="str">
            <v>F</v>
          </cell>
          <cell r="H1077">
            <v>19556</v>
          </cell>
          <cell r="I1077">
            <v>161421</v>
          </cell>
          <cell r="J1077" t="str">
            <v>016</v>
          </cell>
          <cell r="K1077">
            <v>27820</v>
          </cell>
          <cell r="L1077" t="str">
            <v>020-0881</v>
          </cell>
          <cell r="M1077" t="str">
            <v>岩手県</v>
          </cell>
          <cell r="N1077" t="str">
            <v>盛岡市天神町８－２４</v>
          </cell>
          <cell r="P1077" t="str">
            <v>天神町薬局</v>
          </cell>
          <cell r="Q1077" t="str">
            <v>㈱トライアングル</v>
          </cell>
          <cell r="R1077" t="str">
            <v>三田　弘子</v>
          </cell>
          <cell r="S1077" t="str">
            <v>019-681-2441</v>
          </cell>
          <cell r="T1077" t="str">
            <v>019-681-2451</v>
          </cell>
        </row>
        <row r="1078">
          <cell r="E1078" t="str">
            <v>横澤　和子</v>
          </cell>
          <cell r="F1078" t="str">
            <v>ﾖｺｻﾜ ｶｽﾞｺ</v>
          </cell>
          <cell r="G1078" t="str">
            <v>F</v>
          </cell>
          <cell r="H1078">
            <v>19029</v>
          </cell>
          <cell r="I1078">
            <v>147208</v>
          </cell>
          <cell r="J1078" t="str">
            <v>005</v>
          </cell>
          <cell r="K1078">
            <v>27089</v>
          </cell>
          <cell r="L1078" t="str">
            <v>022-0004</v>
          </cell>
          <cell r="M1078" t="str">
            <v>岩手県</v>
          </cell>
          <cell r="N1078" t="str">
            <v>大船渡市猪川町字中井沢７－２</v>
          </cell>
          <cell r="P1078" t="str">
            <v>よこさわ薬局</v>
          </cell>
          <cell r="Q1078" t="str">
            <v>㈲よこさわ</v>
          </cell>
          <cell r="R1078" t="str">
            <v>横澤　康之</v>
          </cell>
          <cell r="S1078" t="str">
            <v>0192-27-3536</v>
          </cell>
          <cell r="T1078" t="str">
            <v>0192-27-8751</v>
          </cell>
        </row>
        <row r="1079">
          <cell r="E1079" t="str">
            <v>宮手　義和</v>
          </cell>
          <cell r="F1079" t="str">
            <v>ﾐﾔﾃ ﾖｼｶｽﾞ</v>
          </cell>
          <cell r="G1079" t="str">
            <v>M</v>
          </cell>
          <cell r="H1079">
            <v>17962</v>
          </cell>
          <cell r="I1079">
            <v>130520</v>
          </cell>
          <cell r="J1079" t="str">
            <v>013</v>
          </cell>
          <cell r="K1079">
            <v>25993</v>
          </cell>
          <cell r="L1079" t="str">
            <v>020-0125</v>
          </cell>
          <cell r="M1079" t="str">
            <v>岩手県</v>
          </cell>
          <cell r="N1079" t="str">
            <v>盛岡市上堂３－１７－３７</v>
          </cell>
          <cell r="P1079" t="str">
            <v>一般社団法人岩手県薬剤師会検査センター</v>
          </cell>
          <cell r="S1079" t="str">
            <v>019-641-4401</v>
          </cell>
          <cell r="T1079" t="str">
            <v>019-641-4792</v>
          </cell>
        </row>
        <row r="1080">
          <cell r="E1080" t="str">
            <v>立花　薫</v>
          </cell>
          <cell r="F1080" t="str">
            <v>ﾀﾁﾊﾞﾅ ｶｵﾙ</v>
          </cell>
          <cell r="G1080" t="str">
            <v>F</v>
          </cell>
          <cell r="H1080">
            <v>20173</v>
          </cell>
          <cell r="I1080">
            <v>160835</v>
          </cell>
          <cell r="J1080" t="str">
            <v>005</v>
          </cell>
          <cell r="K1080">
            <v>27820</v>
          </cell>
          <cell r="L1080" t="str">
            <v>020-0832</v>
          </cell>
          <cell r="M1080" t="str">
            <v>岩手県</v>
          </cell>
          <cell r="N1080" t="str">
            <v>盛岡市東見前６－４０－１</v>
          </cell>
          <cell r="P1080" t="str">
            <v>都南病院</v>
          </cell>
          <cell r="S1080" t="str">
            <v>019-638-7311</v>
          </cell>
        </row>
        <row r="1081">
          <cell r="E1081" t="str">
            <v>武田　勇</v>
          </cell>
          <cell r="F1081" t="str">
            <v>ﾀｹﾀﾞ ｲｻﾑ</v>
          </cell>
          <cell r="G1081" t="str">
            <v>M</v>
          </cell>
          <cell r="H1081">
            <v>17945</v>
          </cell>
          <cell r="I1081">
            <v>160840</v>
          </cell>
          <cell r="J1081" t="str">
            <v>028</v>
          </cell>
          <cell r="K1081">
            <v>27454</v>
          </cell>
        </row>
        <row r="1082">
          <cell r="E1082" t="str">
            <v>齊藤　貴子</v>
          </cell>
          <cell r="F1082" t="str">
            <v>ｻｲﾄｳ ﾀｶｺ</v>
          </cell>
          <cell r="G1082" t="str">
            <v>F</v>
          </cell>
          <cell r="H1082">
            <v>19311</v>
          </cell>
          <cell r="I1082">
            <v>164224</v>
          </cell>
          <cell r="J1082" t="str">
            <v>042</v>
          </cell>
          <cell r="K1082">
            <v>27820</v>
          </cell>
          <cell r="L1082" t="str">
            <v>028-3615</v>
          </cell>
          <cell r="M1082" t="str">
            <v>岩手県</v>
          </cell>
          <cell r="N1082" t="str">
            <v>紫波郡矢巾町南矢幅７－４５３</v>
          </cell>
          <cell r="P1082" t="str">
            <v>南やはば調剤薬局</v>
          </cell>
          <cell r="Q1082" t="str">
            <v>ＹＭファーマシー㈱</v>
          </cell>
          <cell r="R1082" t="str">
            <v>松本　裕</v>
          </cell>
          <cell r="S1082" t="str">
            <v>019-698-1677</v>
          </cell>
          <cell r="T1082" t="str">
            <v>019-698-1678</v>
          </cell>
        </row>
        <row r="1083">
          <cell r="E1083" t="str">
            <v>柏葉　公敬</v>
          </cell>
          <cell r="F1083" t="str">
            <v>ｶｼﾜﾊﾞ ﾏｻﾉﾘ</v>
          </cell>
          <cell r="G1083" t="str">
            <v>M</v>
          </cell>
          <cell r="H1083">
            <v>18929</v>
          </cell>
          <cell r="I1083">
            <v>143260</v>
          </cell>
          <cell r="J1083" t="str">
            <v>005</v>
          </cell>
          <cell r="K1083">
            <v>26724</v>
          </cell>
          <cell r="L1083" t="str">
            <v>025-0075</v>
          </cell>
          <cell r="M1083" t="str">
            <v>岩手県</v>
          </cell>
          <cell r="N1083" t="str">
            <v>花巻市花城町３－８</v>
          </cell>
          <cell r="P1083" t="str">
            <v>城内薬局</v>
          </cell>
          <cell r="Q1083" t="str">
            <v>㈲ファーマシー盛岡</v>
          </cell>
          <cell r="R1083" t="str">
            <v>齋藤　秀文</v>
          </cell>
          <cell r="S1083" t="str">
            <v>0198-41-4510</v>
          </cell>
          <cell r="T1083" t="str">
            <v>0198-41-4511</v>
          </cell>
        </row>
        <row r="1084">
          <cell r="E1084" t="str">
            <v>藤原　純榮</v>
          </cell>
          <cell r="F1084" t="str">
            <v>ﾌｼﾞﾜﾗ ｼﾞｭﾝｴｲ</v>
          </cell>
          <cell r="G1084" t="str">
            <v>M</v>
          </cell>
          <cell r="H1084">
            <v>20135</v>
          </cell>
          <cell r="I1084">
            <v>163076</v>
          </cell>
          <cell r="J1084" t="str">
            <v>002</v>
          </cell>
          <cell r="K1084">
            <v>28185</v>
          </cell>
          <cell r="L1084" t="str">
            <v>029-4201</v>
          </cell>
          <cell r="M1084" t="str">
            <v>岩手県</v>
          </cell>
          <cell r="N1084" t="str">
            <v>奥州市前沢区古城字比良５９－８</v>
          </cell>
          <cell r="P1084" t="str">
            <v>フロンティア薬局前沢店</v>
          </cell>
          <cell r="Q1084" t="str">
            <v>㈱フロンティア</v>
          </cell>
          <cell r="R1084" t="str">
            <v>重森　裕之</v>
          </cell>
          <cell r="S1084" t="str">
            <v>0197-56-0505</v>
          </cell>
          <cell r="T1084" t="str">
            <v>0197-56-0506</v>
          </cell>
        </row>
        <row r="1085">
          <cell r="E1085" t="str">
            <v>道又　利一</v>
          </cell>
          <cell r="F1085" t="str">
            <v>ﾐﾁﾏﾀ ﾄｼｶｽﾞ</v>
          </cell>
          <cell r="G1085" t="str">
            <v>M</v>
          </cell>
          <cell r="H1085">
            <v>18426</v>
          </cell>
          <cell r="I1085">
            <v>147010</v>
          </cell>
          <cell r="J1085" t="str">
            <v>013</v>
          </cell>
          <cell r="K1085">
            <v>27089</v>
          </cell>
          <cell r="L1085" t="str">
            <v>028-1131</v>
          </cell>
          <cell r="M1085" t="str">
            <v>岩手県</v>
          </cell>
          <cell r="N1085" t="str">
            <v>上閉伊郡大槌町大槌１５－９５－２５６</v>
          </cell>
          <cell r="P1085" t="str">
            <v>道又薬局</v>
          </cell>
          <cell r="Q1085" t="str">
            <v>㈲道又薬局</v>
          </cell>
          <cell r="R1085" t="str">
            <v>道又　利一</v>
          </cell>
          <cell r="S1085" t="str">
            <v>0193-42-3373</v>
          </cell>
          <cell r="T1085" t="str">
            <v>0193-42-3374</v>
          </cell>
        </row>
        <row r="1086">
          <cell r="E1086" t="str">
            <v>佐々木　真紀子</v>
          </cell>
          <cell r="F1086" t="str">
            <v>ｻｻｷ ﾏｷｺ</v>
          </cell>
          <cell r="G1086" t="str">
            <v>F</v>
          </cell>
          <cell r="H1086">
            <v>20430</v>
          </cell>
          <cell r="I1086">
            <v>167782</v>
          </cell>
          <cell r="J1086" t="str">
            <v>019</v>
          </cell>
          <cell r="K1086">
            <v>28185</v>
          </cell>
          <cell r="L1086" t="str">
            <v>020-0112</v>
          </cell>
          <cell r="M1086" t="str">
            <v>岩手県</v>
          </cell>
          <cell r="N1086" t="str">
            <v>盛岡市東緑が丘２３－８</v>
          </cell>
          <cell r="P1086" t="str">
            <v>しんせい薬局</v>
          </cell>
          <cell r="Q1086" t="str">
            <v>㈲菊屋薬局</v>
          </cell>
          <cell r="R1086" t="str">
            <v>佐々木　順子</v>
          </cell>
          <cell r="S1086" t="str">
            <v>019-663-2366</v>
          </cell>
          <cell r="T1086" t="str">
            <v>019-663-2311</v>
          </cell>
        </row>
        <row r="1087">
          <cell r="E1087" t="str">
            <v>狩野　ちづ子</v>
          </cell>
          <cell r="F1087" t="str">
            <v>ｶﾉｳ ﾁﾂﾞｺ</v>
          </cell>
          <cell r="G1087" t="str">
            <v>F</v>
          </cell>
          <cell r="H1087">
            <v>18503</v>
          </cell>
          <cell r="I1087">
            <v>140232</v>
          </cell>
          <cell r="J1087" t="str">
            <v>005</v>
          </cell>
          <cell r="K1087">
            <v>26724</v>
          </cell>
          <cell r="L1087" t="str">
            <v>020-0401</v>
          </cell>
          <cell r="M1087" t="str">
            <v>岩手県</v>
          </cell>
          <cell r="N1087" t="str">
            <v>盛岡市手代森９－７０－１</v>
          </cell>
          <cell r="P1087" t="str">
            <v>未来の風せいわ病院</v>
          </cell>
          <cell r="S1087" t="str">
            <v>019-696-2055</v>
          </cell>
          <cell r="T1087" t="str">
            <v>019-696-4185</v>
          </cell>
        </row>
        <row r="1088">
          <cell r="E1088" t="str">
            <v>岩舘　美智子</v>
          </cell>
          <cell r="F1088" t="str">
            <v>ｲﾜﾀﾞﾃ ﾐﾁｺ</v>
          </cell>
          <cell r="G1088" t="str">
            <v>F</v>
          </cell>
          <cell r="H1088">
            <v>19824</v>
          </cell>
          <cell r="I1088">
            <v>160009</v>
          </cell>
          <cell r="J1088" t="str">
            <v>028</v>
          </cell>
          <cell r="K1088">
            <v>27820</v>
          </cell>
          <cell r="L1088" t="str">
            <v>028-3101</v>
          </cell>
          <cell r="M1088" t="str">
            <v>岩手県</v>
          </cell>
          <cell r="N1088" t="str">
            <v>花巻市石鳥谷町好地１６－１２９</v>
          </cell>
          <cell r="P1088" t="str">
            <v>イワダテ薬局</v>
          </cell>
          <cell r="R1088" t="str">
            <v>岩舘　美智子</v>
          </cell>
          <cell r="S1088" t="str">
            <v>0198-45-3528</v>
          </cell>
          <cell r="T1088" t="str">
            <v>0198-45-5499</v>
          </cell>
        </row>
        <row r="1089">
          <cell r="E1089" t="str">
            <v>野村　小夜子</v>
          </cell>
          <cell r="F1089" t="str">
            <v>ﾉﾑﾗ ｻﾖｺ</v>
          </cell>
          <cell r="G1089" t="str">
            <v>F</v>
          </cell>
          <cell r="H1089">
            <v>20237</v>
          </cell>
          <cell r="I1089">
            <v>167796</v>
          </cell>
          <cell r="J1089" t="str">
            <v>025</v>
          </cell>
          <cell r="K1089">
            <v>28185</v>
          </cell>
          <cell r="L1089" t="str">
            <v>025-0091</v>
          </cell>
          <cell r="M1089" t="str">
            <v>岩手県</v>
          </cell>
          <cell r="N1089" t="str">
            <v>花巻市西大通り２－１１－３</v>
          </cell>
          <cell r="P1089" t="str">
            <v>タカハシひかる薬局</v>
          </cell>
          <cell r="R1089" t="str">
            <v>高橋　光</v>
          </cell>
          <cell r="S1089" t="str">
            <v>0198-41-1340</v>
          </cell>
          <cell r="T1089" t="str">
            <v>0198-41-1341</v>
          </cell>
        </row>
        <row r="1090">
          <cell r="E1090" t="str">
            <v>金田　恵美子</v>
          </cell>
          <cell r="F1090" t="str">
            <v>ｶﾈﾀ ｴﾐｺ</v>
          </cell>
          <cell r="G1090" t="str">
            <v>F</v>
          </cell>
          <cell r="H1090">
            <v>20113</v>
          </cell>
          <cell r="I1090">
            <v>160006</v>
          </cell>
          <cell r="J1090" t="str">
            <v>028</v>
          </cell>
          <cell r="K1090">
            <v>27820</v>
          </cell>
          <cell r="L1090" t="str">
            <v>024-0083</v>
          </cell>
          <cell r="M1090" t="str">
            <v>岩手県</v>
          </cell>
          <cell r="N1090" t="str">
            <v>北上市柳原町４－１５－２９</v>
          </cell>
          <cell r="P1090" t="str">
            <v>おおぞら薬局</v>
          </cell>
          <cell r="Q1090" t="str">
            <v>㈱ライブリー</v>
          </cell>
          <cell r="R1090" t="str">
            <v>田中　紘一</v>
          </cell>
          <cell r="S1090" t="str">
            <v>0197-65-2202</v>
          </cell>
          <cell r="T1090" t="str">
            <v>0197-65-3373</v>
          </cell>
        </row>
        <row r="1091">
          <cell r="E1091" t="str">
            <v>高島　斗成</v>
          </cell>
          <cell r="F1091" t="str">
            <v>ﾀｶｼﾏ ﾄｾｲ</v>
          </cell>
          <cell r="G1091" t="str">
            <v>M</v>
          </cell>
          <cell r="H1091">
            <v>18449</v>
          </cell>
          <cell r="I1091" t="str">
            <v>F1064</v>
          </cell>
          <cell r="J1091" t="str">
            <v>016</v>
          </cell>
          <cell r="K1091">
            <v>27454</v>
          </cell>
          <cell r="L1091" t="str">
            <v>024-0031</v>
          </cell>
          <cell r="M1091" t="str">
            <v>岩手県</v>
          </cell>
          <cell r="N1091" t="str">
            <v>北上市青柳町２－５－４１</v>
          </cell>
          <cell r="P1091" t="str">
            <v>高島薬局</v>
          </cell>
          <cell r="R1091" t="str">
            <v>高島　斗成</v>
          </cell>
          <cell r="S1091" t="str">
            <v>0197-63-2629</v>
          </cell>
          <cell r="T1091" t="str">
            <v>0197-63-2629</v>
          </cell>
        </row>
        <row r="1092">
          <cell r="E1092" t="str">
            <v>蒲澤　一行</v>
          </cell>
          <cell r="F1092" t="str">
            <v>ｶﾞﾏｻﾞﾜ ｶｽﾞﾕｷ</v>
          </cell>
          <cell r="G1092" t="str">
            <v>M</v>
          </cell>
          <cell r="H1092">
            <v>19491</v>
          </cell>
          <cell r="I1092">
            <v>167798</v>
          </cell>
          <cell r="J1092" t="str">
            <v>013</v>
          </cell>
          <cell r="K1092">
            <v>28185</v>
          </cell>
          <cell r="L1092" t="str">
            <v>028-3621</v>
          </cell>
          <cell r="M1092" t="str">
            <v>岩手県</v>
          </cell>
          <cell r="N1092" t="str">
            <v>紫波郡矢巾町広宮沢１－２－１８１</v>
          </cell>
          <cell r="P1092" t="str">
            <v>医療法人社団帰厚堂　南昌病院</v>
          </cell>
          <cell r="R1092" t="str">
            <v>木村　宗孝</v>
          </cell>
          <cell r="S1092" t="str">
            <v>019-697-5211</v>
          </cell>
          <cell r="T1092" t="str">
            <v>019-697-5215</v>
          </cell>
        </row>
        <row r="1093">
          <cell r="E1093" t="str">
            <v>齋藤　宏一</v>
          </cell>
          <cell r="F1093" t="str">
            <v>ｻｲﾄｳ ｺｳｲﾁ</v>
          </cell>
          <cell r="G1093" t="str">
            <v>M</v>
          </cell>
          <cell r="H1093">
            <v>18972</v>
          </cell>
          <cell r="I1093">
            <v>165635</v>
          </cell>
          <cell r="J1093" t="str">
            <v>005</v>
          </cell>
          <cell r="K1093">
            <v>28185</v>
          </cell>
          <cell r="L1093" t="str">
            <v>021-0055</v>
          </cell>
          <cell r="M1093" t="str">
            <v>岩手県</v>
          </cell>
          <cell r="N1093" t="str">
            <v>一関市山目字泥田１９－４</v>
          </cell>
          <cell r="P1093" t="str">
            <v>こぶし薬局</v>
          </cell>
          <cell r="Q1093" t="str">
            <v>㈲創志白澤会</v>
          </cell>
          <cell r="R1093" t="str">
            <v>小笠原　慈夫</v>
          </cell>
          <cell r="S1093" t="str">
            <v>0191-33-1233</v>
          </cell>
          <cell r="T1093" t="str">
            <v>0191-33-1222</v>
          </cell>
        </row>
        <row r="1094">
          <cell r="E1094" t="str">
            <v>千坂　清一</v>
          </cell>
          <cell r="F1094" t="str">
            <v>ﾁｻｶ ｾｲｲﾁ</v>
          </cell>
          <cell r="G1094" t="str">
            <v>M</v>
          </cell>
          <cell r="H1094">
            <v>17618</v>
          </cell>
          <cell r="I1094">
            <v>127704</v>
          </cell>
          <cell r="J1094" t="str">
            <v>005</v>
          </cell>
          <cell r="K1094">
            <v>25628</v>
          </cell>
          <cell r="L1094" t="str">
            <v>028-1341</v>
          </cell>
          <cell r="M1094" t="str">
            <v>岩手県</v>
          </cell>
          <cell r="N1094" t="str">
            <v>下閉伊郡山田町八幡町１２－８</v>
          </cell>
          <cell r="P1094" t="str">
            <v>クローバー薬局</v>
          </cell>
          <cell r="Q1094" t="str">
            <v>㈲タカ・コーポレーション</v>
          </cell>
          <cell r="R1094" t="str">
            <v>高橋　義利</v>
          </cell>
          <cell r="S1094" t="str">
            <v>0193-81-1730</v>
          </cell>
          <cell r="T1094" t="str">
            <v>0193-81-1747</v>
          </cell>
        </row>
        <row r="1095">
          <cell r="E1095" t="str">
            <v>砂子田　満美子</v>
          </cell>
          <cell r="F1095" t="str">
            <v>ｽﾅｺﾀﾞ ﾏﾐｺ</v>
          </cell>
          <cell r="G1095" t="str">
            <v>F</v>
          </cell>
          <cell r="H1095">
            <v>20326</v>
          </cell>
          <cell r="I1095">
            <v>167794</v>
          </cell>
          <cell r="J1095" t="str">
            <v>028</v>
          </cell>
          <cell r="K1095">
            <v>28185</v>
          </cell>
          <cell r="L1095" t="str">
            <v>020-0822</v>
          </cell>
          <cell r="M1095" t="str">
            <v>岩手県</v>
          </cell>
          <cell r="N1095" t="str">
            <v>盛岡市茶畑１－８－２０</v>
          </cell>
          <cell r="P1095" t="str">
            <v>ソレイユ調剤薬局</v>
          </cell>
          <cell r="Q1095" t="str">
            <v>㈲ケイアンドワイ</v>
          </cell>
          <cell r="R1095" t="str">
            <v>田屋　祐二</v>
          </cell>
          <cell r="S1095" t="str">
            <v>019-652-2822</v>
          </cell>
          <cell r="T1095" t="str">
            <v>019-653-0848</v>
          </cell>
        </row>
        <row r="1096">
          <cell r="E1096" t="str">
            <v>小笠原　妃惠子</v>
          </cell>
          <cell r="F1096" t="str">
            <v>ｵｶﾞｻﾜﾗ ｷｴｺ</v>
          </cell>
          <cell r="G1096" t="str">
            <v>F</v>
          </cell>
          <cell r="H1096">
            <v>20156</v>
          </cell>
          <cell r="I1096">
            <v>164813</v>
          </cell>
          <cell r="J1096" t="str">
            <v>005</v>
          </cell>
          <cell r="K1096">
            <v>27820</v>
          </cell>
          <cell r="L1096" t="str">
            <v>021-0872</v>
          </cell>
          <cell r="M1096" t="str">
            <v>岩手県</v>
          </cell>
          <cell r="N1096" t="str">
            <v>一関市宮坂町８－１０</v>
          </cell>
          <cell r="P1096" t="str">
            <v>健康のミナミ</v>
          </cell>
          <cell r="R1096" t="str">
            <v>小笠原　慈夫</v>
          </cell>
          <cell r="S1096" t="str">
            <v>0191-23-2685</v>
          </cell>
          <cell r="T1096" t="str">
            <v>0191-21-0233</v>
          </cell>
        </row>
        <row r="1097">
          <cell r="E1097" t="str">
            <v>鈴木　正</v>
          </cell>
          <cell r="F1097" t="str">
            <v>ｽｽﾞｷ ﾀﾀﾞｼ</v>
          </cell>
          <cell r="G1097" t="str">
            <v>M</v>
          </cell>
          <cell r="H1097">
            <v>20503</v>
          </cell>
          <cell r="I1097">
            <v>167803</v>
          </cell>
          <cell r="J1097" t="str">
            <v>005</v>
          </cell>
          <cell r="K1097">
            <v>28550</v>
          </cell>
          <cell r="L1097" t="str">
            <v>021-0053</v>
          </cell>
          <cell r="M1097" t="str">
            <v>岩手県</v>
          </cell>
          <cell r="N1097" t="str">
            <v>一関市山目字中野６３－１</v>
          </cell>
          <cell r="P1097" t="str">
            <v>かめちゃん調剤薬局一関店</v>
          </cell>
          <cell r="S1097" t="str">
            <v>0191-33-2200</v>
          </cell>
          <cell r="T1097" t="str">
            <v>0191-33-2201</v>
          </cell>
        </row>
        <row r="1098">
          <cell r="E1098" t="str">
            <v>伊東　祐太郎</v>
          </cell>
          <cell r="F1098" t="str">
            <v>ｲﾄｳ ﾕｳﾀﾛｳ</v>
          </cell>
          <cell r="G1098" t="str">
            <v>M</v>
          </cell>
          <cell r="H1098">
            <v>18830</v>
          </cell>
          <cell r="I1098">
            <v>152746</v>
          </cell>
          <cell r="J1098" t="str">
            <v>005</v>
          </cell>
          <cell r="K1098">
            <v>27089</v>
          </cell>
          <cell r="L1098" t="str">
            <v>028-8201</v>
          </cell>
          <cell r="M1098" t="str">
            <v>岩手県</v>
          </cell>
          <cell r="N1098" t="str">
            <v>九戸郡野田村大字野田２６－１８－１０</v>
          </cell>
          <cell r="P1098" t="str">
            <v>伊東薬局</v>
          </cell>
          <cell r="Q1098" t="str">
            <v>㈱伊東薬局</v>
          </cell>
          <cell r="R1098" t="str">
            <v>伊東　祐太郎</v>
          </cell>
          <cell r="S1098" t="str">
            <v>0194-78-2326</v>
          </cell>
          <cell r="T1098" t="str">
            <v>0194-78-3488</v>
          </cell>
        </row>
        <row r="1099">
          <cell r="E1099" t="str">
            <v>鈴木　眞一郎</v>
          </cell>
          <cell r="F1099" t="str">
            <v>ｽｽﾞｷ ｼﾝｲﾁﾛｳ</v>
          </cell>
          <cell r="G1099" t="str">
            <v>M</v>
          </cell>
          <cell r="H1099">
            <v>19736</v>
          </cell>
          <cell r="I1099">
            <v>167814</v>
          </cell>
          <cell r="J1099" t="str">
            <v>005</v>
          </cell>
          <cell r="K1099">
            <v>28185</v>
          </cell>
          <cell r="L1099" t="str">
            <v>027-0038</v>
          </cell>
          <cell r="M1099" t="str">
            <v>岩手県</v>
          </cell>
          <cell r="N1099" t="str">
            <v>宮古市小山田２－７－７０</v>
          </cell>
          <cell r="P1099" t="str">
            <v>健康堂薬局小山田店</v>
          </cell>
          <cell r="Q1099" t="str">
            <v>合資会社健康堂薬局</v>
          </cell>
          <cell r="R1099" t="str">
            <v>船越　祐子</v>
          </cell>
          <cell r="S1099" t="str">
            <v>0193-64-5650</v>
          </cell>
          <cell r="T1099" t="str">
            <v>0193-64-5652</v>
          </cell>
        </row>
        <row r="1100">
          <cell r="E1100" t="str">
            <v>安見　郁雄</v>
          </cell>
          <cell r="F1100" t="str">
            <v>ﾔｽﾐ ｲｸｵ</v>
          </cell>
          <cell r="G1100" t="str">
            <v>M</v>
          </cell>
          <cell r="H1100">
            <v>18890</v>
          </cell>
          <cell r="I1100">
            <v>165634</v>
          </cell>
          <cell r="J1100" t="str">
            <v>005</v>
          </cell>
          <cell r="K1100">
            <v>27820</v>
          </cell>
          <cell r="L1100" t="str">
            <v>027-0025</v>
          </cell>
          <cell r="M1100" t="str">
            <v>岩手県</v>
          </cell>
          <cell r="N1100" t="str">
            <v>宮古市実田２－５－９</v>
          </cell>
          <cell r="P1100" t="str">
            <v>ミドリ薬局</v>
          </cell>
          <cell r="Q1100" t="str">
            <v>㈲ミドリ薬局</v>
          </cell>
          <cell r="R1100" t="str">
            <v>安見　郁雄</v>
          </cell>
          <cell r="S1100" t="str">
            <v>0193-63-0027</v>
          </cell>
          <cell r="T1100" t="str">
            <v>0193-63-1170</v>
          </cell>
        </row>
        <row r="1101">
          <cell r="E1101" t="str">
            <v>熊谷　素子</v>
          </cell>
          <cell r="F1101" t="str">
            <v>ｸﾏｶﾞｲ ﾓﾄｺ</v>
          </cell>
          <cell r="G1101" t="str">
            <v>F</v>
          </cell>
          <cell r="H1101">
            <v>20022</v>
          </cell>
          <cell r="I1101">
            <v>166133</v>
          </cell>
          <cell r="J1101" t="str">
            <v>025</v>
          </cell>
          <cell r="K1101">
            <v>27820</v>
          </cell>
          <cell r="L1101" t="str">
            <v>020-0622</v>
          </cell>
          <cell r="M1101" t="str">
            <v>岩手県</v>
          </cell>
          <cell r="N1101" t="str">
            <v>滝沢市野沢６２－１２６</v>
          </cell>
          <cell r="P1101" t="str">
            <v>ひかり薬局</v>
          </cell>
          <cell r="Q1101" t="str">
            <v>㈲ウイング</v>
          </cell>
          <cell r="R1101" t="str">
            <v>岡村　博文</v>
          </cell>
          <cell r="S1101" t="str">
            <v xml:space="preserve"> 019- 681-0590</v>
          </cell>
          <cell r="T1101" t="str">
            <v xml:space="preserve"> 019- 681-0591</v>
          </cell>
        </row>
        <row r="1102">
          <cell r="E1102" t="str">
            <v>小野寺　敦子</v>
          </cell>
          <cell r="F1102" t="str">
            <v>ｵﾉﾃﾞﾗ ｱﾂｺ</v>
          </cell>
          <cell r="G1102" t="str">
            <v>F</v>
          </cell>
          <cell r="H1102">
            <v>20243</v>
          </cell>
          <cell r="I1102">
            <v>172118</v>
          </cell>
          <cell r="J1102" t="str">
            <v>005</v>
          </cell>
          <cell r="K1102">
            <v>28185</v>
          </cell>
          <cell r="L1102" t="str">
            <v>024-0071</v>
          </cell>
          <cell r="M1102" t="str">
            <v>岩手県</v>
          </cell>
          <cell r="N1102" t="str">
            <v>北上市上江釣子１７－２１８－２</v>
          </cell>
          <cell r="P1102" t="str">
            <v>あんず薬局</v>
          </cell>
          <cell r="Q1102" t="str">
            <v>㈱小松イー・エム・シー</v>
          </cell>
          <cell r="R1102" t="str">
            <v>小倉　浩二</v>
          </cell>
          <cell r="S1102" t="str">
            <v>0197-71-5665</v>
          </cell>
          <cell r="T1102" t="str">
            <v>0197-71-5666</v>
          </cell>
        </row>
        <row r="1103">
          <cell r="E1103" t="str">
            <v>阿部　弘美</v>
          </cell>
          <cell r="F1103" t="str">
            <v>ｱﾍﾞ ﾋﾛﾐ</v>
          </cell>
          <cell r="G1103" t="str">
            <v>F</v>
          </cell>
          <cell r="H1103">
            <v>20176</v>
          </cell>
          <cell r="I1103">
            <v>114694</v>
          </cell>
          <cell r="J1103" t="str">
            <v>005</v>
          </cell>
          <cell r="K1103">
            <v>28185</v>
          </cell>
        </row>
        <row r="1104">
          <cell r="E1104" t="str">
            <v>藤原　勇雄</v>
          </cell>
          <cell r="F1104" t="str">
            <v>ﾌｼﾞﾜﾗ ｲｻｵ</v>
          </cell>
          <cell r="G1104" t="str">
            <v>M</v>
          </cell>
          <cell r="H1104">
            <v>20206</v>
          </cell>
          <cell r="I1104">
            <v>167799</v>
          </cell>
          <cell r="J1104" t="str">
            <v>005</v>
          </cell>
          <cell r="K1104">
            <v>28185</v>
          </cell>
          <cell r="L1104" t="str">
            <v>029-5505</v>
          </cell>
          <cell r="M1104" t="str">
            <v>岩手県</v>
          </cell>
          <cell r="N1104" t="str">
            <v>和賀郡西和賀町湯本２９－７０－２２</v>
          </cell>
          <cell r="P1104" t="str">
            <v>太陽薬局</v>
          </cell>
          <cell r="Q1104" t="str">
            <v>合同会社太陽</v>
          </cell>
          <cell r="R1104" t="str">
            <v>藤原　勇雄</v>
          </cell>
          <cell r="S1104" t="str">
            <v>0197-82-2120</v>
          </cell>
          <cell r="T1104" t="str">
            <v>0197-82-2120</v>
          </cell>
        </row>
        <row r="1105">
          <cell r="E1105" t="str">
            <v>岡崎　淑子</v>
          </cell>
          <cell r="F1105" t="str">
            <v>ｵｶｻﾞｷ ﾖｼｺ</v>
          </cell>
          <cell r="G1105" t="str">
            <v>F</v>
          </cell>
          <cell r="H1105">
            <v>20281</v>
          </cell>
          <cell r="I1105">
            <v>172117</v>
          </cell>
          <cell r="J1105" t="str">
            <v>005</v>
          </cell>
          <cell r="K1105">
            <v>28185</v>
          </cell>
          <cell r="L1105" t="str">
            <v>023-0827</v>
          </cell>
          <cell r="M1105" t="str">
            <v>岩手県</v>
          </cell>
          <cell r="N1105" t="str">
            <v>奥州市水沢区太日通り２－６－３３</v>
          </cell>
          <cell r="P1105" t="str">
            <v>あかり薬局太日通り店</v>
          </cell>
          <cell r="R1105" t="str">
            <v>千葉　純子</v>
          </cell>
          <cell r="S1105" t="str">
            <v>0197-47-6733</v>
          </cell>
          <cell r="T1105" t="str">
            <v>0197-47-6734</v>
          </cell>
        </row>
        <row r="1106">
          <cell r="E1106" t="str">
            <v>関　俊昭</v>
          </cell>
          <cell r="F1106" t="str">
            <v>ｾｷ ﾄｼｱｷ</v>
          </cell>
          <cell r="G1106" t="str">
            <v>M</v>
          </cell>
          <cell r="H1106">
            <v>17761</v>
          </cell>
          <cell r="I1106">
            <v>150796</v>
          </cell>
          <cell r="J1106" t="str">
            <v>025</v>
          </cell>
          <cell r="K1106">
            <v>27454</v>
          </cell>
          <cell r="L1106" t="str">
            <v>021-0023</v>
          </cell>
          <cell r="M1106" t="str">
            <v>岩手県</v>
          </cell>
          <cell r="N1106" t="str">
            <v>一関市銅谷町９－２４</v>
          </cell>
          <cell r="P1106" t="str">
            <v>銅谷調剤薬局</v>
          </cell>
          <cell r="Q1106" t="str">
            <v>㈲一関保険薬局</v>
          </cell>
          <cell r="R1106" t="str">
            <v>関　俊昭</v>
          </cell>
          <cell r="S1106" t="str">
            <v>0191-26-0725</v>
          </cell>
          <cell r="T1106" t="str">
            <v>0191-23-2708</v>
          </cell>
        </row>
        <row r="1107">
          <cell r="E1107" t="str">
            <v>梅村　和子</v>
          </cell>
          <cell r="F1107" t="str">
            <v>ｳﾒﾑﾗ ｶｽﾞｺ</v>
          </cell>
          <cell r="G1107" t="str">
            <v>F</v>
          </cell>
          <cell r="H1107">
            <v>19664</v>
          </cell>
          <cell r="I1107">
            <v>173130</v>
          </cell>
          <cell r="J1107" t="str">
            <v>010</v>
          </cell>
          <cell r="K1107">
            <v>28185</v>
          </cell>
          <cell r="L1107" t="str">
            <v>020-0891</v>
          </cell>
          <cell r="M1107" t="str">
            <v>岩手県</v>
          </cell>
          <cell r="N1107" t="str">
            <v>紫波郡矢巾町流通センター南３－１－７</v>
          </cell>
          <cell r="P1107" t="str">
            <v>すばる薬局流通センター店</v>
          </cell>
          <cell r="R1107" t="str">
            <v>米島　茂樹</v>
          </cell>
          <cell r="S1107" t="str">
            <v>019-632-1500</v>
          </cell>
          <cell r="T1107" t="str">
            <v>019-632-1501</v>
          </cell>
        </row>
        <row r="1108">
          <cell r="E1108" t="str">
            <v>小原　和雄</v>
          </cell>
          <cell r="F1108" t="str">
            <v>ｵﾊﾞﾗ ｶｽﾞｵ</v>
          </cell>
          <cell r="G1108" t="str">
            <v>M</v>
          </cell>
          <cell r="H1108">
            <v>18554</v>
          </cell>
          <cell r="I1108">
            <v>148132</v>
          </cell>
          <cell r="J1108" t="str">
            <v>005</v>
          </cell>
          <cell r="K1108">
            <v>26724</v>
          </cell>
        </row>
        <row r="1109">
          <cell r="E1109" t="str">
            <v>玉井　真美子</v>
          </cell>
          <cell r="F1109" t="str">
            <v>ﾀﾏｲ ﾏﾐｺ</v>
          </cell>
          <cell r="G1109" t="str">
            <v>F</v>
          </cell>
          <cell r="H1109">
            <v>18555</v>
          </cell>
          <cell r="I1109">
            <v>139965</v>
          </cell>
          <cell r="J1109" t="str">
            <v>005</v>
          </cell>
          <cell r="K1109">
            <v>26359</v>
          </cell>
        </row>
        <row r="1110">
          <cell r="E1110" t="str">
            <v>佐々木　道典</v>
          </cell>
          <cell r="F1110" t="str">
            <v>ｻｻｷ ﾐﾁﾉﾘ</v>
          </cell>
          <cell r="G1110" t="str">
            <v>M</v>
          </cell>
          <cell r="H1110">
            <v>18926</v>
          </cell>
          <cell r="I1110">
            <v>144458</v>
          </cell>
          <cell r="J1110" t="str">
            <v>028</v>
          </cell>
          <cell r="K1110">
            <v>26724</v>
          </cell>
          <cell r="L1110" t="str">
            <v>026-0023</v>
          </cell>
          <cell r="M1110" t="str">
            <v>岩手県</v>
          </cell>
          <cell r="N1110" t="str">
            <v>釜石市天神町１－６</v>
          </cell>
          <cell r="P1110" t="str">
            <v>しおかぜ調剤薬局</v>
          </cell>
          <cell r="Q1110" t="str">
            <v>㈱しおかぜ調剤薬局</v>
          </cell>
          <cell r="R1110" t="str">
            <v>佐々木　道典</v>
          </cell>
          <cell r="S1110" t="str">
            <v>0193-55-4343</v>
          </cell>
          <cell r="T1110" t="str">
            <v>0193-55-4344</v>
          </cell>
        </row>
        <row r="1111">
          <cell r="E1111" t="str">
            <v>菊池　眞知子</v>
          </cell>
          <cell r="F1111" t="str">
            <v>ｷｸﾁ ﾏﾁｺ</v>
          </cell>
          <cell r="G1111" t="str">
            <v>F</v>
          </cell>
          <cell r="H1111">
            <v>18404</v>
          </cell>
          <cell r="I1111">
            <v>146627</v>
          </cell>
          <cell r="J1111" t="str">
            <v>006</v>
          </cell>
          <cell r="K1111">
            <v>26724</v>
          </cell>
        </row>
        <row r="1112">
          <cell r="E1112" t="str">
            <v>吉田　和加子</v>
          </cell>
          <cell r="F1112" t="str">
            <v>ﾖｼﾀﾞ ﾜｶｺ</v>
          </cell>
          <cell r="G1112" t="str">
            <v>F</v>
          </cell>
          <cell r="H1112">
            <v>20287</v>
          </cell>
          <cell r="I1112">
            <v>173125</v>
          </cell>
          <cell r="J1112" t="str">
            <v>005</v>
          </cell>
          <cell r="K1112">
            <v>28185</v>
          </cell>
          <cell r="L1112" t="str">
            <v>020-0066</v>
          </cell>
          <cell r="M1112" t="str">
            <v>岩手県</v>
          </cell>
          <cell r="N1112" t="str">
            <v>盛岡市上田１－７－１７</v>
          </cell>
          <cell r="P1112" t="str">
            <v>こずかた薬局</v>
          </cell>
          <cell r="Q1112" t="str">
            <v>㈲エスケイドラッグ</v>
          </cell>
          <cell r="R1112" t="str">
            <v>佐藤　昌作</v>
          </cell>
          <cell r="S1112" t="str">
            <v>019-654-7722</v>
          </cell>
          <cell r="T1112" t="str">
            <v>019-654-7773</v>
          </cell>
        </row>
        <row r="1113">
          <cell r="E1113" t="str">
            <v>村木　典夫</v>
          </cell>
          <cell r="F1113" t="str">
            <v>ﾑﾗｷ ﾉﾘｵ</v>
          </cell>
          <cell r="G1113" t="str">
            <v>M</v>
          </cell>
          <cell r="H1113">
            <v>18483</v>
          </cell>
          <cell r="I1113">
            <v>149863</v>
          </cell>
          <cell r="J1113" t="str">
            <v>005</v>
          </cell>
          <cell r="K1113">
            <v>27089</v>
          </cell>
          <cell r="L1113" t="str">
            <v>028-5402</v>
          </cell>
          <cell r="M1113" t="str">
            <v>岩手県</v>
          </cell>
          <cell r="N1113" t="str">
            <v>岩手郡葛巻町葛巻１３－４５－５</v>
          </cell>
          <cell r="P1113" t="str">
            <v>葛巻中央薬局</v>
          </cell>
          <cell r="Q1113" t="str">
            <v>㈲葛巻中央薬局</v>
          </cell>
          <cell r="R1113" t="str">
            <v>村木　典夫</v>
          </cell>
          <cell r="S1113" t="str">
            <v>0195-66-3576</v>
          </cell>
        </row>
        <row r="1114">
          <cell r="E1114" t="str">
            <v>岩井　成子</v>
          </cell>
          <cell r="F1114" t="str">
            <v>ｲﾜｲ ｾｲｺ</v>
          </cell>
          <cell r="G1114" t="str">
            <v>F</v>
          </cell>
          <cell r="H1114">
            <v>17285</v>
          </cell>
          <cell r="I1114">
            <v>130775</v>
          </cell>
          <cell r="J1114" t="str">
            <v>005</v>
          </cell>
          <cell r="K1114">
            <v>25993</v>
          </cell>
          <cell r="L1114" t="str">
            <v>021-0881</v>
          </cell>
          <cell r="M1114" t="str">
            <v>岩手県</v>
          </cell>
          <cell r="N1114" t="str">
            <v>一関市大町４－２３</v>
          </cell>
          <cell r="P1114" t="str">
            <v>ライフケア幸成堂</v>
          </cell>
          <cell r="Q1114" t="str">
            <v>㈱ライフケア幸成堂</v>
          </cell>
          <cell r="R1114" t="str">
            <v>岩井　成子</v>
          </cell>
          <cell r="S1114" t="str">
            <v>0191-21-2002</v>
          </cell>
          <cell r="T1114" t="str">
            <v>0191-21-2020</v>
          </cell>
        </row>
        <row r="1115">
          <cell r="E1115" t="str">
            <v>黄川田　尚子</v>
          </cell>
          <cell r="F1115" t="str">
            <v>ｷｶﾜﾀﾞ ﾀｶｺ</v>
          </cell>
          <cell r="G1115" t="str">
            <v>F</v>
          </cell>
          <cell r="H1115">
            <v>20305</v>
          </cell>
          <cell r="I1115">
            <v>169323</v>
          </cell>
          <cell r="J1115" t="str">
            <v>005</v>
          </cell>
          <cell r="K1115">
            <v>28550</v>
          </cell>
          <cell r="L1115" t="str">
            <v>029-2205</v>
          </cell>
          <cell r="M1115" t="str">
            <v>岩手県</v>
          </cell>
          <cell r="N1115" t="str">
            <v>陸前高田市高田町字鳴石８９－２５</v>
          </cell>
          <cell r="P1115" t="str">
            <v>森の前薬局</v>
          </cell>
          <cell r="Q1115" t="str">
            <v>㈲森の前薬局</v>
          </cell>
          <cell r="R1115" t="str">
            <v>黄川田　信一</v>
          </cell>
          <cell r="S1115" t="str">
            <v>0192-55-6200</v>
          </cell>
          <cell r="T1115" t="str">
            <v>0192-55-6100</v>
          </cell>
        </row>
        <row r="1116">
          <cell r="E1116" t="str">
            <v>佐藤　淳子</v>
          </cell>
          <cell r="F1116" t="str">
            <v>ｻﾄｳ ｼﾞｭﾝｺ</v>
          </cell>
          <cell r="G1116" t="str">
            <v>F</v>
          </cell>
          <cell r="H1116">
            <v>20750</v>
          </cell>
          <cell r="I1116">
            <v>174354</v>
          </cell>
          <cell r="J1116" t="str">
            <v>005</v>
          </cell>
          <cell r="K1116">
            <v>28550</v>
          </cell>
        </row>
        <row r="1117">
          <cell r="E1117" t="str">
            <v>引地　陽子</v>
          </cell>
          <cell r="F1117" t="str">
            <v>ﾋｷﾁ ﾖｳｺ</v>
          </cell>
          <cell r="G1117" t="str">
            <v>F</v>
          </cell>
          <cell r="H1117">
            <v>20464</v>
          </cell>
          <cell r="I1117">
            <v>176363</v>
          </cell>
          <cell r="J1117" t="str">
            <v>005</v>
          </cell>
          <cell r="K1117">
            <v>28550</v>
          </cell>
          <cell r="L1117" t="str">
            <v>029-3105</v>
          </cell>
          <cell r="M1117" t="str">
            <v>岩手県</v>
          </cell>
          <cell r="N1117" t="str">
            <v>一関市花泉町涌津字一ノ町２３－１</v>
          </cell>
          <cell r="P1117" t="str">
            <v>錦袋堂一の町薬局</v>
          </cell>
          <cell r="Q1117" t="str">
            <v>㈲錦袋堂薬局</v>
          </cell>
          <cell r="R1117" t="str">
            <v>黒沼　圭</v>
          </cell>
          <cell r="S1117" t="str">
            <v>0191-36-1771</v>
          </cell>
          <cell r="T1117" t="str">
            <v>0191-36-1772</v>
          </cell>
        </row>
        <row r="1118">
          <cell r="E1118" t="str">
            <v>松原　直子</v>
          </cell>
          <cell r="F1118" t="str">
            <v>ﾏﾂﾊﾞﾗ ﾅｵｺ</v>
          </cell>
          <cell r="G1118" t="str">
            <v>F</v>
          </cell>
          <cell r="H1118">
            <v>20674</v>
          </cell>
          <cell r="I1118">
            <v>176375</v>
          </cell>
          <cell r="J1118" t="str">
            <v>005</v>
          </cell>
          <cell r="K1118">
            <v>28550</v>
          </cell>
          <cell r="L1118" t="str">
            <v>020-0117</v>
          </cell>
          <cell r="M1118" t="str">
            <v>岩手県</v>
          </cell>
          <cell r="N1118" t="str">
            <v>盛岡市緑が丘４－１－６０</v>
          </cell>
          <cell r="P1118" t="str">
            <v>緑が丘薬局</v>
          </cell>
          <cell r="Q1118" t="str">
            <v>㈲緑が丘薬局</v>
          </cell>
          <cell r="R1118" t="str">
            <v>篠崎　俊行</v>
          </cell>
          <cell r="S1118" t="str">
            <v>019-662-3458</v>
          </cell>
          <cell r="T1118" t="str">
            <v>019-662-2203</v>
          </cell>
        </row>
        <row r="1119">
          <cell r="E1119" t="str">
            <v>内田　真喜子</v>
          </cell>
          <cell r="F1119" t="str">
            <v>ｳﾁﾀﾞ ﾏｷｺ</v>
          </cell>
          <cell r="G1119" t="str">
            <v>F</v>
          </cell>
          <cell r="H1119">
            <v>20575</v>
          </cell>
          <cell r="I1119">
            <v>176359</v>
          </cell>
          <cell r="J1119" t="str">
            <v>005</v>
          </cell>
          <cell r="K1119">
            <v>28550</v>
          </cell>
          <cell r="L1119" t="str">
            <v>029-4503</v>
          </cell>
          <cell r="M1119" t="str">
            <v>岩手県</v>
          </cell>
          <cell r="N1119" t="str">
            <v>胆沢郡金ケ崎町西根字鑓水９８</v>
          </cell>
          <cell r="P1119" t="str">
            <v>国保金ケ崎診療所</v>
          </cell>
          <cell r="S1119" t="str">
            <v>0197-44-2121</v>
          </cell>
        </row>
        <row r="1120">
          <cell r="E1120" t="str">
            <v>船山　文子</v>
          </cell>
          <cell r="F1120" t="str">
            <v>ﾌﾅﾔﾏ ﾌﾐｺ</v>
          </cell>
          <cell r="G1120" t="str">
            <v>F</v>
          </cell>
          <cell r="H1120">
            <v>20830</v>
          </cell>
          <cell r="I1120">
            <v>176362</v>
          </cell>
          <cell r="J1120" t="str">
            <v>005</v>
          </cell>
          <cell r="K1120">
            <v>28550</v>
          </cell>
          <cell r="L1120" t="str">
            <v>021-0902</v>
          </cell>
          <cell r="M1120" t="str">
            <v>岩手県</v>
          </cell>
          <cell r="N1120" t="str">
            <v>一関市萩荘字上中田１１６－１</v>
          </cell>
          <cell r="P1120" t="str">
            <v>㈱バイタルネット一関支店</v>
          </cell>
          <cell r="S1120" t="str">
            <v>0191-24-4081</v>
          </cell>
          <cell r="T1120" t="str">
            <v>0191-24-3982</v>
          </cell>
        </row>
        <row r="1121">
          <cell r="E1121" t="str">
            <v>吉田　勉</v>
          </cell>
          <cell r="F1121" t="str">
            <v>ﾖｼﾀﾞ ﾂﾄﾑ</v>
          </cell>
          <cell r="G1121" t="str">
            <v>M</v>
          </cell>
          <cell r="H1121">
            <v>19291</v>
          </cell>
          <cell r="I1121">
            <v>148127</v>
          </cell>
          <cell r="J1121" t="str">
            <v>005</v>
          </cell>
          <cell r="K1121">
            <v>27089</v>
          </cell>
          <cell r="L1121" t="str">
            <v>027-0038</v>
          </cell>
          <cell r="M1121" t="str">
            <v>岩手県</v>
          </cell>
          <cell r="N1121" t="str">
            <v>宮古市小山田２－７－７０</v>
          </cell>
          <cell r="P1121" t="str">
            <v>健康堂薬局小山田店</v>
          </cell>
          <cell r="Q1121" t="str">
            <v>（資）健康堂薬局</v>
          </cell>
          <cell r="R1121" t="str">
            <v>船越　祐子</v>
          </cell>
          <cell r="S1121" t="str">
            <v>0193-64-5650</v>
          </cell>
          <cell r="T1121" t="str">
            <v>0193-64-5650</v>
          </cell>
        </row>
        <row r="1122">
          <cell r="E1122" t="str">
            <v>小保内　みつゑ</v>
          </cell>
          <cell r="F1122" t="str">
            <v>ｵﾎﾞﾅｲ ﾐﾂｴ</v>
          </cell>
          <cell r="G1122" t="str">
            <v>F</v>
          </cell>
          <cell r="H1122">
            <v>18134</v>
          </cell>
          <cell r="I1122">
            <v>132404</v>
          </cell>
          <cell r="J1122" t="str">
            <v>005</v>
          </cell>
          <cell r="K1122">
            <v>25993</v>
          </cell>
          <cell r="L1122" t="str">
            <v>028-6105</v>
          </cell>
          <cell r="M1122" t="str">
            <v>岩手県</v>
          </cell>
          <cell r="N1122" t="str">
            <v>二戸市堀野字大川原毛８９－１</v>
          </cell>
          <cell r="P1122" t="str">
            <v>堀野調剤薬局</v>
          </cell>
          <cell r="Q1122" t="str">
            <v>㈲堀野調剤薬局</v>
          </cell>
          <cell r="R1122" t="str">
            <v>金澤　貴子</v>
          </cell>
          <cell r="S1122" t="str">
            <v>0195-25-5016</v>
          </cell>
          <cell r="T1122" t="str">
            <v>0195-25-5017</v>
          </cell>
        </row>
        <row r="1123">
          <cell r="E1123" t="str">
            <v>齊藤　りえ</v>
          </cell>
          <cell r="F1123" t="str">
            <v>ｻｲﾄｳ ﾘｴ</v>
          </cell>
          <cell r="G1123" t="str">
            <v>F</v>
          </cell>
          <cell r="H1123">
            <v>20241</v>
          </cell>
          <cell r="I1123">
            <v>178076</v>
          </cell>
          <cell r="J1123" t="str">
            <v>028</v>
          </cell>
          <cell r="K1123">
            <v>28550</v>
          </cell>
          <cell r="L1123" t="str">
            <v>024-0064</v>
          </cell>
          <cell r="M1123" t="str">
            <v>岩手県</v>
          </cell>
          <cell r="N1123" t="str">
            <v>北上市若宮町２－２－３９</v>
          </cell>
          <cell r="P1123" t="str">
            <v>さくら調剤薬局</v>
          </cell>
          <cell r="Q1123" t="str">
            <v>㈲ポス企画</v>
          </cell>
          <cell r="R1123" t="str">
            <v>齊藤　りえ</v>
          </cell>
          <cell r="S1123" t="str">
            <v>0197-63-8822</v>
          </cell>
          <cell r="T1123" t="str">
            <v>0197-63-8821</v>
          </cell>
        </row>
        <row r="1124">
          <cell r="E1124" t="str">
            <v>黒田　毅</v>
          </cell>
          <cell r="F1124" t="str">
            <v>ｸﾛﾀﾞ ﾂﾖｼ</v>
          </cell>
          <cell r="G1124" t="str">
            <v>M</v>
          </cell>
          <cell r="H1124">
            <v>17029</v>
          </cell>
          <cell r="L1124" t="str">
            <v>027-0075</v>
          </cell>
          <cell r="M1124" t="str">
            <v>岩手県</v>
          </cell>
          <cell r="N1124" t="str">
            <v>宮古市和見町１－１５</v>
          </cell>
          <cell r="P1124" t="str">
            <v>ポプラ薬局</v>
          </cell>
          <cell r="Q1124" t="str">
            <v>㈲ポプラ薬局</v>
          </cell>
          <cell r="R1124" t="str">
            <v>黒田　毅</v>
          </cell>
          <cell r="S1124" t="str">
            <v>0193-62-8523</v>
          </cell>
        </row>
        <row r="1125">
          <cell r="E1125" t="str">
            <v>廣田　公子</v>
          </cell>
          <cell r="F1125" t="str">
            <v>ﾋﾛﾀ ｺｳｺ</v>
          </cell>
          <cell r="G1125" t="str">
            <v>F</v>
          </cell>
          <cell r="H1125">
            <v>20455</v>
          </cell>
          <cell r="I1125">
            <v>171764</v>
          </cell>
          <cell r="J1125" t="str">
            <v>005</v>
          </cell>
          <cell r="K1125">
            <v>28185</v>
          </cell>
          <cell r="L1125" t="str">
            <v>028-3601</v>
          </cell>
          <cell r="M1125" t="str">
            <v>岩手県</v>
          </cell>
          <cell r="N1125" t="str">
            <v>紫波郡矢巾町大字高田１１－５１－１</v>
          </cell>
          <cell r="P1125" t="str">
            <v>フェザン薬局</v>
          </cell>
          <cell r="R1125" t="str">
            <v>和田　啓慈</v>
          </cell>
          <cell r="S1125" t="str">
            <v>019-697-8631</v>
          </cell>
          <cell r="T1125" t="str">
            <v>019-697-8634</v>
          </cell>
        </row>
        <row r="1126">
          <cell r="E1126" t="str">
            <v>伊藤　陽子</v>
          </cell>
          <cell r="F1126" t="str">
            <v>ｲﾄｳ ﾖｳｺ</v>
          </cell>
          <cell r="G1126" t="str">
            <v>F</v>
          </cell>
          <cell r="H1126">
            <v>20888</v>
          </cell>
          <cell r="I1126">
            <v>176364</v>
          </cell>
          <cell r="J1126" t="str">
            <v>005</v>
          </cell>
          <cell r="K1126">
            <v>28550</v>
          </cell>
          <cell r="L1126" t="str">
            <v>029-0302</v>
          </cell>
          <cell r="M1126" t="str">
            <v>岩手県</v>
          </cell>
          <cell r="N1126" t="str">
            <v>一関市東山町長坂字西本町１２０－１</v>
          </cell>
          <cell r="P1126" t="str">
            <v>ひがし薬局</v>
          </cell>
          <cell r="R1126" t="str">
            <v>伊藤　ヨネ子</v>
          </cell>
          <cell r="S1126" t="str">
            <v>0191-47-3873</v>
          </cell>
          <cell r="T1126" t="str">
            <v>0191-47-3873</v>
          </cell>
        </row>
        <row r="1127">
          <cell r="E1127" t="str">
            <v>五日市　俊光</v>
          </cell>
          <cell r="F1127" t="str">
            <v>ｲﾂｶｲﾁ ﾄｼﾐﾂ</v>
          </cell>
          <cell r="G1127" t="str">
            <v>M</v>
          </cell>
          <cell r="H1127">
            <v>20169</v>
          </cell>
          <cell r="I1127">
            <v>172105</v>
          </cell>
          <cell r="J1127" t="str">
            <v>005</v>
          </cell>
          <cell r="K1127">
            <v>28185</v>
          </cell>
          <cell r="L1127" t="str">
            <v>020-0871</v>
          </cell>
          <cell r="M1127" t="str">
            <v>岩手県</v>
          </cell>
          <cell r="N1127" t="str">
            <v>盛岡市中ノ橋通１－７－１５</v>
          </cell>
          <cell r="P1127" t="str">
            <v>中ノ橋薬局</v>
          </cell>
          <cell r="Q1127" t="str">
            <v>㈲中ノ橋薬局</v>
          </cell>
          <cell r="R1127" t="str">
            <v>村井　利昭</v>
          </cell>
          <cell r="S1127" t="str">
            <v>019-624-2823</v>
          </cell>
        </row>
        <row r="1128">
          <cell r="E1128" t="str">
            <v>狩野　公俊</v>
          </cell>
          <cell r="F1128" t="str">
            <v>ｶﾘﾉ ﾏｻﾄｼ</v>
          </cell>
          <cell r="G1128" t="str">
            <v>M</v>
          </cell>
          <cell r="H1128">
            <v>13631</v>
          </cell>
          <cell r="L1128" t="str">
            <v>023-0001</v>
          </cell>
          <cell r="M1128" t="str">
            <v>岩手県</v>
          </cell>
          <cell r="N1128" t="str">
            <v>奥州市水沢区卸町４－７</v>
          </cell>
          <cell r="P1128" t="str">
            <v>㈱環境保全サービス</v>
          </cell>
          <cell r="S1128" t="str">
            <v>0197-23-8141</v>
          </cell>
          <cell r="T1128" t="str">
            <v>0197-25-6229</v>
          </cell>
        </row>
        <row r="1129">
          <cell r="E1129" t="str">
            <v>熊谷　みく</v>
          </cell>
          <cell r="F1129" t="str">
            <v>ｸﾏｶﾞｲ ﾐｸ</v>
          </cell>
          <cell r="G1129" t="str">
            <v>F</v>
          </cell>
          <cell r="H1129">
            <v>19796</v>
          </cell>
          <cell r="I1129">
            <v>162850</v>
          </cell>
          <cell r="J1129" t="str">
            <v>005</v>
          </cell>
          <cell r="K1129">
            <v>27454</v>
          </cell>
          <cell r="L1129" t="str">
            <v>022-0004</v>
          </cell>
          <cell r="M1129" t="str">
            <v>岩手県</v>
          </cell>
          <cell r="N1129" t="str">
            <v>大船渡市猪川町字中井沢７－２</v>
          </cell>
          <cell r="P1129" t="str">
            <v>よこさわ薬局</v>
          </cell>
          <cell r="Q1129" t="str">
            <v>㈲よこさわ</v>
          </cell>
          <cell r="R1129" t="str">
            <v>横澤　康之</v>
          </cell>
          <cell r="S1129" t="str">
            <v>0192-27-3536</v>
          </cell>
          <cell r="T1129" t="str">
            <v>0192-27-8751</v>
          </cell>
        </row>
        <row r="1130">
          <cell r="E1130" t="str">
            <v>阿部　美恵子</v>
          </cell>
          <cell r="F1130" t="str">
            <v>ｱﾍﾞ ﾐｴｺ</v>
          </cell>
          <cell r="G1130" t="str">
            <v>F</v>
          </cell>
          <cell r="H1130">
            <v>20858</v>
          </cell>
          <cell r="I1130">
            <v>176370</v>
          </cell>
          <cell r="J1130" t="str">
            <v>005</v>
          </cell>
          <cell r="K1130">
            <v>28550</v>
          </cell>
          <cell r="L1130" t="str">
            <v>026-0301</v>
          </cell>
          <cell r="M1130" t="str">
            <v>岩手県</v>
          </cell>
          <cell r="N1130" t="str">
            <v>釜石市鵜住居町第５地割２９－４</v>
          </cell>
          <cell r="P1130" t="str">
            <v>リリーフ薬局</v>
          </cell>
          <cell r="Q1130" t="str">
            <v>㈱ポルト</v>
          </cell>
          <cell r="R1130" t="str">
            <v>金澤　英樹</v>
          </cell>
          <cell r="S1130" t="str">
            <v>0193-29-1555</v>
          </cell>
          <cell r="T1130" t="str">
            <v>0193-29-1556</v>
          </cell>
        </row>
        <row r="1131">
          <cell r="E1131" t="str">
            <v>針生　良雄</v>
          </cell>
          <cell r="F1131" t="str">
            <v>ﾊﾘｳ ﾖｼｵ</v>
          </cell>
          <cell r="G1131" t="str">
            <v>M</v>
          </cell>
          <cell r="H1131">
            <v>20699</v>
          </cell>
          <cell r="I1131">
            <v>178199</v>
          </cell>
          <cell r="J1131" t="str">
            <v>005</v>
          </cell>
          <cell r="K1131">
            <v>28550</v>
          </cell>
        </row>
        <row r="1132">
          <cell r="E1132" t="str">
            <v>及川　かがり</v>
          </cell>
          <cell r="F1132" t="str">
            <v>ｵｲｶﾜ ｶｶﾞﾘ</v>
          </cell>
          <cell r="G1132" t="str">
            <v>F</v>
          </cell>
          <cell r="H1132">
            <v>20378</v>
          </cell>
          <cell r="I1132">
            <v>167806</v>
          </cell>
          <cell r="J1132" t="str">
            <v>005</v>
          </cell>
          <cell r="K1132">
            <v>28550</v>
          </cell>
        </row>
        <row r="1133">
          <cell r="E1133" t="str">
            <v>伊勢　晶子</v>
          </cell>
          <cell r="F1133" t="str">
            <v>ｲｾ ｱｷｺ</v>
          </cell>
          <cell r="G1133" t="str">
            <v>F</v>
          </cell>
          <cell r="H1133">
            <v>17785</v>
          </cell>
          <cell r="I1133">
            <v>134776</v>
          </cell>
          <cell r="J1133" t="str">
            <v>022</v>
          </cell>
          <cell r="K1133">
            <v>26359</v>
          </cell>
          <cell r="L1133" t="str">
            <v>022-0003</v>
          </cell>
          <cell r="M1133" t="str">
            <v>岩手県</v>
          </cell>
          <cell r="N1133" t="str">
            <v>大船渡市盛町字舘下３－６</v>
          </cell>
          <cell r="P1133" t="str">
            <v>つくし薬局大船渡店</v>
          </cell>
          <cell r="Q1133" t="str">
            <v>㈲ミニ・ホップ</v>
          </cell>
          <cell r="R1133" t="str">
            <v>水留　政見</v>
          </cell>
          <cell r="S1133" t="str">
            <v>0192-25-1180</v>
          </cell>
          <cell r="T1133" t="str">
            <v>0192-25-1921</v>
          </cell>
        </row>
        <row r="1134">
          <cell r="E1134" t="str">
            <v>佐々木　敏子</v>
          </cell>
          <cell r="F1134" t="str">
            <v>ｻｻｷ ﾄｼｺ</v>
          </cell>
          <cell r="G1134" t="str">
            <v>F</v>
          </cell>
          <cell r="H1134">
            <v>20392</v>
          </cell>
          <cell r="I1134">
            <v>167793</v>
          </cell>
          <cell r="J1134" t="str">
            <v>005</v>
          </cell>
          <cell r="K1134">
            <v>28185</v>
          </cell>
          <cell r="L1134" t="str">
            <v>020-0105</v>
          </cell>
          <cell r="M1134" t="str">
            <v>岩手県</v>
          </cell>
          <cell r="N1134" t="str">
            <v>盛岡市北松園４－４－２</v>
          </cell>
          <cell r="P1134" t="str">
            <v>ほたる薬局</v>
          </cell>
          <cell r="Q1134" t="str">
            <v>㈱ライブリー</v>
          </cell>
          <cell r="R1134" t="str">
            <v>田中　紘一</v>
          </cell>
          <cell r="S1134" t="str">
            <v>019-664-1200</v>
          </cell>
          <cell r="T1134" t="str">
            <v>019-663-0101</v>
          </cell>
        </row>
        <row r="1135">
          <cell r="E1135" t="str">
            <v>高橋　美枝子</v>
          </cell>
          <cell r="F1135" t="str">
            <v>ﾀｶﾊｼ ﾐｴｺ</v>
          </cell>
          <cell r="G1135" t="str">
            <v>F</v>
          </cell>
          <cell r="H1135">
            <v>19745</v>
          </cell>
          <cell r="I1135">
            <v>155105</v>
          </cell>
          <cell r="J1135" t="str">
            <v>005</v>
          </cell>
          <cell r="K1135">
            <v>27454</v>
          </cell>
          <cell r="L1135" t="str">
            <v>020-0055</v>
          </cell>
          <cell r="M1135" t="str">
            <v>岩手県</v>
          </cell>
          <cell r="N1135" t="str">
            <v>盛岡市繋字尾入野６４－９</v>
          </cell>
          <cell r="P1135" t="str">
            <v>盛岡つなぎ温泉病院</v>
          </cell>
          <cell r="Q1135" t="str">
            <v>特定医療法人</v>
          </cell>
          <cell r="R1135" t="str">
            <v>小西　一樹</v>
          </cell>
          <cell r="S1135" t="str">
            <v>019-689-2101</v>
          </cell>
          <cell r="T1135" t="str">
            <v>019-689-2104</v>
          </cell>
        </row>
        <row r="1136">
          <cell r="E1136" t="str">
            <v>熊谷　幸枝</v>
          </cell>
          <cell r="F1136" t="str">
            <v>ｸﾏｶﾞｲ ﾕｷｴ</v>
          </cell>
          <cell r="G1136" t="str">
            <v>F</v>
          </cell>
          <cell r="H1136">
            <v>20531</v>
          </cell>
          <cell r="I1136">
            <v>173127</v>
          </cell>
          <cell r="J1136" t="str">
            <v>005</v>
          </cell>
          <cell r="K1136">
            <v>28185</v>
          </cell>
          <cell r="L1136" t="str">
            <v>029-2206</v>
          </cell>
          <cell r="M1136" t="str">
            <v>岩手県</v>
          </cell>
          <cell r="N1136" t="str">
            <v>陸前高田市米崎町字西の沢９３－１</v>
          </cell>
          <cell r="P1136" t="str">
            <v>コスモ薬局高田店</v>
          </cell>
          <cell r="Q1136" t="str">
            <v>㈱コスモ薬局</v>
          </cell>
          <cell r="R1136" t="str">
            <v>中野　雅弘</v>
          </cell>
          <cell r="S1136" t="str">
            <v>0192-53-1018</v>
          </cell>
          <cell r="T1136" t="str">
            <v>0192-53-1073</v>
          </cell>
        </row>
        <row r="1137">
          <cell r="E1137" t="str">
            <v>桂　生代</v>
          </cell>
          <cell r="F1137" t="str">
            <v>ｶﾂﾗ ｲｸﾖ</v>
          </cell>
          <cell r="G1137" t="str">
            <v>F</v>
          </cell>
          <cell r="H1137">
            <v>15344</v>
          </cell>
          <cell r="I1137">
            <v>99125</v>
          </cell>
          <cell r="J1137" t="str">
            <v>005</v>
          </cell>
          <cell r="K1137">
            <v>23437</v>
          </cell>
          <cell r="L1137" t="str">
            <v>020-0834</v>
          </cell>
          <cell r="M1137" t="str">
            <v>岩手県</v>
          </cell>
          <cell r="N1137" t="str">
            <v>盛岡市永井１３地割１７－３</v>
          </cell>
          <cell r="P1137" t="str">
            <v>かつら薬局</v>
          </cell>
          <cell r="Q1137" t="str">
            <v>㈲かつら薬局</v>
          </cell>
          <cell r="R1137" t="str">
            <v>桂　生代</v>
          </cell>
          <cell r="S1137" t="str">
            <v>019-614-2061</v>
          </cell>
          <cell r="T1137" t="str">
            <v>019-614-2062</v>
          </cell>
        </row>
        <row r="1138">
          <cell r="E1138" t="str">
            <v>桐山　嘉高</v>
          </cell>
          <cell r="F1138" t="str">
            <v>ｷﾘﾔﾏ ﾖｼﾀｶ</v>
          </cell>
          <cell r="G1138" t="str">
            <v>M</v>
          </cell>
          <cell r="H1138">
            <v>20208</v>
          </cell>
          <cell r="I1138">
            <v>173121</v>
          </cell>
          <cell r="J1138" t="str">
            <v>005</v>
          </cell>
          <cell r="K1138">
            <v>28550</v>
          </cell>
          <cell r="L1138" t="str">
            <v>020-0861</v>
          </cell>
          <cell r="M1138" t="str">
            <v>岩手県</v>
          </cell>
          <cell r="N1138" t="str">
            <v>盛岡市仙北３－１３－２２</v>
          </cell>
          <cell r="P1138" t="str">
            <v>せんぼく調剤薬局</v>
          </cell>
          <cell r="Q1138" t="str">
            <v>㈲せんぼく調剤薬局</v>
          </cell>
          <cell r="R1138" t="str">
            <v>菊地　聡子</v>
          </cell>
          <cell r="S1138" t="str">
            <v>019-635-0330</v>
          </cell>
          <cell r="T1138" t="str">
            <v>019-635-5188</v>
          </cell>
        </row>
        <row r="1139">
          <cell r="E1139" t="str">
            <v>工藤　裕子</v>
          </cell>
          <cell r="F1139" t="str">
            <v>ｸﾄﾞｳ ﾕｳｺ</v>
          </cell>
          <cell r="G1139" t="str">
            <v>F</v>
          </cell>
          <cell r="H1139">
            <v>20658</v>
          </cell>
          <cell r="I1139">
            <v>176367</v>
          </cell>
          <cell r="J1139" t="str">
            <v>010</v>
          </cell>
          <cell r="K1139">
            <v>28550</v>
          </cell>
          <cell r="L1139" t="str">
            <v>020-0102</v>
          </cell>
          <cell r="M1139" t="str">
            <v>岩手県</v>
          </cell>
          <cell r="N1139" t="str">
            <v>盛岡市上田字松屋敷２３－３</v>
          </cell>
          <cell r="P1139" t="str">
            <v>こなん薬局</v>
          </cell>
          <cell r="Q1139" t="str">
            <v>㈲こなん薬局</v>
          </cell>
          <cell r="R1139" t="str">
            <v>工藤　裕子</v>
          </cell>
          <cell r="S1139" t="str">
            <v>019-664-1115</v>
          </cell>
          <cell r="T1139" t="str">
            <v>019-664-1139</v>
          </cell>
        </row>
        <row r="1140">
          <cell r="E1140" t="str">
            <v>芳賀　教伸</v>
          </cell>
          <cell r="F1140" t="str">
            <v>ﾊｶﾞ ﾉﾘﾉﾌﾞ</v>
          </cell>
          <cell r="G1140" t="str">
            <v>M</v>
          </cell>
          <cell r="H1140">
            <v>20716</v>
          </cell>
          <cell r="I1140">
            <v>176369</v>
          </cell>
          <cell r="J1140" t="str">
            <v>001</v>
          </cell>
          <cell r="K1140">
            <v>28550</v>
          </cell>
          <cell r="L1140" t="str">
            <v>020-0052</v>
          </cell>
          <cell r="M1140" t="str">
            <v>岩手県</v>
          </cell>
          <cell r="N1140" t="str">
            <v>盛岡市中太田泉田６６番地１１</v>
          </cell>
          <cell r="P1140" t="str">
            <v>フロンティア薬局盛岡店</v>
          </cell>
          <cell r="Q1140" t="str">
            <v>㈱フロンティア</v>
          </cell>
          <cell r="S1140" t="str">
            <v>019-656-2400</v>
          </cell>
          <cell r="T1140" t="str">
            <v>019-658-0044</v>
          </cell>
        </row>
        <row r="1141">
          <cell r="E1141" t="str">
            <v>千葉　國彦</v>
          </cell>
          <cell r="F1141" t="str">
            <v>ﾁﾊﾞ ｸﾆﾋｺ</v>
          </cell>
          <cell r="G1141" t="str">
            <v>M</v>
          </cell>
          <cell r="H1141">
            <v>20205</v>
          </cell>
          <cell r="I1141">
            <v>180529</v>
          </cell>
          <cell r="J1141" t="str">
            <v>005</v>
          </cell>
          <cell r="K1141">
            <v>28185</v>
          </cell>
          <cell r="L1141" t="str">
            <v>020-0622</v>
          </cell>
          <cell r="M1141" t="str">
            <v>岩手県</v>
          </cell>
          <cell r="N1141" t="str">
            <v>滝沢市野沢６２－１２６</v>
          </cell>
          <cell r="P1141" t="str">
            <v>ひかり薬局</v>
          </cell>
          <cell r="Q1141" t="str">
            <v>㈲ウイング</v>
          </cell>
          <cell r="R1141" t="str">
            <v>岡村　博文</v>
          </cell>
          <cell r="S1141" t="str">
            <v>019-681-0590</v>
          </cell>
          <cell r="T1141" t="str">
            <v>019-681-0591</v>
          </cell>
        </row>
        <row r="1142">
          <cell r="E1142" t="str">
            <v>嶋　弘一</v>
          </cell>
          <cell r="F1142" t="str">
            <v>ｼﾏ ｺｳｲﾁ</v>
          </cell>
          <cell r="G1142" t="str">
            <v>M</v>
          </cell>
          <cell r="H1142">
            <v>20485</v>
          </cell>
          <cell r="I1142">
            <v>167805</v>
          </cell>
          <cell r="J1142" t="str">
            <v>005</v>
          </cell>
          <cell r="K1142">
            <v>28185</v>
          </cell>
          <cell r="L1142" t="str">
            <v>020-0125</v>
          </cell>
          <cell r="M1142" t="str">
            <v>岩手県</v>
          </cell>
          <cell r="N1142" t="str">
            <v>盛岡市上堂３－１７－３７</v>
          </cell>
          <cell r="P1142" t="str">
            <v>一般社団法人岩手県薬剤師会検査センター</v>
          </cell>
          <cell r="R1142" t="str">
            <v>畑澤　博巳</v>
          </cell>
          <cell r="S1142" t="str">
            <v>019-641-4401</v>
          </cell>
          <cell r="T1142" t="str">
            <v>019-641-4792</v>
          </cell>
        </row>
        <row r="1143">
          <cell r="E1143" t="str">
            <v>小原　祐子</v>
          </cell>
          <cell r="F1143" t="str">
            <v>ｵﾊﾞﾗ ﾕｳｺ</v>
          </cell>
          <cell r="G1143" t="str">
            <v>F</v>
          </cell>
          <cell r="H1143">
            <v>21023</v>
          </cell>
          <cell r="I1143">
            <v>182178</v>
          </cell>
          <cell r="J1143" t="str">
            <v>005</v>
          </cell>
          <cell r="K1143">
            <v>28915</v>
          </cell>
          <cell r="L1143" t="str">
            <v>020-0127</v>
          </cell>
          <cell r="M1143" t="str">
            <v>岩手県</v>
          </cell>
          <cell r="N1143" t="str">
            <v>盛岡市前九年２－２－３８</v>
          </cell>
          <cell r="P1143" t="str">
            <v>グリーン薬局</v>
          </cell>
          <cell r="Q1143" t="str">
            <v>㈲グリーン薬局</v>
          </cell>
          <cell r="R1143" t="str">
            <v>大谷　道男</v>
          </cell>
          <cell r="S1143" t="str">
            <v>019-645-3324</v>
          </cell>
        </row>
        <row r="1144">
          <cell r="E1144" t="str">
            <v>畑澤　博巳</v>
          </cell>
          <cell r="F1144" t="str">
            <v>ﾊﾀｻﾞﾜ ﾋﾛﾐ</v>
          </cell>
          <cell r="G1144" t="str">
            <v>M</v>
          </cell>
          <cell r="H1144">
            <v>18768</v>
          </cell>
          <cell r="I1144">
            <v>141784</v>
          </cell>
          <cell r="J1144" t="str">
            <v>013</v>
          </cell>
          <cell r="K1144">
            <v>26724</v>
          </cell>
          <cell r="L1144" t="str">
            <v>020-0023</v>
          </cell>
          <cell r="M1144" t="str">
            <v>岩手県</v>
          </cell>
          <cell r="N1144" t="str">
            <v>盛岡市内丸１７－２４</v>
          </cell>
          <cell r="P1144" t="str">
            <v>一般社団法人岩手県薬剤師会　会営　内丸薬局</v>
          </cell>
          <cell r="Q1144" t="str">
            <v>一般社団法人岩手県薬剤師会</v>
          </cell>
          <cell r="R1144" t="str">
            <v>畑澤　博巳</v>
          </cell>
          <cell r="S1144" t="str">
            <v>019-625-1927</v>
          </cell>
          <cell r="T1144" t="str">
            <v>019-625-1928</v>
          </cell>
        </row>
        <row r="1145">
          <cell r="E1145" t="str">
            <v>松岡　宏江</v>
          </cell>
          <cell r="F1145" t="str">
            <v>ﾏﾂｵｶ ﾋﾛｴ</v>
          </cell>
          <cell r="G1145" t="str">
            <v>F</v>
          </cell>
          <cell r="H1145">
            <v>21264</v>
          </cell>
          <cell r="I1145">
            <v>182184</v>
          </cell>
          <cell r="J1145" t="str">
            <v>005</v>
          </cell>
          <cell r="K1145">
            <v>28915</v>
          </cell>
          <cell r="L1145" t="str">
            <v>021-0053</v>
          </cell>
          <cell r="M1145" t="str">
            <v>岩手県</v>
          </cell>
          <cell r="N1145" t="str">
            <v>一関市山目字中野６３－１</v>
          </cell>
          <cell r="P1145" t="str">
            <v>かめちゃん調剤薬局一関店</v>
          </cell>
          <cell r="Q1145" t="str">
            <v>㈲星久</v>
          </cell>
          <cell r="R1145" t="str">
            <v>三瓶　裕</v>
          </cell>
          <cell r="S1145" t="str">
            <v>0191-33-2200</v>
          </cell>
        </row>
        <row r="1146">
          <cell r="E1146" t="str">
            <v>若柳　純子</v>
          </cell>
          <cell r="F1146" t="str">
            <v>ﾜｶﾔﾅｷﾞ ｼﾞｭﾝｺ</v>
          </cell>
          <cell r="G1146" t="str">
            <v>F</v>
          </cell>
          <cell r="H1146">
            <v>18844</v>
          </cell>
          <cell r="I1146">
            <v>176858</v>
          </cell>
          <cell r="J1146" t="str">
            <v>005</v>
          </cell>
          <cell r="K1146">
            <v>28550</v>
          </cell>
          <cell r="L1146" t="str">
            <v>028-3203</v>
          </cell>
          <cell r="M1146" t="str">
            <v>岩手県</v>
          </cell>
          <cell r="N1146" t="str">
            <v>花巻市大迫町大迫３－２３０</v>
          </cell>
          <cell r="P1146" t="str">
            <v>わかそう薬局</v>
          </cell>
          <cell r="Q1146" t="str">
            <v>㈲わかそう薬局</v>
          </cell>
          <cell r="R1146" t="str">
            <v>若柳　純子</v>
          </cell>
          <cell r="S1146" t="str">
            <v>0198-48-2529</v>
          </cell>
          <cell r="T1146" t="str">
            <v>0198-48-3032</v>
          </cell>
        </row>
        <row r="1147">
          <cell r="E1147" t="str">
            <v>幸野　孝子</v>
          </cell>
          <cell r="F1147" t="str">
            <v>ｺｳﾉ ﾀｶｺ</v>
          </cell>
          <cell r="G1147" t="str">
            <v>F</v>
          </cell>
          <cell r="H1147">
            <v>19169</v>
          </cell>
          <cell r="I1147">
            <v>151935</v>
          </cell>
          <cell r="J1147" t="str">
            <v>021</v>
          </cell>
          <cell r="K1147">
            <v>27454</v>
          </cell>
          <cell r="L1147" t="str">
            <v>027-0074</v>
          </cell>
          <cell r="M1147" t="str">
            <v>岩手県</v>
          </cell>
          <cell r="N1147" t="str">
            <v>宮古市保久田８番３７号</v>
          </cell>
          <cell r="P1147" t="str">
            <v>宮古第一病院</v>
          </cell>
          <cell r="Q1147" t="str">
            <v>弘慈会</v>
          </cell>
          <cell r="R1147" t="str">
            <v>加藤　玲子</v>
          </cell>
          <cell r="S1147" t="str">
            <v>0193-62-3737</v>
          </cell>
          <cell r="T1147" t="str">
            <v>0193-62-3739</v>
          </cell>
        </row>
        <row r="1148">
          <cell r="E1148" t="str">
            <v>新沼　勉</v>
          </cell>
          <cell r="F1148" t="str">
            <v>ﾆｲﾇﾏ ﾂﾄﾑ</v>
          </cell>
          <cell r="G1148" t="str">
            <v>M</v>
          </cell>
          <cell r="H1148">
            <v>20622</v>
          </cell>
          <cell r="I1148">
            <v>182181</v>
          </cell>
          <cell r="J1148" t="str">
            <v>005</v>
          </cell>
          <cell r="K1148">
            <v>28550</v>
          </cell>
          <cell r="L1148" t="str">
            <v>022-0006</v>
          </cell>
          <cell r="M1148" t="str">
            <v>岩手県</v>
          </cell>
          <cell r="N1148" t="str">
            <v>大船渡市立根町字中野４０－６</v>
          </cell>
          <cell r="P1148" t="str">
            <v>りあす薬局</v>
          </cell>
          <cell r="Q1148" t="str">
            <v>㈱ライブリー</v>
          </cell>
          <cell r="R1148" t="str">
            <v>田中　紘一</v>
          </cell>
          <cell r="S1148" t="str">
            <v>0192-21-5100</v>
          </cell>
          <cell r="T1148" t="str">
            <v>0192-27-2001</v>
          </cell>
        </row>
        <row r="1149">
          <cell r="E1149" t="str">
            <v>遠藤　久美子</v>
          </cell>
          <cell r="F1149" t="str">
            <v>ｴﾝﾄﾞｳ ｸﾐｺ</v>
          </cell>
          <cell r="G1149" t="str">
            <v>F</v>
          </cell>
          <cell r="H1149">
            <v>20383</v>
          </cell>
          <cell r="I1149">
            <v>182187</v>
          </cell>
          <cell r="J1149" t="str">
            <v>005</v>
          </cell>
          <cell r="K1149">
            <v>28915</v>
          </cell>
          <cell r="L1149" t="str">
            <v>023-0802</v>
          </cell>
          <cell r="M1149" t="str">
            <v>岩手県</v>
          </cell>
          <cell r="N1149" t="str">
            <v>奥州市水沢区大畑小路１０９－１</v>
          </cell>
          <cell r="P1149" t="str">
            <v>あおば薬局</v>
          </cell>
          <cell r="R1149" t="str">
            <v>小原　孝紀</v>
          </cell>
          <cell r="S1149" t="str">
            <v>0197-51-7750</v>
          </cell>
          <cell r="T1149" t="str">
            <v>0197-51-7751</v>
          </cell>
        </row>
        <row r="1150">
          <cell r="E1150" t="str">
            <v>石川　剛</v>
          </cell>
          <cell r="F1150" t="str">
            <v>ｲｼｶﾜ ﾀｹｼ</v>
          </cell>
          <cell r="G1150" t="str">
            <v>M</v>
          </cell>
          <cell r="H1150">
            <v>19317</v>
          </cell>
          <cell r="I1150">
            <v>149397</v>
          </cell>
          <cell r="J1150" t="str">
            <v>005</v>
          </cell>
          <cell r="K1150">
            <v>27089</v>
          </cell>
          <cell r="L1150" t="str">
            <v>024-0035</v>
          </cell>
          <cell r="M1150" t="str">
            <v>岩手県</v>
          </cell>
          <cell r="N1150" t="str">
            <v>北上市花園町３－１－６</v>
          </cell>
          <cell r="P1150" t="str">
            <v>クラフト薬局北上花園店</v>
          </cell>
          <cell r="Q1150" t="str">
            <v>クラフト㈱</v>
          </cell>
          <cell r="R1150" t="str">
            <v>大塚　吉史</v>
          </cell>
          <cell r="S1150" t="str">
            <v>0197-64-0918</v>
          </cell>
          <cell r="T1150" t="str">
            <v>0197-64-6993</v>
          </cell>
        </row>
        <row r="1151">
          <cell r="E1151" t="str">
            <v>黒田　麻遊美</v>
          </cell>
          <cell r="F1151" t="str">
            <v>ｸﾛﾀ ﾏﾕﾐ</v>
          </cell>
          <cell r="G1151" t="str">
            <v>F</v>
          </cell>
          <cell r="H1151">
            <v>19932</v>
          </cell>
          <cell r="I1151">
            <v>181280</v>
          </cell>
          <cell r="J1151" t="str">
            <v>025</v>
          </cell>
          <cell r="K1151">
            <v>28185</v>
          </cell>
          <cell r="L1151" t="str">
            <v>023-0802</v>
          </cell>
          <cell r="M1151" t="str">
            <v>岩手県</v>
          </cell>
          <cell r="N1151" t="str">
            <v>奥州市水沢区大畑小路１０９－１</v>
          </cell>
          <cell r="P1151" t="str">
            <v>あおば薬局</v>
          </cell>
          <cell r="Q1151" t="str">
            <v>㈲和光</v>
          </cell>
          <cell r="R1151" t="str">
            <v>小原　孝紀</v>
          </cell>
          <cell r="S1151" t="str">
            <v>0197-51-7750</v>
          </cell>
          <cell r="T1151" t="str">
            <v>0197-51-7751</v>
          </cell>
        </row>
        <row r="1152">
          <cell r="E1152" t="str">
            <v>金　由利子</v>
          </cell>
          <cell r="F1152" t="str">
            <v>ｺﾝ ﾕﾘｺ</v>
          </cell>
          <cell r="G1152" t="str">
            <v>F</v>
          </cell>
          <cell r="H1152">
            <v>18459</v>
          </cell>
          <cell r="I1152">
            <v>140200</v>
          </cell>
          <cell r="J1152" t="str">
            <v>005</v>
          </cell>
          <cell r="K1152">
            <v>26359</v>
          </cell>
          <cell r="L1152" t="str">
            <v>025-0065</v>
          </cell>
          <cell r="M1152" t="str">
            <v>岩手県</v>
          </cell>
          <cell r="N1152" t="str">
            <v>花巻市星が丘２－２７－２２</v>
          </cell>
          <cell r="P1152" t="str">
            <v>タカハシ星ケ丘薬局</v>
          </cell>
          <cell r="Q1152" t="str">
            <v>㈲タカハシ薬局</v>
          </cell>
          <cell r="R1152" t="str">
            <v>高橋　光</v>
          </cell>
          <cell r="S1152" t="str">
            <v>0198-22-3378</v>
          </cell>
        </row>
        <row r="1153">
          <cell r="E1153" t="str">
            <v>中沢　久美子</v>
          </cell>
          <cell r="F1153" t="str">
            <v>ﾅｶｻﾞﾜ ｸﾐｺ</v>
          </cell>
          <cell r="G1153" t="str">
            <v>F</v>
          </cell>
          <cell r="H1153">
            <v>20531</v>
          </cell>
          <cell r="I1153">
            <v>167286</v>
          </cell>
          <cell r="J1153" t="str">
            <v>005</v>
          </cell>
          <cell r="K1153">
            <v>28185</v>
          </cell>
          <cell r="L1153" t="str">
            <v>020-0066</v>
          </cell>
          <cell r="M1153" t="str">
            <v>岩手県</v>
          </cell>
          <cell r="N1153" t="str">
            <v>盛岡市上田１－３－１０</v>
          </cell>
          <cell r="P1153" t="str">
            <v>リード薬局</v>
          </cell>
          <cell r="Q1153" t="str">
            <v>㈲メディワークス盛岡</v>
          </cell>
          <cell r="R1153" t="str">
            <v>東　透</v>
          </cell>
          <cell r="S1153" t="str">
            <v>019-622-9700</v>
          </cell>
          <cell r="T1153" t="str">
            <v>019-622-9701</v>
          </cell>
        </row>
        <row r="1154">
          <cell r="E1154" t="str">
            <v>村上　正一</v>
          </cell>
          <cell r="F1154" t="str">
            <v>ﾑﾗｶﾐ ｼｮｳｲﾁ</v>
          </cell>
          <cell r="G1154" t="str">
            <v>M</v>
          </cell>
          <cell r="H1154">
            <v>21154</v>
          </cell>
          <cell r="I1154">
            <v>184530</v>
          </cell>
          <cell r="J1154" t="str">
            <v>005</v>
          </cell>
          <cell r="K1154">
            <v>28915</v>
          </cell>
          <cell r="L1154" t="str">
            <v>024-8507</v>
          </cell>
          <cell r="M1154" t="str">
            <v>岩手県</v>
          </cell>
          <cell r="N1154" t="str">
            <v>北上市村崎野１７地割１０番地</v>
          </cell>
          <cell r="P1154" t="str">
            <v>岩手県立中部病院</v>
          </cell>
          <cell r="S1154" t="str">
            <v>0197-71-1511</v>
          </cell>
          <cell r="T1154" t="str">
            <v>0197-71-1414</v>
          </cell>
        </row>
        <row r="1155">
          <cell r="E1155" t="str">
            <v>細谷　昌弘</v>
          </cell>
          <cell r="F1155" t="str">
            <v>ﾎｿﾔ ﾏｻﾋﾛ</v>
          </cell>
          <cell r="G1155" t="str">
            <v>M</v>
          </cell>
          <cell r="H1155">
            <v>20032</v>
          </cell>
          <cell r="I1155">
            <v>167818</v>
          </cell>
          <cell r="J1155" t="str">
            <v>025</v>
          </cell>
          <cell r="K1155">
            <v>27820</v>
          </cell>
          <cell r="L1155" t="str">
            <v>022-0002</v>
          </cell>
          <cell r="M1155" t="str">
            <v>岩手県</v>
          </cell>
          <cell r="N1155" t="str">
            <v>大船渡市大船渡町字明神前９－２６</v>
          </cell>
          <cell r="P1155" t="str">
            <v>ひので薬局</v>
          </cell>
          <cell r="Q1155" t="str">
            <v>㈲ホソヤ</v>
          </cell>
          <cell r="R1155" t="str">
            <v>細谷　昌弘</v>
          </cell>
          <cell r="S1155" t="str">
            <v>0192-27-6589</v>
          </cell>
          <cell r="T1155" t="str">
            <v>0192-27-6589</v>
          </cell>
        </row>
        <row r="1156">
          <cell r="E1156" t="str">
            <v>加藤　武男</v>
          </cell>
          <cell r="F1156" t="str">
            <v>ｶﾄｳ ﾀｹｵ</v>
          </cell>
          <cell r="G1156" t="str">
            <v>M</v>
          </cell>
          <cell r="H1156">
            <v>20544</v>
          </cell>
          <cell r="I1156">
            <v>184528</v>
          </cell>
          <cell r="J1156" t="str">
            <v>005</v>
          </cell>
          <cell r="K1156">
            <v>28915</v>
          </cell>
          <cell r="L1156" t="str">
            <v>029-0131</v>
          </cell>
          <cell r="M1156" t="str">
            <v>岩手県</v>
          </cell>
          <cell r="N1156" t="str">
            <v>一関市狐禅寺字大平１２５－１３</v>
          </cell>
          <cell r="P1156" t="str">
            <v>やまぶき薬局</v>
          </cell>
          <cell r="Q1156" t="str">
            <v>㈲創志白澤会</v>
          </cell>
          <cell r="R1156" t="str">
            <v>小笠原　慈夫</v>
          </cell>
          <cell r="S1156" t="str">
            <v>0191-31-1772</v>
          </cell>
          <cell r="T1156" t="str">
            <v>0191-31-1550</v>
          </cell>
        </row>
        <row r="1157">
          <cell r="E1157" t="str">
            <v>長谷川　浩永</v>
          </cell>
          <cell r="F1157" t="str">
            <v>ﾊｾｶﾞﾜ ﾋﾛﾉﾘ</v>
          </cell>
          <cell r="G1157" t="str">
            <v>M</v>
          </cell>
          <cell r="H1157">
            <v>20419</v>
          </cell>
          <cell r="I1157">
            <v>175375</v>
          </cell>
          <cell r="J1157" t="str">
            <v>022</v>
          </cell>
          <cell r="K1157">
            <v>28550</v>
          </cell>
          <cell r="L1157" t="str">
            <v>020-0866</v>
          </cell>
          <cell r="M1157" t="str">
            <v>岩手県</v>
          </cell>
          <cell r="N1157" t="str">
            <v>盛岡市本宮１－６－１２</v>
          </cell>
          <cell r="P1157" t="str">
            <v>医療法人謙和会荻野病院</v>
          </cell>
          <cell r="S1157" t="str">
            <v>019-636-0317</v>
          </cell>
        </row>
        <row r="1158">
          <cell r="E1158" t="str">
            <v>千田　教子</v>
          </cell>
          <cell r="F1158" t="str">
            <v>ﾁﾀﾞ ﾉﾘｺ</v>
          </cell>
          <cell r="G1158" t="str">
            <v>F</v>
          </cell>
          <cell r="H1158">
            <v>18259</v>
          </cell>
          <cell r="I1158">
            <v>173123</v>
          </cell>
          <cell r="J1158" t="str">
            <v>029</v>
          </cell>
          <cell r="K1158">
            <v>28550</v>
          </cell>
        </row>
        <row r="1159">
          <cell r="E1159" t="str">
            <v>小野　真理</v>
          </cell>
          <cell r="F1159" t="str">
            <v>ｵﾉ ﾏﾘ</v>
          </cell>
          <cell r="G1159" t="str">
            <v>F</v>
          </cell>
          <cell r="H1159">
            <v>21020</v>
          </cell>
          <cell r="I1159">
            <v>184532</v>
          </cell>
          <cell r="J1159" t="str">
            <v>028</v>
          </cell>
          <cell r="K1159">
            <v>28915</v>
          </cell>
          <cell r="L1159" t="str">
            <v>023-0856</v>
          </cell>
          <cell r="M1159" t="str">
            <v>岩手県</v>
          </cell>
          <cell r="N1159" t="str">
            <v>奥州市水沢区西上野町４番４号</v>
          </cell>
          <cell r="P1159" t="str">
            <v>みどり薬局公園通り店</v>
          </cell>
          <cell r="Q1159" t="str">
            <v>㈱みどり薬局</v>
          </cell>
          <cell r="R1159" t="str">
            <v>安藤　早苗</v>
          </cell>
          <cell r="S1159" t="str">
            <v>0197-51-1766</v>
          </cell>
          <cell r="T1159" t="str">
            <v>0197-51-1767</v>
          </cell>
        </row>
        <row r="1160">
          <cell r="E1160" t="str">
            <v>大谷　道男</v>
          </cell>
          <cell r="F1160" t="str">
            <v>ｵｵﾔ ﾐﾁｵ</v>
          </cell>
          <cell r="G1160" t="str">
            <v>M</v>
          </cell>
          <cell r="H1160">
            <v>17899</v>
          </cell>
          <cell r="I1160">
            <v>135457</v>
          </cell>
          <cell r="J1160" t="str">
            <v>005</v>
          </cell>
          <cell r="K1160">
            <v>25628</v>
          </cell>
          <cell r="L1160" t="str">
            <v>020-0127</v>
          </cell>
          <cell r="M1160" t="str">
            <v>岩手県</v>
          </cell>
          <cell r="N1160" t="str">
            <v>盛岡市前九年２－２－３８</v>
          </cell>
          <cell r="P1160" t="str">
            <v>グリーン薬局</v>
          </cell>
          <cell r="Q1160" t="str">
            <v>㈲グリーン薬局</v>
          </cell>
          <cell r="R1160" t="str">
            <v>大谷　道男</v>
          </cell>
          <cell r="S1160" t="str">
            <v>019-645-3324</v>
          </cell>
        </row>
        <row r="1161">
          <cell r="E1161" t="str">
            <v>佐藤　敬子</v>
          </cell>
          <cell r="F1161" t="str">
            <v>ｻﾄｳ ｹｲｺ</v>
          </cell>
          <cell r="G1161" t="str">
            <v>F</v>
          </cell>
          <cell r="H1161">
            <v>20204</v>
          </cell>
          <cell r="I1161">
            <v>172098</v>
          </cell>
          <cell r="J1161" t="str">
            <v>005</v>
          </cell>
          <cell r="K1161">
            <v>28550</v>
          </cell>
          <cell r="L1161" t="str">
            <v>025-0055</v>
          </cell>
          <cell r="M1161" t="str">
            <v>岩手県</v>
          </cell>
          <cell r="N1161" t="str">
            <v>花巻市南万丁目１４５６</v>
          </cell>
          <cell r="P1161" t="str">
            <v>くすりのサトウ</v>
          </cell>
          <cell r="R1161" t="str">
            <v>佐藤　敬子</v>
          </cell>
          <cell r="S1161" t="str">
            <v>0198-24-3292</v>
          </cell>
        </row>
        <row r="1162">
          <cell r="E1162" t="str">
            <v>斎藤　麗</v>
          </cell>
          <cell r="F1162" t="str">
            <v>ｻｲﾄｳ ｳﾗﾗ</v>
          </cell>
          <cell r="G1162" t="str">
            <v>F</v>
          </cell>
          <cell r="H1162">
            <v>20584</v>
          </cell>
          <cell r="I1162">
            <v>180528</v>
          </cell>
          <cell r="J1162" t="str">
            <v>005</v>
          </cell>
          <cell r="K1162">
            <v>28550</v>
          </cell>
          <cell r="L1162" t="str">
            <v>028-7535</v>
          </cell>
          <cell r="M1162" t="str">
            <v>岩手県</v>
          </cell>
          <cell r="N1162" t="str">
            <v>八幡平市清水１５１－２</v>
          </cell>
          <cell r="P1162" t="str">
            <v>さいとう薬局</v>
          </cell>
          <cell r="R1162" t="str">
            <v>斎藤　仁</v>
          </cell>
          <cell r="S1162" t="str">
            <v>0195-72-2130</v>
          </cell>
          <cell r="T1162" t="str">
            <v>0195-72-2072</v>
          </cell>
        </row>
        <row r="1163">
          <cell r="E1163" t="str">
            <v>中野　町</v>
          </cell>
          <cell r="F1163" t="str">
            <v>ﾅｶﾉ ﾏﾁ</v>
          </cell>
          <cell r="G1163" t="str">
            <v>F</v>
          </cell>
          <cell r="H1163">
            <v>20580</v>
          </cell>
          <cell r="I1163">
            <v>188257</v>
          </cell>
          <cell r="J1163" t="str">
            <v>005</v>
          </cell>
          <cell r="K1163">
            <v>29281</v>
          </cell>
          <cell r="L1163" t="str">
            <v>028-8201</v>
          </cell>
          <cell r="M1163" t="str">
            <v>岩手県</v>
          </cell>
          <cell r="N1163" t="str">
            <v>九戸郡野田村大字野田２８－２６－１</v>
          </cell>
          <cell r="P1163" t="str">
            <v>まちの薬局</v>
          </cell>
          <cell r="R1163" t="str">
            <v>中野　町</v>
          </cell>
          <cell r="S1163" t="str">
            <v>0194-78-2081</v>
          </cell>
        </row>
        <row r="1164">
          <cell r="E1164" t="str">
            <v>煙山　信夫</v>
          </cell>
          <cell r="F1164" t="str">
            <v>ｹﾑﾔﾏ ﾉﾌﾞｵ</v>
          </cell>
          <cell r="G1164" t="str">
            <v>M</v>
          </cell>
          <cell r="H1164">
            <v>19507</v>
          </cell>
          <cell r="I1164">
            <v>164122</v>
          </cell>
          <cell r="J1164" t="str">
            <v>005</v>
          </cell>
          <cell r="K1164">
            <v>28185</v>
          </cell>
          <cell r="L1164" t="str">
            <v>028-3318</v>
          </cell>
          <cell r="M1164" t="str">
            <v>岩手県</v>
          </cell>
          <cell r="N1164" t="str">
            <v>紫波郡紫波町紫波中央駅前２－３－１２</v>
          </cell>
          <cell r="O1164" t="str">
            <v>オガールベースイースト棟１階</v>
          </cell>
          <cell r="P1164" t="str">
            <v>みずほ薬局オガール店</v>
          </cell>
          <cell r="Q1164" t="str">
            <v>㈲リリーフ・ライト</v>
          </cell>
          <cell r="R1164" t="str">
            <v>打越　光</v>
          </cell>
          <cell r="S1164" t="str">
            <v>019-601-7204</v>
          </cell>
          <cell r="T1164" t="str">
            <v>019-601-7205</v>
          </cell>
        </row>
        <row r="1165">
          <cell r="E1165" t="str">
            <v>篠崎　俊行</v>
          </cell>
          <cell r="F1165" t="str">
            <v>ｼﾉｻﾞｷ ﾄｼﾕｷ</v>
          </cell>
          <cell r="G1165" t="str">
            <v>M</v>
          </cell>
          <cell r="H1165">
            <v>17680</v>
          </cell>
          <cell r="I1165">
            <v>127809</v>
          </cell>
          <cell r="J1165" t="str">
            <v>022</v>
          </cell>
          <cell r="K1165">
            <v>25628</v>
          </cell>
          <cell r="L1165" t="str">
            <v>020-0117</v>
          </cell>
          <cell r="M1165" t="str">
            <v>岩手県</v>
          </cell>
          <cell r="N1165" t="str">
            <v>盛岡市緑が丘４－１－６０</v>
          </cell>
          <cell r="P1165" t="str">
            <v>緑が丘薬局</v>
          </cell>
          <cell r="Q1165" t="str">
            <v>㈲緑が丘薬局</v>
          </cell>
          <cell r="R1165" t="str">
            <v>篠崎　俊行</v>
          </cell>
          <cell r="S1165" t="str">
            <v>019-662-3458</v>
          </cell>
          <cell r="T1165" t="str">
            <v>019-662-2203</v>
          </cell>
        </row>
        <row r="1166">
          <cell r="E1166" t="str">
            <v>本庄　伸輔</v>
          </cell>
          <cell r="F1166" t="str">
            <v>ﾎﾝｼﾞｮｳ ｼﾝｽｹ</v>
          </cell>
          <cell r="G1166" t="str">
            <v>M</v>
          </cell>
          <cell r="H1166">
            <v>21254</v>
          </cell>
          <cell r="I1166">
            <v>188263</v>
          </cell>
          <cell r="J1166" t="str">
            <v>005</v>
          </cell>
          <cell r="K1166">
            <v>28915</v>
          </cell>
          <cell r="L1166" t="str">
            <v>020-0066</v>
          </cell>
          <cell r="M1166" t="str">
            <v>岩手県</v>
          </cell>
          <cell r="N1166" t="str">
            <v>盛岡市上田1丁目４番１号</v>
          </cell>
          <cell r="P1166" t="str">
            <v>岩手県立中央病院</v>
          </cell>
          <cell r="S1166" t="str">
            <v>019-653-1151</v>
          </cell>
          <cell r="T1166" t="str">
            <v>019-653-2528</v>
          </cell>
        </row>
        <row r="1167">
          <cell r="E1167" t="str">
            <v>高砂子　修作</v>
          </cell>
          <cell r="F1167" t="str">
            <v>ﾀｶｻｺﾞ ｼｭｳｻｸ</v>
          </cell>
          <cell r="G1167" t="str">
            <v>M</v>
          </cell>
          <cell r="H1167">
            <v>18576</v>
          </cell>
          <cell r="I1167">
            <v>140515</v>
          </cell>
          <cell r="J1167" t="str">
            <v>005</v>
          </cell>
          <cell r="K1167">
            <v>26724</v>
          </cell>
          <cell r="L1167" t="str">
            <v>020-0121</v>
          </cell>
          <cell r="M1167" t="str">
            <v>岩手県</v>
          </cell>
          <cell r="N1167" t="str">
            <v>盛岡市月が丘１－２９－１６</v>
          </cell>
          <cell r="P1167" t="str">
            <v>みずほ薬局月が丘</v>
          </cell>
          <cell r="Q1167" t="str">
            <v>㈲タカサゴ・メディカル</v>
          </cell>
          <cell r="R1167" t="str">
            <v>高砂子　修作</v>
          </cell>
          <cell r="S1167" t="str">
            <v>019-601-8211</v>
          </cell>
          <cell r="T1167" t="str">
            <v xml:space="preserve"> 019-601-8212</v>
          </cell>
        </row>
        <row r="1168">
          <cell r="E1168" t="str">
            <v>中田　克雄</v>
          </cell>
          <cell r="F1168" t="str">
            <v>ﾅｶﾀ ｶﾂｵ</v>
          </cell>
          <cell r="G1168" t="str">
            <v>M</v>
          </cell>
          <cell r="H1168">
            <v>17911</v>
          </cell>
          <cell r="I1168">
            <v>145937</v>
          </cell>
          <cell r="J1168" t="str">
            <v>019</v>
          </cell>
          <cell r="K1168">
            <v>26359</v>
          </cell>
          <cell r="L1168" t="str">
            <v>020-0836</v>
          </cell>
          <cell r="M1168" t="str">
            <v>岩手県</v>
          </cell>
          <cell r="N1168" t="str">
            <v>盛岡市津志田西２丁目１６－８０</v>
          </cell>
          <cell r="P1168" t="str">
            <v>中田全快薬局</v>
          </cell>
          <cell r="Q1168" t="str">
            <v>㈱ｚｅｎｋａｉ</v>
          </cell>
          <cell r="R1168" t="str">
            <v>中田　辰介</v>
          </cell>
          <cell r="S1168" t="str">
            <v xml:space="preserve"> 019-613-5686</v>
          </cell>
          <cell r="T1168" t="str">
            <v xml:space="preserve"> 019-613-5687</v>
          </cell>
        </row>
        <row r="1169">
          <cell r="E1169" t="str">
            <v>久保　美江</v>
          </cell>
          <cell r="F1169" t="str">
            <v>ｸﾎﾞ ﾐｴ</v>
          </cell>
          <cell r="G1169" t="str">
            <v>F</v>
          </cell>
          <cell r="H1169">
            <v>20271</v>
          </cell>
          <cell r="I1169">
            <v>176859</v>
          </cell>
          <cell r="J1169" t="str">
            <v>005</v>
          </cell>
          <cell r="K1169">
            <v>28550</v>
          </cell>
          <cell r="L1169" t="str">
            <v>020-0024</v>
          </cell>
          <cell r="M1169" t="str">
            <v>岩手県</v>
          </cell>
          <cell r="N1169" t="str">
            <v>盛岡市菜園１－５－２５</v>
          </cell>
          <cell r="P1169" t="str">
            <v>菜園薬局</v>
          </cell>
          <cell r="Q1169" t="str">
            <v>㈲サフラン商会</v>
          </cell>
          <cell r="R1169" t="str">
            <v>久保　美江</v>
          </cell>
          <cell r="S1169" t="str">
            <v>019-625-7521</v>
          </cell>
        </row>
        <row r="1170">
          <cell r="E1170" t="str">
            <v>五日市　治</v>
          </cell>
          <cell r="F1170" t="str">
            <v>ｲﾂｶｲﾁ ｵｻﾑ</v>
          </cell>
          <cell r="G1170" t="str">
            <v>M</v>
          </cell>
          <cell r="H1170">
            <v>20523</v>
          </cell>
          <cell r="I1170">
            <v>184547</v>
          </cell>
          <cell r="J1170" t="str">
            <v>006</v>
          </cell>
          <cell r="K1170">
            <v>28915</v>
          </cell>
          <cell r="L1170" t="str">
            <v>020-0503</v>
          </cell>
          <cell r="M1170" t="str">
            <v>岩手県</v>
          </cell>
          <cell r="N1170" t="str">
            <v>岩手郡雫石町七ツ森１６番地２４３</v>
          </cell>
          <cell r="P1170" t="str">
            <v>公益財団法人　いわてリハビリテーションセンター</v>
          </cell>
          <cell r="Q1170" t="str">
            <v>公益財団法人　いわてリハビリテーションセンター</v>
          </cell>
          <cell r="S1170" t="str">
            <v xml:space="preserve"> 019-692-5800</v>
          </cell>
          <cell r="T1170" t="str">
            <v>019-692-5807</v>
          </cell>
        </row>
        <row r="1171">
          <cell r="E1171" t="str">
            <v>熊谷　敏朗</v>
          </cell>
          <cell r="F1171" t="str">
            <v>ｸﾏｶﾞｲ ﾄｼﾛｳ</v>
          </cell>
          <cell r="G1171" t="str">
            <v>M</v>
          </cell>
          <cell r="H1171">
            <v>19887</v>
          </cell>
          <cell r="I1171">
            <v>160002</v>
          </cell>
          <cell r="J1171" t="str">
            <v>005</v>
          </cell>
          <cell r="K1171">
            <v>28185</v>
          </cell>
          <cell r="L1171" t="str">
            <v>022-0002</v>
          </cell>
          <cell r="M1171" t="str">
            <v>岩手県</v>
          </cell>
          <cell r="N1171" t="str">
            <v>大船渡市大船渡町字地ノ森４４－３</v>
          </cell>
          <cell r="P1171" t="str">
            <v>マルヤ薬局</v>
          </cell>
          <cell r="Q1171" t="str">
            <v>（資）マルヤ薬局</v>
          </cell>
          <cell r="R1171" t="str">
            <v>熊谷　敏朗</v>
          </cell>
          <cell r="S1171" t="str">
            <v>0192-21-3533</v>
          </cell>
          <cell r="T1171" t="str">
            <v>0192-21-3534</v>
          </cell>
        </row>
        <row r="1172">
          <cell r="E1172" t="str">
            <v>高橋　英彦</v>
          </cell>
          <cell r="F1172" t="str">
            <v>ﾀｶﾊｼ ﾋﾃﾞﾋｺ</v>
          </cell>
          <cell r="G1172" t="str">
            <v>M</v>
          </cell>
          <cell r="H1172">
            <v>19439</v>
          </cell>
          <cell r="I1172">
            <v>189812</v>
          </cell>
          <cell r="J1172" t="str">
            <v>005</v>
          </cell>
          <cell r="K1172">
            <v>28185</v>
          </cell>
          <cell r="L1172" t="str">
            <v>020-0871</v>
          </cell>
          <cell r="M1172" t="str">
            <v>岩手県</v>
          </cell>
          <cell r="N1172" t="str">
            <v>盛岡市中ノ橋通１－７－１５</v>
          </cell>
          <cell r="P1172" t="str">
            <v>中ノ橋薬局</v>
          </cell>
          <cell r="Q1172" t="str">
            <v>㈲中ノ橋薬局</v>
          </cell>
          <cell r="R1172" t="str">
            <v>村井　利昭</v>
          </cell>
          <cell r="S1172" t="str">
            <v>019-624-2823</v>
          </cell>
        </row>
        <row r="1173">
          <cell r="E1173" t="str">
            <v>野崎　厚子</v>
          </cell>
          <cell r="F1173" t="str">
            <v>ﾉｻﾞｷ ｱﾂｺ</v>
          </cell>
          <cell r="G1173" t="str">
            <v>F</v>
          </cell>
          <cell r="H1173">
            <v>19537</v>
          </cell>
          <cell r="I1173">
            <v>153714</v>
          </cell>
          <cell r="J1173" t="str">
            <v>005</v>
          </cell>
          <cell r="K1173">
            <v>27454</v>
          </cell>
          <cell r="L1173" t="str">
            <v>028-2101</v>
          </cell>
          <cell r="M1173" t="str">
            <v>岩手県</v>
          </cell>
          <cell r="N1173" t="str">
            <v>宮古市茂市第１地割１１５－４</v>
          </cell>
          <cell r="P1173" t="str">
            <v>にいさと調剤薬局</v>
          </cell>
          <cell r="Q1173" t="str">
            <v>㈱かねもり</v>
          </cell>
          <cell r="R1173" t="str">
            <v>金澤　浩之</v>
          </cell>
          <cell r="S1173" t="str">
            <v>0193-77-5700</v>
          </cell>
          <cell r="T1173" t="str">
            <v>0193-77-5705</v>
          </cell>
        </row>
        <row r="1174">
          <cell r="E1174" t="str">
            <v>冨山　元子</v>
          </cell>
          <cell r="F1174" t="str">
            <v>ﾄﾐﾔﾏ ﾓﾄｺ</v>
          </cell>
          <cell r="G1174" t="str">
            <v>F</v>
          </cell>
          <cell r="H1174">
            <v>20754</v>
          </cell>
          <cell r="I1174">
            <v>186181</v>
          </cell>
          <cell r="J1174" t="str">
            <v>006</v>
          </cell>
          <cell r="K1174">
            <v>28915</v>
          </cell>
          <cell r="L1174" t="str">
            <v>020-0831</v>
          </cell>
          <cell r="M1174" t="str">
            <v>岩手県</v>
          </cell>
          <cell r="N1174" t="str">
            <v>盛岡市三本柳１２－２１－４</v>
          </cell>
          <cell r="P1174" t="str">
            <v>ミルマエ調剤薬局</v>
          </cell>
          <cell r="Q1174" t="str">
            <v>㈲エイチ・ケイ</v>
          </cell>
          <cell r="R1174" t="str">
            <v>山蔭　英也</v>
          </cell>
          <cell r="S1174" t="str">
            <v>019-614-0071</v>
          </cell>
          <cell r="T1174" t="str">
            <v>019-614-0072</v>
          </cell>
        </row>
        <row r="1175">
          <cell r="E1175" t="str">
            <v>柳田　博</v>
          </cell>
          <cell r="F1175" t="str">
            <v>ﾔﾅｷﾞﾀﾞ ﾋﾛｼ</v>
          </cell>
          <cell r="G1175" t="str">
            <v>M</v>
          </cell>
          <cell r="H1175">
            <v>21255</v>
          </cell>
          <cell r="I1175">
            <v>188254</v>
          </cell>
          <cell r="J1175" t="str">
            <v>005</v>
          </cell>
          <cell r="K1175">
            <v>28915</v>
          </cell>
          <cell r="L1175" t="str">
            <v>020-8505</v>
          </cell>
          <cell r="M1175" t="str">
            <v>岩手県</v>
          </cell>
          <cell r="N1175" t="str">
            <v>盛岡市内丸１９－１</v>
          </cell>
          <cell r="P1175" t="str">
            <v>岩手医科大学附属病院薬剤部</v>
          </cell>
          <cell r="S1175" t="str">
            <v>019-651-5111</v>
          </cell>
          <cell r="T1175" t="str">
            <v>019-654-7560</v>
          </cell>
        </row>
        <row r="1176">
          <cell r="E1176" t="str">
            <v>冨田　淑子</v>
          </cell>
          <cell r="F1176" t="str">
            <v>ﾄﾐﾀ ﾖｼｺ</v>
          </cell>
          <cell r="G1176" t="str">
            <v>F</v>
          </cell>
          <cell r="H1176">
            <v>13241</v>
          </cell>
          <cell r="I1176">
            <v>82746</v>
          </cell>
          <cell r="J1176" t="str">
            <v>019</v>
          </cell>
          <cell r="K1176">
            <v>21610</v>
          </cell>
        </row>
        <row r="1177">
          <cell r="E1177" t="str">
            <v>鈴木　紀久子</v>
          </cell>
          <cell r="F1177" t="str">
            <v>ｽｽﾞｷ ｷｸｺ</v>
          </cell>
          <cell r="G1177" t="str">
            <v>F</v>
          </cell>
          <cell r="H1177">
            <v>20024</v>
          </cell>
          <cell r="I1177">
            <v>167804</v>
          </cell>
          <cell r="J1177" t="str">
            <v>019</v>
          </cell>
          <cell r="K1177">
            <v>28185</v>
          </cell>
        </row>
        <row r="1178">
          <cell r="E1178" t="str">
            <v>上舘　伸子</v>
          </cell>
          <cell r="F1178" t="str">
            <v>ｶﾐﾀﾞﾃ ﾉﾌﾞｺ</v>
          </cell>
          <cell r="G1178" t="str">
            <v>F</v>
          </cell>
          <cell r="H1178">
            <v>21097</v>
          </cell>
          <cell r="I1178">
            <v>189814</v>
          </cell>
          <cell r="J1178" t="str">
            <v>005</v>
          </cell>
          <cell r="K1178">
            <v>29281</v>
          </cell>
        </row>
        <row r="1179">
          <cell r="E1179" t="str">
            <v>田村　雅子</v>
          </cell>
          <cell r="F1179" t="str">
            <v>ﾀﾑﾗ ﾏｻｺ</v>
          </cell>
          <cell r="G1179" t="str">
            <v>F</v>
          </cell>
          <cell r="H1179">
            <v>21387</v>
          </cell>
          <cell r="I1179">
            <v>190509</v>
          </cell>
          <cell r="J1179" t="str">
            <v>028</v>
          </cell>
          <cell r="K1179">
            <v>29281</v>
          </cell>
          <cell r="L1179" t="str">
            <v>020-0851</v>
          </cell>
          <cell r="M1179" t="str">
            <v>岩手県</v>
          </cell>
          <cell r="N1179" t="str">
            <v>盛岡市向中野５－２－３８</v>
          </cell>
          <cell r="P1179" t="str">
            <v>岩手沢井薬品株式会社</v>
          </cell>
          <cell r="R1179" t="str">
            <v>荒関　宏</v>
          </cell>
          <cell r="S1179" t="str">
            <v xml:space="preserve"> 019- 635-5060</v>
          </cell>
          <cell r="T1179" t="str">
            <v xml:space="preserve"> 019- 635-5340</v>
          </cell>
        </row>
        <row r="1180">
          <cell r="E1180" t="str">
            <v>髙橋　壱治</v>
          </cell>
          <cell r="F1180" t="str">
            <v>ﾀｶﾊｼ ｲﾁｼﾞ</v>
          </cell>
          <cell r="G1180" t="str">
            <v>M</v>
          </cell>
          <cell r="H1180">
            <v>21075</v>
          </cell>
          <cell r="I1180">
            <v>182176</v>
          </cell>
          <cell r="J1180" t="str">
            <v>005</v>
          </cell>
          <cell r="K1180">
            <v>29281</v>
          </cell>
          <cell r="L1180" t="str">
            <v>028-3111</v>
          </cell>
          <cell r="M1180" t="str">
            <v>岩手県</v>
          </cell>
          <cell r="N1180" t="str">
            <v>花巻市石鳥谷町新堀１５－２３</v>
          </cell>
          <cell r="P1180" t="str">
            <v>宝陽病院</v>
          </cell>
          <cell r="Q1180" t="str">
            <v>社団医療法人　啓愛会</v>
          </cell>
          <cell r="R1180" t="str">
            <v>井筒　岳</v>
          </cell>
          <cell r="S1180" t="str">
            <v>0198-45-6500</v>
          </cell>
          <cell r="T1180" t="str">
            <v>0198-45-6765</v>
          </cell>
        </row>
        <row r="1181">
          <cell r="E1181" t="str">
            <v>田中　博</v>
          </cell>
          <cell r="F1181" t="str">
            <v>ﾀﾅｶ ﾋﾛｼ</v>
          </cell>
          <cell r="G1181" t="str">
            <v>M</v>
          </cell>
          <cell r="H1181">
            <v>20616</v>
          </cell>
          <cell r="I1181">
            <v>189806</v>
          </cell>
          <cell r="J1181" t="str">
            <v>003</v>
          </cell>
          <cell r="K1181">
            <v>29281</v>
          </cell>
          <cell r="L1181" t="str">
            <v>028-6193</v>
          </cell>
          <cell r="M1181" t="str">
            <v>岩手県</v>
          </cell>
          <cell r="N1181" t="str">
            <v>二戸市堀野大川原毛３８－２</v>
          </cell>
          <cell r="P1181" t="str">
            <v>岩手県立二戸病院</v>
          </cell>
          <cell r="S1181" t="str">
            <v>0195-23-2191</v>
          </cell>
          <cell r="T1181" t="str">
            <v>0195-23-2834</v>
          </cell>
        </row>
        <row r="1182">
          <cell r="E1182" t="str">
            <v>細田　稔男</v>
          </cell>
          <cell r="F1182" t="str">
            <v>ﾎｿﾀ ﾄｼｵ</v>
          </cell>
          <cell r="G1182" t="str">
            <v>M</v>
          </cell>
          <cell r="H1182">
            <v>19778</v>
          </cell>
          <cell r="I1182">
            <v>157316</v>
          </cell>
          <cell r="J1182" t="str">
            <v>005</v>
          </cell>
          <cell r="K1182">
            <v>27454</v>
          </cell>
          <cell r="L1182" t="str">
            <v>028-0065</v>
          </cell>
          <cell r="M1182" t="str">
            <v>岩手県</v>
          </cell>
          <cell r="N1182" t="str">
            <v>久慈市十八日町１－２１</v>
          </cell>
          <cell r="P1182" t="str">
            <v>ホソタ薬局</v>
          </cell>
          <cell r="Q1182" t="str">
            <v>㈱ファーマ・ラボ</v>
          </cell>
          <cell r="R1182" t="str">
            <v>細田　稔男</v>
          </cell>
          <cell r="S1182" t="str">
            <v>0194-53-1193</v>
          </cell>
          <cell r="T1182" t="str">
            <v>0194-52-1019</v>
          </cell>
        </row>
        <row r="1183">
          <cell r="E1183" t="str">
            <v>芦名澤　恭子</v>
          </cell>
          <cell r="F1183" t="str">
            <v>ｱｼﾅｻﾞﾜ ｷｮｳｺ</v>
          </cell>
          <cell r="G1183" t="str">
            <v>F</v>
          </cell>
          <cell r="H1183">
            <v>21186</v>
          </cell>
          <cell r="I1183">
            <v>189813</v>
          </cell>
          <cell r="J1183" t="str">
            <v>005</v>
          </cell>
          <cell r="K1183">
            <v>29281</v>
          </cell>
          <cell r="L1183" t="str">
            <v>028-7303</v>
          </cell>
          <cell r="M1183" t="str">
            <v>岩手県</v>
          </cell>
          <cell r="N1183" t="str">
            <v>八幡平市柏台２－８－２</v>
          </cell>
          <cell r="P1183" t="str">
            <v>東八幡平病院</v>
          </cell>
          <cell r="S1183" t="str">
            <v>0195-78-2511</v>
          </cell>
          <cell r="T1183" t="str">
            <v>0195-78-3437</v>
          </cell>
        </row>
        <row r="1184">
          <cell r="E1184" t="str">
            <v>小野寺　功</v>
          </cell>
          <cell r="F1184" t="str">
            <v>ｵﾉﾃﾞﾗ ｲｻｵ</v>
          </cell>
          <cell r="G1184" t="str">
            <v>M</v>
          </cell>
          <cell r="H1184">
            <v>21278</v>
          </cell>
          <cell r="I1184">
            <v>196498</v>
          </cell>
          <cell r="J1184" t="str">
            <v>036</v>
          </cell>
          <cell r="K1184">
            <v>29281</v>
          </cell>
        </row>
        <row r="1185">
          <cell r="E1185" t="str">
            <v>眞鍋　恵子</v>
          </cell>
          <cell r="F1185" t="str">
            <v>ﾏﾅﾍﾞ ｹｲｺ</v>
          </cell>
          <cell r="G1185" t="str">
            <v>F</v>
          </cell>
          <cell r="H1185">
            <v>21132</v>
          </cell>
          <cell r="I1185">
            <v>196499</v>
          </cell>
          <cell r="J1185" t="str">
            <v>005</v>
          </cell>
          <cell r="K1185">
            <v>29281</v>
          </cell>
          <cell r="L1185" t="str">
            <v>028-3305</v>
          </cell>
          <cell r="M1185" t="str">
            <v>岩手県</v>
          </cell>
          <cell r="N1185" t="str">
            <v>紫波郡紫波町日詰字丸盛１９０－１</v>
          </cell>
          <cell r="P1185" t="str">
            <v>サンドラッグ紫波店</v>
          </cell>
          <cell r="Q1185" t="str">
            <v>㈱サンドラッグ</v>
          </cell>
          <cell r="R1185" t="str">
            <v>才津　達郎</v>
          </cell>
          <cell r="S1185" t="str">
            <v>019-671-3330</v>
          </cell>
          <cell r="T1185" t="str">
            <v>019-671-3330</v>
          </cell>
        </row>
        <row r="1186">
          <cell r="E1186" t="str">
            <v>藤井　良耕</v>
          </cell>
          <cell r="F1186" t="str">
            <v>ﾌｼﾞｲ ﾘｮｳｺｳ</v>
          </cell>
          <cell r="G1186" t="str">
            <v>M</v>
          </cell>
          <cell r="H1186">
            <v>21611</v>
          </cell>
          <cell r="I1186">
            <v>189805</v>
          </cell>
          <cell r="J1186" t="str">
            <v>003</v>
          </cell>
          <cell r="K1186">
            <v>29281</v>
          </cell>
          <cell r="L1186" t="str">
            <v>020-0503</v>
          </cell>
          <cell r="M1186" t="str">
            <v>岩手県</v>
          </cell>
          <cell r="N1186" t="str">
            <v>岩手郡雫石町七ツ森１６－２４３</v>
          </cell>
          <cell r="P1186" t="str">
            <v>いわてリハビリテーションセンター</v>
          </cell>
          <cell r="S1186" t="str">
            <v>019-692-5800</v>
          </cell>
        </row>
        <row r="1187">
          <cell r="E1187" t="str">
            <v>新淵　光子</v>
          </cell>
          <cell r="F1187" t="str">
            <v>ﾆｲﾌﾞﾁ ｺｳｺ</v>
          </cell>
          <cell r="G1187" t="str">
            <v>F</v>
          </cell>
          <cell r="H1187">
            <v>21256</v>
          </cell>
          <cell r="I1187">
            <v>182174</v>
          </cell>
          <cell r="J1187" t="str">
            <v>028</v>
          </cell>
          <cell r="K1187">
            <v>28915</v>
          </cell>
          <cell r="L1187" t="str">
            <v>028-0052</v>
          </cell>
          <cell r="M1187" t="str">
            <v>岩手県</v>
          </cell>
          <cell r="N1187" t="str">
            <v>久慈市本町２－３８</v>
          </cell>
          <cell r="P1187" t="str">
            <v>菊屋薬局</v>
          </cell>
          <cell r="Q1187" t="str">
            <v>㈲菊屋薬局</v>
          </cell>
          <cell r="R1187" t="str">
            <v>新淵　宏</v>
          </cell>
          <cell r="S1187" t="str">
            <v>0194-53-3022</v>
          </cell>
          <cell r="T1187" t="str">
            <v>0194-53-6070</v>
          </cell>
        </row>
        <row r="1188">
          <cell r="E1188" t="str">
            <v>渡邊　和枝</v>
          </cell>
          <cell r="F1188" t="str">
            <v>ﾜﾀﾅﾍﾞ ｶｽﾞｴ</v>
          </cell>
          <cell r="G1188" t="str">
            <v>F</v>
          </cell>
          <cell r="H1188">
            <v>21573</v>
          </cell>
          <cell r="I1188" t="str">
            <v>F1466</v>
          </cell>
          <cell r="J1188" t="str">
            <v>005</v>
          </cell>
          <cell r="K1188">
            <v>29646</v>
          </cell>
          <cell r="L1188" t="str">
            <v>028-0022</v>
          </cell>
          <cell r="M1188" t="str">
            <v>岩手県</v>
          </cell>
          <cell r="N1188" t="str">
            <v>久慈市田屋町１－４８</v>
          </cell>
          <cell r="P1188" t="str">
            <v>岩本歯科医院</v>
          </cell>
          <cell r="S1188" t="str">
            <v>0194-53-5155</v>
          </cell>
        </row>
        <row r="1189">
          <cell r="E1189" t="str">
            <v>船越　祐子</v>
          </cell>
          <cell r="F1189" t="str">
            <v>ﾌﾅｺｼ ﾕｳｺ</v>
          </cell>
          <cell r="G1189" t="str">
            <v>F</v>
          </cell>
          <cell r="H1189">
            <v>20925</v>
          </cell>
          <cell r="I1189">
            <v>191317</v>
          </cell>
          <cell r="J1189" t="str">
            <v>027</v>
          </cell>
          <cell r="K1189">
            <v>29281</v>
          </cell>
          <cell r="L1189" t="str">
            <v>027-0038</v>
          </cell>
          <cell r="M1189" t="str">
            <v>岩手県</v>
          </cell>
          <cell r="N1189" t="str">
            <v>宮古市小山田２－７－７０</v>
          </cell>
          <cell r="P1189" t="str">
            <v>健康堂薬局小山田店</v>
          </cell>
          <cell r="Q1189" t="str">
            <v>（資）健康堂薬局</v>
          </cell>
          <cell r="R1189" t="str">
            <v>船越　祐子</v>
          </cell>
          <cell r="S1189" t="str">
            <v>0193-64-5650</v>
          </cell>
          <cell r="T1189" t="str">
            <v>0193-64-5650</v>
          </cell>
        </row>
        <row r="1190">
          <cell r="E1190" t="str">
            <v>伊藤　眞理子</v>
          </cell>
          <cell r="F1190" t="str">
            <v>ｲﾄｳ ﾏﾘｺ</v>
          </cell>
          <cell r="G1190" t="str">
            <v>F</v>
          </cell>
          <cell r="H1190">
            <v>20281</v>
          </cell>
          <cell r="I1190">
            <v>167787</v>
          </cell>
          <cell r="J1190" t="str">
            <v>001</v>
          </cell>
          <cell r="K1190">
            <v>28185</v>
          </cell>
          <cell r="L1190" t="str">
            <v>025-0008</v>
          </cell>
          <cell r="M1190" t="str">
            <v>岩手県</v>
          </cell>
          <cell r="N1190" t="str">
            <v>花巻市空港南２－１８</v>
          </cell>
          <cell r="P1190" t="str">
            <v>㈱小田島本社物流センター</v>
          </cell>
          <cell r="S1190" t="str">
            <v>0198-26-4228</v>
          </cell>
          <cell r="T1190" t="str">
            <v>0198-26-3590</v>
          </cell>
        </row>
        <row r="1191">
          <cell r="E1191" t="str">
            <v>菅原　俊英</v>
          </cell>
          <cell r="F1191" t="str">
            <v>ｽｶﾞﾜﾗ ｼｭﾝｴｲ</v>
          </cell>
          <cell r="G1191" t="str">
            <v>M</v>
          </cell>
          <cell r="H1191">
            <v>15473</v>
          </cell>
          <cell r="I1191">
            <v>109727</v>
          </cell>
          <cell r="J1191" t="str">
            <v>005</v>
          </cell>
          <cell r="K1191">
            <v>24167</v>
          </cell>
          <cell r="L1191" t="str">
            <v>020-0611</v>
          </cell>
          <cell r="M1191" t="str">
            <v>岩手県</v>
          </cell>
          <cell r="N1191" t="str">
            <v>滝沢市巣子１１５５－１８</v>
          </cell>
          <cell r="P1191" t="str">
            <v>ひとみ薬局</v>
          </cell>
          <cell r="Q1191" t="str">
            <v>㈲ケイアンドワイ</v>
          </cell>
          <cell r="R1191" t="str">
            <v>田屋　祐二</v>
          </cell>
          <cell r="S1191" t="str">
            <v>019-694-3520</v>
          </cell>
          <cell r="T1191" t="str">
            <v>019-688-8350</v>
          </cell>
        </row>
        <row r="1192">
          <cell r="E1192" t="str">
            <v>小野寺　透</v>
          </cell>
          <cell r="F1192" t="str">
            <v>ｵﾉﾃﾞﾗ ﾄｵﾙ</v>
          </cell>
          <cell r="G1192" t="str">
            <v>M</v>
          </cell>
          <cell r="H1192">
            <v>21247</v>
          </cell>
          <cell r="I1192">
            <v>188255</v>
          </cell>
          <cell r="J1192" t="str">
            <v>005</v>
          </cell>
          <cell r="K1192">
            <v>28915</v>
          </cell>
          <cell r="L1192" t="str">
            <v>029-4208</v>
          </cell>
          <cell r="M1192" t="str">
            <v>岩手県</v>
          </cell>
          <cell r="N1192" t="str">
            <v>奥州市前沢区字七日町裏２</v>
          </cell>
          <cell r="P1192" t="str">
            <v>仁衛堂薬局</v>
          </cell>
          <cell r="Q1192" t="str">
            <v>㈲ニエドー</v>
          </cell>
          <cell r="R1192" t="str">
            <v>小野寺　透</v>
          </cell>
          <cell r="S1192" t="str">
            <v>0197-56-4309</v>
          </cell>
        </row>
        <row r="1193">
          <cell r="E1193" t="str">
            <v>横山　雅年</v>
          </cell>
          <cell r="F1193" t="str">
            <v>ﾖｺﾔﾏ ﾏｻﾄｼ</v>
          </cell>
          <cell r="G1193" t="str">
            <v>M</v>
          </cell>
          <cell r="H1193">
            <v>18021</v>
          </cell>
          <cell r="I1193">
            <v>145713</v>
          </cell>
          <cell r="J1193" t="str">
            <v>013</v>
          </cell>
          <cell r="K1193">
            <v>26724</v>
          </cell>
          <cell r="L1193" t="str">
            <v>024-0071</v>
          </cell>
          <cell r="M1193" t="str">
            <v>岩手県</v>
          </cell>
          <cell r="N1193" t="str">
            <v>北上市上江釣子７－９７－１</v>
          </cell>
          <cell r="P1193" t="str">
            <v>ウイル調剤薬局</v>
          </cell>
          <cell r="Q1193" t="str">
            <v>㈲メディケアハウス</v>
          </cell>
          <cell r="R1193" t="str">
            <v>横山　雅年</v>
          </cell>
          <cell r="S1193" t="str">
            <v>0197-71-5533</v>
          </cell>
          <cell r="T1193" t="str">
            <v>0197-71-5533</v>
          </cell>
        </row>
        <row r="1194">
          <cell r="E1194" t="str">
            <v>阿部　佳子</v>
          </cell>
          <cell r="F1194" t="str">
            <v>ｱﾍﾞ ﾖｼｺ</v>
          </cell>
          <cell r="G1194" t="str">
            <v>F</v>
          </cell>
          <cell r="H1194">
            <v>21395</v>
          </cell>
          <cell r="I1194">
            <v>198387</v>
          </cell>
          <cell r="J1194" t="str">
            <v>005</v>
          </cell>
          <cell r="K1194">
            <v>29281</v>
          </cell>
          <cell r="L1194" t="str">
            <v>021-0833</v>
          </cell>
          <cell r="M1194" t="str">
            <v>岩手県</v>
          </cell>
          <cell r="N1194" t="str">
            <v>一関市新大町４４</v>
          </cell>
          <cell r="P1194" t="str">
            <v>アロエ薬局</v>
          </cell>
          <cell r="Q1194" t="str">
            <v>㈲創志白澤会</v>
          </cell>
          <cell r="R1194" t="str">
            <v>小笠原　慈夫</v>
          </cell>
          <cell r="S1194" t="str">
            <v>0191-32-5558</v>
          </cell>
          <cell r="T1194" t="str">
            <v>0191-32-5559</v>
          </cell>
        </row>
        <row r="1195">
          <cell r="E1195" t="str">
            <v>高橋　淳子</v>
          </cell>
          <cell r="F1195" t="str">
            <v>ﾀｶﾊｼ ｱﾂｺ</v>
          </cell>
          <cell r="G1195" t="str">
            <v>F</v>
          </cell>
          <cell r="H1195">
            <v>21640</v>
          </cell>
          <cell r="I1195">
            <v>198381</v>
          </cell>
          <cell r="J1195" t="str">
            <v>005</v>
          </cell>
          <cell r="K1195">
            <v>29646</v>
          </cell>
          <cell r="L1195" t="str">
            <v>020-0822</v>
          </cell>
          <cell r="M1195" t="str">
            <v>岩手県</v>
          </cell>
          <cell r="N1195" t="str">
            <v>盛岡市茶畑１－８－２０</v>
          </cell>
          <cell r="P1195" t="str">
            <v>ソレイユ調剤薬局</v>
          </cell>
          <cell r="Q1195" t="str">
            <v>㈲ケイアンドワイ</v>
          </cell>
          <cell r="R1195" t="str">
            <v>田屋　祐二</v>
          </cell>
          <cell r="S1195" t="str">
            <v xml:space="preserve"> 019-652-2822</v>
          </cell>
        </row>
        <row r="1196">
          <cell r="E1196" t="str">
            <v>伊藤　光司</v>
          </cell>
          <cell r="F1196" t="str">
            <v>ｲﾄｳ ｺｳｼﾞ</v>
          </cell>
          <cell r="G1196" t="str">
            <v>M</v>
          </cell>
          <cell r="H1196">
            <v>21713</v>
          </cell>
          <cell r="I1196">
            <v>197577</v>
          </cell>
          <cell r="J1196" t="str">
            <v>005</v>
          </cell>
          <cell r="K1196">
            <v>29646</v>
          </cell>
          <cell r="L1196" t="str">
            <v>025-0038</v>
          </cell>
          <cell r="M1196" t="str">
            <v>岩手県</v>
          </cell>
          <cell r="N1196" t="str">
            <v>花巻市不動町２－１－１</v>
          </cell>
          <cell r="P1196" t="str">
            <v>花調ふどう薬局</v>
          </cell>
          <cell r="Q1196" t="str">
            <v>㈲桂薫会花巻調剤薬局</v>
          </cell>
          <cell r="R1196" t="str">
            <v>山田　裕司</v>
          </cell>
          <cell r="S1196" t="str">
            <v>0198-41-1455</v>
          </cell>
          <cell r="T1196" t="str">
            <v>0198-41-1460</v>
          </cell>
        </row>
        <row r="1197">
          <cell r="E1197" t="str">
            <v>中野　雅弘</v>
          </cell>
          <cell r="F1197" t="str">
            <v>ﾅｶﾉ ﾏｻﾋﾛ</v>
          </cell>
          <cell r="G1197" t="str">
            <v>M</v>
          </cell>
          <cell r="H1197">
            <v>20802</v>
          </cell>
          <cell r="I1197">
            <v>184529</v>
          </cell>
          <cell r="J1197" t="str">
            <v>005</v>
          </cell>
          <cell r="K1197">
            <v>29281</v>
          </cell>
          <cell r="L1197" t="str">
            <v>022-0002</v>
          </cell>
          <cell r="M1197" t="str">
            <v>岩手県</v>
          </cell>
          <cell r="N1197" t="str">
            <v>大船渡市大船渡町字山馬越１７５－４</v>
          </cell>
          <cell r="P1197" t="str">
            <v>コスモ薬局中央店</v>
          </cell>
          <cell r="Q1197" t="str">
            <v>㈱コスモ薬局</v>
          </cell>
          <cell r="R1197" t="str">
            <v>中野　雅弘</v>
          </cell>
          <cell r="S1197" t="str">
            <v>0192-27-0293</v>
          </cell>
          <cell r="T1197" t="str">
            <v>0192-27-0430</v>
          </cell>
        </row>
        <row r="1198">
          <cell r="E1198" t="str">
            <v>小沢　美紀</v>
          </cell>
          <cell r="F1198" t="str">
            <v>ｵｻﾞﾜ ﾐｷ</v>
          </cell>
          <cell r="G1198" t="str">
            <v>F</v>
          </cell>
          <cell r="H1198">
            <v>21377</v>
          </cell>
          <cell r="I1198">
            <v>197298</v>
          </cell>
          <cell r="J1198" t="str">
            <v>021</v>
          </cell>
          <cell r="K1198">
            <v>29646</v>
          </cell>
          <cell r="L1198" t="str">
            <v>020-0034</v>
          </cell>
          <cell r="M1198" t="str">
            <v>岩手県</v>
          </cell>
          <cell r="N1198" t="str">
            <v>盛岡市盛岡駅前通９－１０</v>
          </cell>
          <cell r="P1198" t="str">
            <v>こまち薬局</v>
          </cell>
          <cell r="Q1198" t="str">
            <v>㈲こまち薬局</v>
          </cell>
          <cell r="R1198" t="str">
            <v>高橋　徳行</v>
          </cell>
          <cell r="S1198" t="str">
            <v>019-652-7581</v>
          </cell>
          <cell r="T1198" t="str">
            <v>019-652-7582</v>
          </cell>
        </row>
        <row r="1199">
          <cell r="E1199" t="str">
            <v>小野　佐由美</v>
          </cell>
          <cell r="F1199" t="str">
            <v>ｵﾉ ｻﾕﾐ</v>
          </cell>
          <cell r="G1199" t="str">
            <v>F</v>
          </cell>
          <cell r="H1199">
            <v>21775</v>
          </cell>
          <cell r="I1199">
            <v>197292</v>
          </cell>
          <cell r="J1199" t="str">
            <v>023</v>
          </cell>
          <cell r="K1199">
            <v>29646</v>
          </cell>
          <cell r="L1199" t="str">
            <v>021-0053</v>
          </cell>
          <cell r="M1199" t="str">
            <v>岩手県</v>
          </cell>
          <cell r="N1199" t="str">
            <v>一関市山目字中野２４－１－１０１</v>
          </cell>
          <cell r="P1199" t="str">
            <v>小野調剤薬局中野店</v>
          </cell>
          <cell r="Q1199" t="str">
            <v>㈲小野調剤薬局</v>
          </cell>
          <cell r="R1199" t="str">
            <v>小野　泰孝</v>
          </cell>
          <cell r="S1199" t="str">
            <v>0191-33-1553</v>
          </cell>
          <cell r="T1199" t="str">
            <v>0191-33-1554</v>
          </cell>
        </row>
        <row r="1200">
          <cell r="E1200" t="str">
            <v>内舘　伸也</v>
          </cell>
          <cell r="F1200" t="str">
            <v>ｳﾁﾀﾞﾃ ｼﾝﾔ</v>
          </cell>
          <cell r="G1200" t="str">
            <v>M</v>
          </cell>
          <cell r="H1200">
            <v>21375</v>
          </cell>
          <cell r="I1200">
            <v>189810</v>
          </cell>
          <cell r="J1200" t="str">
            <v>005</v>
          </cell>
          <cell r="K1200">
            <v>29281</v>
          </cell>
          <cell r="L1200" t="str">
            <v>024-0061</v>
          </cell>
          <cell r="M1200" t="str">
            <v>岩手県</v>
          </cell>
          <cell r="N1200" t="str">
            <v>北上市大通り４－３－１</v>
          </cell>
          <cell r="P1200" t="str">
            <v>かたくり薬局</v>
          </cell>
          <cell r="Q1200" t="str">
            <v>㈲かたくり薬局</v>
          </cell>
          <cell r="R1200" t="str">
            <v>内舘　伸也</v>
          </cell>
          <cell r="S1200" t="str">
            <v>0197-61-3351</v>
          </cell>
          <cell r="T1200" t="str">
            <v>0197-61-3352</v>
          </cell>
        </row>
        <row r="1201">
          <cell r="E1201" t="str">
            <v>伊藤　勝彦</v>
          </cell>
          <cell r="F1201" t="str">
            <v>ｲﾄｳ ｶﾂﾋｺ</v>
          </cell>
          <cell r="G1201" t="str">
            <v>M</v>
          </cell>
          <cell r="H1201">
            <v>21010</v>
          </cell>
          <cell r="I1201">
            <v>196495</v>
          </cell>
          <cell r="J1201" t="str">
            <v>005</v>
          </cell>
          <cell r="K1201">
            <v>29281</v>
          </cell>
          <cell r="L1201" t="str">
            <v>024-0083</v>
          </cell>
          <cell r="M1201" t="str">
            <v>岩手県</v>
          </cell>
          <cell r="N1201" t="str">
            <v>北上市柳原町４－１５－２９</v>
          </cell>
          <cell r="P1201" t="str">
            <v>おおぞら薬局</v>
          </cell>
          <cell r="Q1201" t="str">
            <v>㈱ライブリー</v>
          </cell>
          <cell r="R1201" t="str">
            <v>田中　紘一</v>
          </cell>
          <cell r="S1201" t="str">
            <v>0197-65-2202</v>
          </cell>
          <cell r="T1201" t="str">
            <v>0197-65-3373</v>
          </cell>
        </row>
        <row r="1202">
          <cell r="E1202" t="str">
            <v>小川　和子</v>
          </cell>
          <cell r="F1202" t="str">
            <v>ｵｶﾞﾜ ｶｽﾞｺ</v>
          </cell>
          <cell r="G1202" t="str">
            <v>F</v>
          </cell>
          <cell r="H1202">
            <v>21988</v>
          </cell>
          <cell r="I1202">
            <v>197296</v>
          </cell>
          <cell r="J1202" t="str">
            <v>005</v>
          </cell>
          <cell r="K1202">
            <v>29646</v>
          </cell>
          <cell r="L1202" t="str">
            <v>020-0063</v>
          </cell>
          <cell r="M1202" t="str">
            <v>岩手県</v>
          </cell>
          <cell r="N1202" t="str">
            <v>盛岡市材木町２－２６</v>
          </cell>
          <cell r="O1202" t="str">
            <v>近三レジデンス２Ｆ</v>
          </cell>
          <cell r="P1202" t="str">
            <v>どんぐり薬局材木町</v>
          </cell>
          <cell r="Q1202" t="str">
            <v>㈱どんぐり工房</v>
          </cell>
          <cell r="R1202" t="str">
            <v>菅野　彊</v>
          </cell>
          <cell r="S1202" t="str">
            <v>019-652-9177</v>
          </cell>
          <cell r="T1202" t="str">
            <v>019-623-7613</v>
          </cell>
        </row>
        <row r="1203">
          <cell r="E1203" t="str">
            <v>佐々木　千世</v>
          </cell>
          <cell r="F1203" t="str">
            <v>ｻｻｷ ﾁｾ</v>
          </cell>
          <cell r="G1203" t="str">
            <v>F</v>
          </cell>
          <cell r="H1203">
            <v>21543</v>
          </cell>
          <cell r="I1203">
            <v>190510</v>
          </cell>
          <cell r="J1203" t="str">
            <v>005</v>
          </cell>
          <cell r="K1203">
            <v>29281</v>
          </cell>
          <cell r="L1203" t="str">
            <v>027-0083</v>
          </cell>
          <cell r="M1203" t="str">
            <v>岩手県</v>
          </cell>
          <cell r="N1203" t="str">
            <v>宮古市大通４－５－１</v>
          </cell>
          <cell r="P1203" t="str">
            <v>さくら薬局</v>
          </cell>
          <cell r="Q1203" t="str">
            <v>㈱みなとや薬局</v>
          </cell>
          <cell r="R1203" t="str">
            <v>湊谷　寿邦</v>
          </cell>
          <cell r="S1203" t="str">
            <v>0193-65-0377</v>
          </cell>
        </row>
        <row r="1204">
          <cell r="E1204" t="str">
            <v>千葉　るり子</v>
          </cell>
          <cell r="F1204" t="str">
            <v>ﾁﾊﾞ ﾙﾘｺ</v>
          </cell>
          <cell r="G1204" t="str">
            <v>F</v>
          </cell>
          <cell r="H1204">
            <v>20991</v>
          </cell>
          <cell r="I1204">
            <v>196200</v>
          </cell>
          <cell r="J1204" t="str">
            <v>021</v>
          </cell>
          <cell r="K1204">
            <v>29281</v>
          </cell>
          <cell r="L1204" t="str">
            <v>020-0877</v>
          </cell>
          <cell r="M1204" t="str">
            <v>岩手県</v>
          </cell>
          <cell r="N1204" t="str">
            <v>盛岡市下ノ橋町７－３１</v>
          </cell>
          <cell r="P1204" t="str">
            <v>下ノ橋薬局</v>
          </cell>
          <cell r="Q1204" t="str">
            <v>㈱ユニオン薬局</v>
          </cell>
          <cell r="R1204" t="str">
            <v>村井　利昭</v>
          </cell>
          <cell r="S1204" t="str">
            <v>019-604-0234</v>
          </cell>
          <cell r="T1204" t="str">
            <v>019-604-0235</v>
          </cell>
        </row>
        <row r="1205">
          <cell r="E1205" t="str">
            <v>照井　敏枝</v>
          </cell>
          <cell r="F1205" t="str">
            <v>ﾃﾙｲ ﾄｼｴ</v>
          </cell>
          <cell r="G1205" t="str">
            <v>F</v>
          </cell>
          <cell r="H1205">
            <v>19432</v>
          </cell>
          <cell r="I1205">
            <v>149392</v>
          </cell>
          <cell r="J1205" t="str">
            <v>005</v>
          </cell>
          <cell r="K1205">
            <v>27089</v>
          </cell>
          <cell r="L1205" t="str">
            <v>024-8506</v>
          </cell>
          <cell r="M1205" t="str">
            <v>岩手県</v>
          </cell>
          <cell r="N1205" t="str">
            <v>北上市花園町１－６－８</v>
          </cell>
          <cell r="P1205" t="str">
            <v>北上済生会病院</v>
          </cell>
          <cell r="S1205" t="str">
            <v>0197-64-7722</v>
          </cell>
          <cell r="T1205" t="str">
            <v>0197-65-6127</v>
          </cell>
        </row>
        <row r="1206">
          <cell r="E1206" t="str">
            <v>佐々木　正勝</v>
          </cell>
          <cell r="F1206" t="str">
            <v>ｻｻｷ ﾏｻｶﾂ</v>
          </cell>
          <cell r="G1206" t="str">
            <v>M</v>
          </cell>
          <cell r="H1206">
            <v>20913</v>
          </cell>
          <cell r="I1206">
            <v>204016</v>
          </cell>
          <cell r="J1206" t="str">
            <v>005</v>
          </cell>
          <cell r="K1206">
            <v>29646</v>
          </cell>
          <cell r="L1206" t="str">
            <v>028-0502</v>
          </cell>
          <cell r="M1206" t="str">
            <v>岩手県</v>
          </cell>
          <cell r="N1206" t="str">
            <v>遠野市青笹町中沢５－５－１</v>
          </cell>
          <cell r="P1206" t="str">
            <v>六角牛病院</v>
          </cell>
          <cell r="Q1206" t="str">
            <v>医療法人財団正清会</v>
          </cell>
          <cell r="R1206" t="str">
            <v>林　重仁</v>
          </cell>
          <cell r="S1206" t="str">
            <v>0198-62-2026</v>
          </cell>
          <cell r="T1206" t="str">
            <v>0198-62-2027</v>
          </cell>
        </row>
        <row r="1207">
          <cell r="E1207" t="str">
            <v>白石　はつね</v>
          </cell>
          <cell r="F1207" t="str">
            <v>ｼﾗｲｼ ﾊﾂﾈ</v>
          </cell>
          <cell r="G1207" t="str">
            <v>F</v>
          </cell>
          <cell r="H1207">
            <v>17671</v>
          </cell>
          <cell r="I1207">
            <v>140529</v>
          </cell>
          <cell r="J1207" t="str">
            <v>005</v>
          </cell>
          <cell r="K1207">
            <v>25993</v>
          </cell>
          <cell r="L1207" t="str">
            <v>029-0803</v>
          </cell>
          <cell r="M1207" t="str">
            <v>岩手県</v>
          </cell>
          <cell r="N1207" t="str">
            <v>一関市千厩町千厩字町３７</v>
          </cell>
          <cell r="P1207" t="str">
            <v>白石薬店</v>
          </cell>
          <cell r="Q1207" t="str">
            <v>㈱白石薬店</v>
          </cell>
          <cell r="R1207" t="str">
            <v>白石　恵一</v>
          </cell>
          <cell r="S1207" t="str">
            <v>0191-52-3138</v>
          </cell>
          <cell r="T1207" t="str">
            <v>0191-52-3139</v>
          </cell>
        </row>
        <row r="1208">
          <cell r="E1208" t="str">
            <v>田中　博子</v>
          </cell>
          <cell r="F1208" t="str">
            <v>ﾀﾅｶ ﾋﾛｺ</v>
          </cell>
          <cell r="G1208" t="str">
            <v>F</v>
          </cell>
          <cell r="H1208">
            <v>19669</v>
          </cell>
          <cell r="I1208">
            <v>190512</v>
          </cell>
          <cell r="J1208" t="str">
            <v>005</v>
          </cell>
          <cell r="K1208">
            <v>28915</v>
          </cell>
          <cell r="L1208" t="str">
            <v>028-0522</v>
          </cell>
          <cell r="M1208" t="str">
            <v>岩手県</v>
          </cell>
          <cell r="N1208" t="str">
            <v>遠野市新穀町４５－８</v>
          </cell>
          <cell r="P1208" t="str">
            <v>遠野歯科クリニック</v>
          </cell>
          <cell r="S1208" t="str">
            <v>0198-62-2101</v>
          </cell>
        </row>
        <row r="1209">
          <cell r="E1209" t="str">
            <v>菊池　敦子</v>
          </cell>
          <cell r="F1209" t="str">
            <v>ｷｸﾁ ｱﾂｺ</v>
          </cell>
          <cell r="G1209" t="str">
            <v>F</v>
          </cell>
          <cell r="H1209">
            <v>22057</v>
          </cell>
          <cell r="I1209">
            <v>207446</v>
          </cell>
          <cell r="J1209" t="str">
            <v>005</v>
          </cell>
          <cell r="K1209">
            <v>30011</v>
          </cell>
          <cell r="L1209" t="str">
            <v>025-0033</v>
          </cell>
          <cell r="M1209" t="str">
            <v>岩手県</v>
          </cell>
          <cell r="N1209" t="str">
            <v>花巻市諏訪３９９－１</v>
          </cell>
          <cell r="P1209" t="str">
            <v>諏訪調剤薬局</v>
          </cell>
          <cell r="Q1209" t="str">
            <v>ラッキ－バック㈱</v>
          </cell>
          <cell r="R1209" t="str">
            <v>大橋　一夫</v>
          </cell>
          <cell r="S1209" t="str">
            <v>0198-21-3303</v>
          </cell>
          <cell r="T1209" t="str">
            <v>0198-21-3220</v>
          </cell>
        </row>
        <row r="1210">
          <cell r="E1210" t="str">
            <v>小田島　宏幸</v>
          </cell>
          <cell r="F1210" t="str">
            <v>ｵﾀﾞｼﾏ ﾋﾛﾕｷ</v>
          </cell>
          <cell r="G1210" t="str">
            <v>M</v>
          </cell>
          <cell r="H1210">
            <v>21410</v>
          </cell>
          <cell r="I1210">
            <v>198350</v>
          </cell>
          <cell r="J1210" t="str">
            <v>005</v>
          </cell>
          <cell r="K1210">
            <v>29646</v>
          </cell>
          <cell r="L1210" t="str">
            <v>023-0833</v>
          </cell>
          <cell r="M1210" t="str">
            <v>岩手県</v>
          </cell>
          <cell r="N1210" t="str">
            <v>奥州市水沢区上姉体６－６－１</v>
          </cell>
          <cell r="P1210" t="str">
            <v>すみれ薬局マイアネ店</v>
          </cell>
          <cell r="Q1210" t="str">
            <v>㈲ポス企画</v>
          </cell>
          <cell r="R1210" t="str">
            <v>齊藤　りえ</v>
          </cell>
          <cell r="S1210" t="str">
            <v>0197-28-1800</v>
          </cell>
          <cell r="T1210" t="str">
            <v>0197-26-5588</v>
          </cell>
        </row>
        <row r="1211">
          <cell r="E1211" t="str">
            <v>酒井　淑子</v>
          </cell>
          <cell r="F1211" t="str">
            <v>ｻｶｲ ﾄｼｺ</v>
          </cell>
          <cell r="G1211" t="str">
            <v>F</v>
          </cell>
          <cell r="H1211">
            <v>18320</v>
          </cell>
          <cell r="I1211">
            <v>132551</v>
          </cell>
          <cell r="J1211" t="str">
            <v>005</v>
          </cell>
          <cell r="K1211">
            <v>25993</v>
          </cell>
          <cell r="L1211" t="str">
            <v>024-0071</v>
          </cell>
          <cell r="M1211" t="str">
            <v>岩手県</v>
          </cell>
          <cell r="N1211" t="str">
            <v>北上市上江釣子１７－２１８－２</v>
          </cell>
          <cell r="P1211" t="str">
            <v>あんず薬局</v>
          </cell>
          <cell r="Q1211" t="str">
            <v>㈱小松イー・エム・シー</v>
          </cell>
          <cell r="R1211" t="str">
            <v>小倉　浩二</v>
          </cell>
          <cell r="S1211" t="str">
            <v>0197-71-5665</v>
          </cell>
          <cell r="T1211" t="str">
            <v>0197-71-5666</v>
          </cell>
        </row>
        <row r="1212">
          <cell r="E1212" t="str">
            <v>菊地　祐子</v>
          </cell>
          <cell r="F1212" t="str">
            <v>ｷｸﾁ ﾕｳｺ</v>
          </cell>
          <cell r="G1212" t="str">
            <v>F</v>
          </cell>
          <cell r="H1212">
            <v>21331</v>
          </cell>
          <cell r="I1212">
            <v>192049</v>
          </cell>
          <cell r="J1212" t="str">
            <v>003</v>
          </cell>
          <cell r="K1212">
            <v>29281</v>
          </cell>
          <cell r="L1212" t="str">
            <v>023-0132</v>
          </cell>
          <cell r="M1212" t="str">
            <v>岩手県</v>
          </cell>
          <cell r="N1212" t="str">
            <v>奥州市水沢区羽田町字水無沢４９５－２</v>
          </cell>
          <cell r="P1212" t="str">
            <v>美山病院</v>
          </cell>
          <cell r="S1212" t="str">
            <v>0197-24-2141</v>
          </cell>
          <cell r="T1212" t="str">
            <v>0197-24-2144</v>
          </cell>
        </row>
        <row r="1213">
          <cell r="E1213" t="str">
            <v>三神　祐一郎</v>
          </cell>
          <cell r="F1213" t="str">
            <v>ﾐｶﾐ ﾕｳｲﾁﾛｳ</v>
          </cell>
          <cell r="G1213" t="str">
            <v>M</v>
          </cell>
          <cell r="H1213">
            <v>19171</v>
          </cell>
          <cell r="I1213">
            <v>191212</v>
          </cell>
          <cell r="J1213" t="str">
            <v>013</v>
          </cell>
          <cell r="K1213">
            <v>27820</v>
          </cell>
          <cell r="L1213" t="str">
            <v>021-0221</v>
          </cell>
          <cell r="M1213" t="str">
            <v>岩手県</v>
          </cell>
          <cell r="N1213" t="str">
            <v>一関市舞川字中里６６－１４</v>
          </cell>
          <cell r="P1213" t="str">
            <v>あじさい薬局</v>
          </cell>
          <cell r="Q1213" t="str">
            <v>㈲創志白澤会</v>
          </cell>
          <cell r="R1213" t="str">
            <v>小笠原　慈夫</v>
          </cell>
          <cell r="S1213" t="str">
            <v>0191-48-5320</v>
          </cell>
          <cell r="T1213" t="str">
            <v>0191-48-5313</v>
          </cell>
        </row>
        <row r="1214">
          <cell r="E1214" t="str">
            <v>佐々木　功子</v>
          </cell>
          <cell r="F1214" t="str">
            <v>ｻｻｷ ｺｳｺ</v>
          </cell>
          <cell r="G1214" t="str">
            <v>F</v>
          </cell>
          <cell r="H1214">
            <v>22252</v>
          </cell>
          <cell r="I1214">
            <v>206703</v>
          </cell>
          <cell r="J1214" t="str">
            <v>005</v>
          </cell>
          <cell r="K1214">
            <v>30011</v>
          </cell>
          <cell r="L1214" t="str">
            <v>020-0403</v>
          </cell>
          <cell r="M1214" t="str">
            <v>岩手県</v>
          </cell>
          <cell r="N1214" t="str">
            <v>盛岡市乙部１３－１３５－１</v>
          </cell>
          <cell r="P1214" t="str">
            <v>オトベ薬局</v>
          </cell>
          <cell r="Q1214" t="str">
            <v>㈲エイチ・ケイ</v>
          </cell>
          <cell r="R1214" t="str">
            <v>山蔭　英也</v>
          </cell>
          <cell r="S1214" t="str">
            <v>019-675-1151</v>
          </cell>
          <cell r="T1214" t="str">
            <v>019-675-1150</v>
          </cell>
        </row>
        <row r="1215">
          <cell r="E1215" t="str">
            <v>瀬川　直子</v>
          </cell>
          <cell r="F1215" t="str">
            <v>ｾｶﾞﾜ ﾅｵｺ</v>
          </cell>
          <cell r="G1215" t="str">
            <v>F</v>
          </cell>
          <cell r="H1215">
            <v>22218</v>
          </cell>
          <cell r="I1215">
            <v>207447</v>
          </cell>
          <cell r="J1215" t="str">
            <v>005</v>
          </cell>
          <cell r="K1215">
            <v>30011</v>
          </cell>
          <cell r="L1215" t="str">
            <v>024-0094</v>
          </cell>
          <cell r="M1215" t="str">
            <v>岩手県</v>
          </cell>
          <cell r="N1215" t="str">
            <v>北上市本通り２－２－１</v>
          </cell>
          <cell r="P1215" t="str">
            <v>くすりのサトウ</v>
          </cell>
          <cell r="Q1215" t="str">
            <v>㈱佐藤薬局</v>
          </cell>
          <cell r="R1215" t="str">
            <v>佐藤　耕一</v>
          </cell>
          <cell r="S1215" t="str">
            <v>0197-61-5622</v>
          </cell>
          <cell r="T1215" t="str">
            <v>0197-61-5622</v>
          </cell>
        </row>
        <row r="1216">
          <cell r="E1216" t="str">
            <v>加藤　昭一</v>
          </cell>
          <cell r="F1216" t="str">
            <v>ｶﾄｳ ｼｮｳｲﾁ</v>
          </cell>
          <cell r="G1216" t="str">
            <v>M</v>
          </cell>
          <cell r="H1216">
            <v>21305</v>
          </cell>
          <cell r="I1216">
            <v>204017</v>
          </cell>
          <cell r="J1216" t="str">
            <v>005</v>
          </cell>
          <cell r="K1216">
            <v>30011</v>
          </cell>
          <cell r="L1216" t="str">
            <v>027-0048</v>
          </cell>
          <cell r="M1216" t="str">
            <v>岩手県</v>
          </cell>
          <cell r="N1216" t="str">
            <v>宮古市板屋１－６－３６</v>
          </cell>
          <cell r="P1216" t="str">
            <v>医療法人財団正清会三陸病院</v>
          </cell>
          <cell r="S1216" t="str">
            <v>0193-62-7021</v>
          </cell>
          <cell r="T1216" t="str">
            <v>0193-64-2451</v>
          </cell>
        </row>
        <row r="1217">
          <cell r="E1217" t="str">
            <v>三浦　清彦</v>
          </cell>
          <cell r="F1217" t="str">
            <v>ﾐｳﾗ ｷﾖﾋﾛ</v>
          </cell>
          <cell r="G1217" t="str">
            <v>M</v>
          </cell>
          <cell r="H1217">
            <v>22154</v>
          </cell>
          <cell r="I1217">
            <v>206700</v>
          </cell>
          <cell r="J1217" t="str">
            <v>005</v>
          </cell>
          <cell r="K1217">
            <v>30011</v>
          </cell>
          <cell r="L1217" t="str">
            <v>022-8512</v>
          </cell>
          <cell r="M1217" t="str">
            <v>岩手県</v>
          </cell>
          <cell r="N1217" t="str">
            <v>大船渡市大船渡町字山馬越１０番地１</v>
          </cell>
          <cell r="P1217" t="str">
            <v>岩手県立大船渡病院</v>
          </cell>
          <cell r="S1217" t="str">
            <v>0192-26-1111</v>
          </cell>
          <cell r="T1217" t="str">
            <v>0192-27-9285</v>
          </cell>
        </row>
        <row r="1218">
          <cell r="E1218" t="str">
            <v>加藤　晴子</v>
          </cell>
          <cell r="F1218" t="str">
            <v>ｶﾄｳ ﾊﾙｺ</v>
          </cell>
          <cell r="G1218" t="str">
            <v>F</v>
          </cell>
          <cell r="H1218">
            <v>16871</v>
          </cell>
          <cell r="I1218">
            <v>111708</v>
          </cell>
          <cell r="J1218" t="str">
            <v>023</v>
          </cell>
          <cell r="K1218">
            <v>24532</v>
          </cell>
          <cell r="L1218" t="str">
            <v>021-0821</v>
          </cell>
          <cell r="M1218" t="str">
            <v>岩手県</v>
          </cell>
          <cell r="N1218" t="str">
            <v>一関市三関字仲田２９－３</v>
          </cell>
          <cell r="P1218" t="str">
            <v>三関薬局</v>
          </cell>
          <cell r="Q1218" t="str">
            <v>㈲一関保険薬局</v>
          </cell>
          <cell r="R1218" t="str">
            <v>関　俊昭</v>
          </cell>
          <cell r="S1218" t="str">
            <v>0191-21-3282</v>
          </cell>
          <cell r="T1218" t="str">
            <v>0191-21-2873</v>
          </cell>
        </row>
        <row r="1219">
          <cell r="E1219" t="str">
            <v>及川　すみ子</v>
          </cell>
          <cell r="F1219" t="str">
            <v>ｵｲｶﾜ ｽﾐｺ</v>
          </cell>
          <cell r="G1219" t="str">
            <v>F</v>
          </cell>
          <cell r="H1219">
            <v>18689</v>
          </cell>
          <cell r="I1219">
            <v>144802</v>
          </cell>
          <cell r="J1219" t="str">
            <v>025</v>
          </cell>
          <cell r="K1219">
            <v>26724</v>
          </cell>
          <cell r="L1219" t="str">
            <v>020-0137</v>
          </cell>
          <cell r="M1219" t="str">
            <v>岩手県</v>
          </cell>
          <cell r="N1219" t="str">
            <v>盛岡市天昌寺町３－２７</v>
          </cell>
          <cell r="P1219" t="str">
            <v>天昌寺薬局</v>
          </cell>
          <cell r="Q1219" t="str">
            <v>㈲天昌寺薬局</v>
          </cell>
          <cell r="R1219" t="str">
            <v>及川　すみ子</v>
          </cell>
          <cell r="S1219" t="str">
            <v>019-646-7499</v>
          </cell>
        </row>
        <row r="1220">
          <cell r="E1220" t="str">
            <v>久慈　みどり</v>
          </cell>
          <cell r="F1220" t="str">
            <v>ｸｼﾞ ﾐﾄﾞﾘ</v>
          </cell>
          <cell r="G1220" t="str">
            <v>F</v>
          </cell>
          <cell r="H1220">
            <v>19189</v>
          </cell>
          <cell r="I1220">
            <v>152603</v>
          </cell>
          <cell r="J1220" t="str">
            <v>021</v>
          </cell>
          <cell r="K1220">
            <v>27089</v>
          </cell>
          <cell r="L1220" t="str">
            <v>028-0014</v>
          </cell>
          <cell r="M1220" t="str">
            <v>岩手県</v>
          </cell>
          <cell r="N1220" t="str">
            <v>久慈市旭町１０－６１－１</v>
          </cell>
          <cell r="P1220" t="str">
            <v>キング薬局</v>
          </cell>
          <cell r="Q1220" t="str">
            <v>㈱ファーマ・ラボ</v>
          </cell>
          <cell r="R1220" t="str">
            <v>細田　稔男</v>
          </cell>
          <cell r="S1220" t="str">
            <v>0194-61-1360</v>
          </cell>
          <cell r="T1220" t="str">
            <v>0194-52-7051</v>
          </cell>
        </row>
        <row r="1221">
          <cell r="E1221" t="str">
            <v>佐藤　ゆかり</v>
          </cell>
          <cell r="F1221" t="str">
            <v>ｻﾄｳ ﾕｶﾘ</v>
          </cell>
          <cell r="G1221" t="str">
            <v>F</v>
          </cell>
          <cell r="H1221">
            <v>22335</v>
          </cell>
          <cell r="I1221">
            <v>207443</v>
          </cell>
          <cell r="J1221" t="str">
            <v>028</v>
          </cell>
          <cell r="K1221">
            <v>30011</v>
          </cell>
          <cell r="L1221" t="str">
            <v>020-0816</v>
          </cell>
          <cell r="M1221" t="str">
            <v>岩手県</v>
          </cell>
          <cell r="N1221" t="str">
            <v>盛岡市中野１－３０－３</v>
          </cell>
          <cell r="P1221" t="str">
            <v>コスモ調剤薬局</v>
          </cell>
          <cell r="Q1221" t="str">
            <v>㈱ライブリー</v>
          </cell>
          <cell r="R1221" t="str">
            <v>田中　紘一</v>
          </cell>
          <cell r="S1221" t="str">
            <v>019-653-6133</v>
          </cell>
          <cell r="T1221" t="str">
            <v>019-653-6833</v>
          </cell>
        </row>
        <row r="1222">
          <cell r="E1222" t="str">
            <v>菊地　英行</v>
          </cell>
          <cell r="F1222" t="str">
            <v>ｷｸﾁ ﾋﾃﾞﾕｷ</v>
          </cell>
          <cell r="G1222" t="str">
            <v>M</v>
          </cell>
          <cell r="H1222">
            <v>21986</v>
          </cell>
          <cell r="I1222">
            <v>198388</v>
          </cell>
          <cell r="J1222" t="str">
            <v>005</v>
          </cell>
          <cell r="K1222">
            <v>30011</v>
          </cell>
          <cell r="L1222" t="str">
            <v>020-0023</v>
          </cell>
          <cell r="M1222" t="str">
            <v>岩手県</v>
          </cell>
          <cell r="N1222" t="str">
            <v>盛岡市内丸１１番１号</v>
          </cell>
          <cell r="P1222" t="str">
            <v>岩手県医療局</v>
          </cell>
          <cell r="S1222" t="str">
            <v xml:space="preserve"> 019-629-6331</v>
          </cell>
          <cell r="T1222" t="str">
            <v xml:space="preserve"> 019-629-6344</v>
          </cell>
        </row>
        <row r="1223">
          <cell r="E1223" t="str">
            <v>上村　勲</v>
          </cell>
          <cell r="F1223" t="str">
            <v>ｶﾐﾑﾗ ｲｻｵ</v>
          </cell>
          <cell r="G1223" t="str">
            <v>M</v>
          </cell>
          <cell r="H1223">
            <v>21945</v>
          </cell>
          <cell r="I1223">
            <v>207433</v>
          </cell>
          <cell r="J1223" t="str">
            <v>001</v>
          </cell>
          <cell r="K1223">
            <v>30376</v>
          </cell>
          <cell r="L1223" t="str">
            <v>028-6101</v>
          </cell>
          <cell r="M1223" t="str">
            <v>岩手県</v>
          </cell>
          <cell r="N1223" t="str">
            <v>二戸市福岡字八幡下１８－４</v>
          </cell>
          <cell r="P1223" t="str">
            <v>あかまつ薬局</v>
          </cell>
          <cell r="Q1223" t="str">
            <v>㈱広田薬品</v>
          </cell>
          <cell r="R1223" t="str">
            <v>髙見　幸江</v>
          </cell>
          <cell r="S1223" t="str">
            <v>0195-22-5557</v>
          </cell>
          <cell r="T1223" t="str">
            <v>0195-22-5556</v>
          </cell>
        </row>
        <row r="1224">
          <cell r="E1224" t="str">
            <v>梅田　恵子</v>
          </cell>
          <cell r="F1224" t="str">
            <v>ｳﾒﾀﾞ ｹｲｺ</v>
          </cell>
          <cell r="G1224" t="str">
            <v>F</v>
          </cell>
          <cell r="H1224">
            <v>19972</v>
          </cell>
          <cell r="I1224">
            <v>173131</v>
          </cell>
          <cell r="J1224" t="str">
            <v>005</v>
          </cell>
          <cell r="K1224">
            <v>28185</v>
          </cell>
          <cell r="L1224" t="str">
            <v>028-6103</v>
          </cell>
          <cell r="M1224" t="str">
            <v>岩手県</v>
          </cell>
          <cell r="N1224" t="str">
            <v>二戸市石切所字枋ノ木４９－４</v>
          </cell>
          <cell r="P1224" t="str">
            <v>ウメダドラッグストアー</v>
          </cell>
          <cell r="R1224" t="str">
            <v>梅田　恭子</v>
          </cell>
          <cell r="S1224" t="str">
            <v>0195-23-3301</v>
          </cell>
        </row>
        <row r="1225">
          <cell r="E1225" t="str">
            <v>小野寺　正明</v>
          </cell>
          <cell r="F1225" t="str">
            <v>ｵﾉﾃﾞﾗ ﾏｻｱｷ</v>
          </cell>
          <cell r="G1225" t="str">
            <v>M</v>
          </cell>
          <cell r="H1225">
            <v>19452</v>
          </cell>
          <cell r="I1225">
            <v>160004</v>
          </cell>
          <cell r="J1225" t="str">
            <v>005</v>
          </cell>
          <cell r="K1225">
            <v>27820</v>
          </cell>
          <cell r="L1225" t="str">
            <v>028-6502</v>
          </cell>
          <cell r="M1225" t="str">
            <v>岩手県</v>
          </cell>
          <cell r="N1225" t="str">
            <v>九戸郡九戸村大字伊保内１１－４７－３</v>
          </cell>
          <cell r="P1225" t="str">
            <v>かしわや薬局</v>
          </cell>
          <cell r="Q1225" t="str">
            <v>㈲かしわや薬局</v>
          </cell>
          <cell r="R1225" t="str">
            <v>小野寺　正明</v>
          </cell>
          <cell r="S1225" t="str">
            <v>0195-42-2013</v>
          </cell>
        </row>
        <row r="1226">
          <cell r="E1226" t="str">
            <v>宮本　弘子</v>
          </cell>
          <cell r="F1226" t="str">
            <v>ﾐﾔﾓﾄ ｺｳｺ</v>
          </cell>
          <cell r="G1226" t="str">
            <v>F</v>
          </cell>
          <cell r="H1226">
            <v>17014</v>
          </cell>
          <cell r="I1226">
            <v>114936</v>
          </cell>
          <cell r="J1226" t="str">
            <v>005</v>
          </cell>
          <cell r="K1226">
            <v>24898</v>
          </cell>
        </row>
        <row r="1227">
          <cell r="E1227" t="str">
            <v>三瓶　麻里子</v>
          </cell>
          <cell r="F1227" t="str">
            <v>ｻﾝﾍﾟｲ ﾏﾘｺ</v>
          </cell>
          <cell r="G1227" t="str">
            <v>F</v>
          </cell>
          <cell r="H1227">
            <v>19424</v>
          </cell>
          <cell r="I1227">
            <v>152744</v>
          </cell>
          <cell r="J1227" t="str">
            <v>005</v>
          </cell>
          <cell r="K1227">
            <v>27454</v>
          </cell>
          <cell r="L1227" t="str">
            <v>028-5133</v>
          </cell>
          <cell r="M1227" t="str">
            <v>岩手県</v>
          </cell>
          <cell r="N1227" t="str">
            <v>二戸郡一戸町中山字大塚１１８－２</v>
          </cell>
          <cell r="P1227" t="str">
            <v>かめちゃん調剤薬局</v>
          </cell>
          <cell r="Q1227" t="str">
            <v>㈲星久</v>
          </cell>
          <cell r="R1227" t="str">
            <v>三瓶　裕</v>
          </cell>
          <cell r="S1227" t="str">
            <v>0195-35-3009</v>
          </cell>
          <cell r="T1227" t="str">
            <v>0195-35-3010</v>
          </cell>
        </row>
        <row r="1228">
          <cell r="E1228" t="str">
            <v>日向　利明</v>
          </cell>
          <cell r="F1228" t="str">
            <v>ﾋﾑｶｲ ﾄｼｱｷ</v>
          </cell>
          <cell r="G1228" t="str">
            <v>M</v>
          </cell>
          <cell r="H1228">
            <v>21552</v>
          </cell>
          <cell r="I1228">
            <v>197299</v>
          </cell>
          <cell r="J1228" t="str">
            <v>001</v>
          </cell>
          <cell r="K1228">
            <v>29646</v>
          </cell>
          <cell r="L1228" t="str">
            <v>028-0011</v>
          </cell>
          <cell r="M1228" t="str">
            <v>岩手県</v>
          </cell>
          <cell r="N1228" t="str">
            <v>久慈市湊町１７－１００</v>
          </cell>
          <cell r="P1228" t="str">
            <v>久慈恵愛病院</v>
          </cell>
          <cell r="S1228" t="str">
            <v>0194-52-2311</v>
          </cell>
        </row>
        <row r="1229">
          <cell r="E1229" t="str">
            <v>星　由紀子</v>
          </cell>
          <cell r="F1229" t="str">
            <v>ﾎｼ ﾕｷｺ</v>
          </cell>
          <cell r="G1229" t="str">
            <v>F</v>
          </cell>
          <cell r="H1229">
            <v>18956</v>
          </cell>
          <cell r="I1229">
            <v>149920</v>
          </cell>
          <cell r="J1229" t="str">
            <v>010</v>
          </cell>
          <cell r="K1229">
            <v>27089</v>
          </cell>
        </row>
        <row r="1230">
          <cell r="E1230" t="str">
            <v>千葉　美恵</v>
          </cell>
          <cell r="F1230" t="str">
            <v>ﾁﾊﾞ ﾐｴ</v>
          </cell>
          <cell r="G1230" t="str">
            <v>F</v>
          </cell>
          <cell r="H1230">
            <v>21765</v>
          </cell>
          <cell r="I1230">
            <v>198954</v>
          </cell>
          <cell r="J1230" t="str">
            <v>005</v>
          </cell>
          <cell r="K1230">
            <v>29646</v>
          </cell>
        </row>
        <row r="1231">
          <cell r="E1231" t="str">
            <v>土居　貞子</v>
          </cell>
          <cell r="F1231" t="str">
            <v>ﾄﾞｲ ﾃｲｺ</v>
          </cell>
          <cell r="G1231" t="str">
            <v>F</v>
          </cell>
          <cell r="H1231">
            <v>21707</v>
          </cell>
          <cell r="I1231">
            <v>198389</v>
          </cell>
          <cell r="J1231" t="str">
            <v>005</v>
          </cell>
          <cell r="K1231">
            <v>29646</v>
          </cell>
          <cell r="L1231" t="str">
            <v>021-0053</v>
          </cell>
          <cell r="M1231" t="str">
            <v>岩手県</v>
          </cell>
          <cell r="N1231" t="str">
            <v>一関市山目字中野５３－１</v>
          </cell>
          <cell r="P1231" t="str">
            <v>薬王堂山目店調剤室</v>
          </cell>
          <cell r="Q1231" t="str">
            <v>㈱薬王堂</v>
          </cell>
          <cell r="R1231" t="str">
            <v>西郷　辰弘</v>
          </cell>
          <cell r="S1231" t="str">
            <v>0191-33-1185</v>
          </cell>
          <cell r="T1231" t="str">
            <v>0191-21-2946</v>
          </cell>
        </row>
        <row r="1232">
          <cell r="E1232" t="str">
            <v>村上　貴子</v>
          </cell>
          <cell r="F1232" t="str">
            <v>ﾑﾗｶﾐ ﾀｶｺ</v>
          </cell>
          <cell r="G1232" t="str">
            <v>F</v>
          </cell>
          <cell r="H1232">
            <v>22499</v>
          </cell>
          <cell r="I1232">
            <v>216839</v>
          </cell>
          <cell r="J1232" t="str">
            <v>005</v>
          </cell>
          <cell r="K1232">
            <v>30376</v>
          </cell>
        </row>
        <row r="1233">
          <cell r="E1233" t="str">
            <v>長谷川　富美子</v>
          </cell>
          <cell r="F1233" t="str">
            <v>ﾊｾｶﾞﾜ ﾌﾐｺ</v>
          </cell>
          <cell r="G1233" t="str">
            <v>F</v>
          </cell>
          <cell r="H1233">
            <v>22561</v>
          </cell>
          <cell r="I1233">
            <v>213106</v>
          </cell>
          <cell r="J1233" t="str">
            <v>003</v>
          </cell>
          <cell r="K1233">
            <v>30376</v>
          </cell>
          <cell r="L1233" t="str">
            <v>028-3305</v>
          </cell>
          <cell r="M1233" t="str">
            <v>岩手県</v>
          </cell>
          <cell r="N1233" t="str">
            <v>紫波郡紫波町日詰字下丸森６５－２</v>
          </cell>
          <cell r="P1233" t="str">
            <v>あけぼの薬局</v>
          </cell>
          <cell r="Q1233" t="str">
            <v>㈲薬師会</v>
          </cell>
          <cell r="R1233" t="str">
            <v>曽我部　靖雄</v>
          </cell>
          <cell r="S1233" t="str">
            <v>019-676-5010</v>
          </cell>
          <cell r="T1233" t="str">
            <v>019-676-5020</v>
          </cell>
        </row>
        <row r="1234">
          <cell r="E1234" t="str">
            <v>及川　静子</v>
          </cell>
          <cell r="F1234" t="str">
            <v>ｵｲｶﾜ ｼｽﾞｺ</v>
          </cell>
          <cell r="G1234" t="str">
            <v>F</v>
          </cell>
          <cell r="H1234">
            <v>17542</v>
          </cell>
          <cell r="I1234">
            <v>123691</v>
          </cell>
          <cell r="J1234" t="str">
            <v>028</v>
          </cell>
          <cell r="K1234">
            <v>25628</v>
          </cell>
          <cell r="L1234" t="str">
            <v>023-0801</v>
          </cell>
          <cell r="M1234" t="str">
            <v>岩手県</v>
          </cell>
          <cell r="N1234" t="str">
            <v>奥州市水沢区横町２３０</v>
          </cell>
          <cell r="P1234" t="str">
            <v>及川薬局</v>
          </cell>
          <cell r="Q1234" t="str">
            <v>㈲及川薬局</v>
          </cell>
          <cell r="R1234" t="str">
            <v>及川　憲太郎</v>
          </cell>
          <cell r="S1234" t="str">
            <v>0197-23-2632</v>
          </cell>
          <cell r="T1234" t="str">
            <v>0197-23-2668</v>
          </cell>
        </row>
        <row r="1235">
          <cell r="E1235" t="str">
            <v>阿部　典子</v>
          </cell>
          <cell r="F1235" t="str">
            <v>ｱﾍﾞ ﾉﾘｺ</v>
          </cell>
          <cell r="G1235" t="str">
            <v>F</v>
          </cell>
          <cell r="H1235">
            <v>20860</v>
          </cell>
          <cell r="I1235">
            <v>178567</v>
          </cell>
          <cell r="J1235" t="str">
            <v>005</v>
          </cell>
          <cell r="K1235">
            <v>28550</v>
          </cell>
          <cell r="L1235" t="str">
            <v>021-0055</v>
          </cell>
          <cell r="M1235" t="str">
            <v>岩手県</v>
          </cell>
          <cell r="N1235" t="str">
            <v>一関市山目字泥田１９－４</v>
          </cell>
          <cell r="P1235" t="str">
            <v>こぶし薬局</v>
          </cell>
          <cell r="Q1235" t="str">
            <v>㈲創志白澤会</v>
          </cell>
          <cell r="R1235" t="str">
            <v>小笠原　慈夫</v>
          </cell>
          <cell r="S1235" t="str">
            <v>0191-33-1233</v>
          </cell>
          <cell r="T1235" t="str">
            <v>0191-33-1222</v>
          </cell>
        </row>
        <row r="1236">
          <cell r="E1236" t="str">
            <v>三浦　清明</v>
          </cell>
          <cell r="F1236" t="str">
            <v>ﾐｳﾗ ｷﾖｱｷ</v>
          </cell>
          <cell r="G1236" t="str">
            <v>M</v>
          </cell>
          <cell r="H1236">
            <v>22737</v>
          </cell>
          <cell r="I1236">
            <v>213117</v>
          </cell>
          <cell r="J1236" t="str">
            <v>005</v>
          </cell>
          <cell r="K1236">
            <v>30376</v>
          </cell>
          <cell r="L1236" t="str">
            <v>023-0813</v>
          </cell>
          <cell r="M1236" t="str">
            <v>岩手県</v>
          </cell>
          <cell r="N1236" t="str">
            <v>奥州市水沢区中町５５</v>
          </cell>
          <cell r="P1236" t="str">
            <v>いちご薬局</v>
          </cell>
          <cell r="Q1236" t="str">
            <v>㈲エムドラッグ</v>
          </cell>
          <cell r="R1236" t="str">
            <v>三浦　清明</v>
          </cell>
          <cell r="S1236" t="str">
            <v>0197-51-1515</v>
          </cell>
          <cell r="T1236" t="str">
            <v>0197-51-1516</v>
          </cell>
        </row>
        <row r="1237">
          <cell r="E1237" t="str">
            <v>菊池　智子</v>
          </cell>
          <cell r="F1237" t="str">
            <v>ｷｸﾁ ｻﾄｺ</v>
          </cell>
          <cell r="G1237" t="str">
            <v>F</v>
          </cell>
          <cell r="H1237">
            <v>20630</v>
          </cell>
          <cell r="I1237">
            <v>206920</v>
          </cell>
          <cell r="J1237" t="str">
            <v>010</v>
          </cell>
          <cell r="K1237">
            <v>30011</v>
          </cell>
          <cell r="L1237" t="str">
            <v>020-0885</v>
          </cell>
          <cell r="M1237" t="str">
            <v>岩手県</v>
          </cell>
          <cell r="N1237" t="str">
            <v>盛岡市紺屋町１－３６</v>
          </cell>
          <cell r="P1237" t="str">
            <v>ユニオン薬局</v>
          </cell>
          <cell r="Q1237" t="str">
            <v>㈱ユニオン薬局</v>
          </cell>
          <cell r="R1237" t="str">
            <v>村井　利昭</v>
          </cell>
          <cell r="S1237" t="str">
            <v>019-625-3187</v>
          </cell>
        </row>
        <row r="1238">
          <cell r="E1238" t="str">
            <v>八重樫　敬一</v>
          </cell>
          <cell r="F1238" t="str">
            <v>ﾔｴｶﾞｼ ｹｲｲﾁ</v>
          </cell>
          <cell r="G1238" t="str">
            <v>M</v>
          </cell>
          <cell r="H1238">
            <v>21646</v>
          </cell>
          <cell r="I1238">
            <v>213120</v>
          </cell>
          <cell r="J1238" t="str">
            <v>005</v>
          </cell>
          <cell r="K1238">
            <v>30376</v>
          </cell>
          <cell r="L1238" t="str">
            <v>029-0132</v>
          </cell>
          <cell r="M1238" t="str">
            <v>岩手県</v>
          </cell>
          <cell r="N1238" t="str">
            <v>一関市滝沢字宮田１２４－１</v>
          </cell>
          <cell r="P1238" t="str">
            <v>ヒカリ調剤薬局大平</v>
          </cell>
          <cell r="Q1238" t="str">
            <v>㈲やえがし調剤薬局</v>
          </cell>
          <cell r="R1238" t="str">
            <v>八重樫　敬一</v>
          </cell>
          <cell r="S1238" t="str">
            <v>0191-31-1315</v>
          </cell>
          <cell r="T1238" t="str">
            <v>0191-31-1316</v>
          </cell>
        </row>
        <row r="1239">
          <cell r="E1239" t="str">
            <v>袰岩　明子</v>
          </cell>
          <cell r="F1239" t="str">
            <v>ﾎﾛｲﾜ ｱｷｺ</v>
          </cell>
          <cell r="G1239" t="str">
            <v>F</v>
          </cell>
          <cell r="H1239">
            <v>22536</v>
          </cell>
          <cell r="I1239">
            <v>213118</v>
          </cell>
          <cell r="J1239" t="str">
            <v>005</v>
          </cell>
          <cell r="K1239">
            <v>30376</v>
          </cell>
          <cell r="L1239" t="str">
            <v>028-1121</v>
          </cell>
          <cell r="M1239" t="str">
            <v>岩手県</v>
          </cell>
          <cell r="N1239" t="str">
            <v>上閉伊郡大槌町小鎚２３地割字寺野字１番地１</v>
          </cell>
          <cell r="P1239" t="str">
            <v>岩手県立大槌病院</v>
          </cell>
          <cell r="S1239" t="str">
            <v>0193-42-2121</v>
          </cell>
          <cell r="T1239" t="str">
            <v>0193-42-3148</v>
          </cell>
        </row>
        <row r="1240">
          <cell r="E1240" t="str">
            <v>高林　幸子</v>
          </cell>
          <cell r="F1240" t="str">
            <v>ﾀｶﾊﾞﾔｼ ｺｳｺ</v>
          </cell>
          <cell r="G1240" t="str">
            <v>F</v>
          </cell>
          <cell r="H1240">
            <v>20287</v>
          </cell>
          <cell r="I1240">
            <v>173132</v>
          </cell>
          <cell r="J1240" t="str">
            <v>028</v>
          </cell>
          <cell r="K1240">
            <v>28550</v>
          </cell>
          <cell r="L1240" t="str">
            <v>028-6302</v>
          </cell>
          <cell r="M1240" t="str">
            <v>岩手県</v>
          </cell>
          <cell r="N1240" t="str">
            <v>九戸郡軽米町大字軽米８－４９－３</v>
          </cell>
          <cell r="P1240" t="str">
            <v>薬局ココ</v>
          </cell>
          <cell r="R1240" t="str">
            <v>高林　幸子</v>
          </cell>
          <cell r="S1240" t="str">
            <v>0195-46-4329</v>
          </cell>
          <cell r="T1240" t="str">
            <v>0195-46-4608</v>
          </cell>
        </row>
        <row r="1241">
          <cell r="E1241" t="str">
            <v>佐藤　和可子</v>
          </cell>
          <cell r="F1241" t="str">
            <v>ｻﾄｳ ﾜｶｺ</v>
          </cell>
          <cell r="G1241" t="str">
            <v>F</v>
          </cell>
          <cell r="H1241">
            <v>22322</v>
          </cell>
          <cell r="I1241">
            <v>207445</v>
          </cell>
          <cell r="J1241" t="str">
            <v>005</v>
          </cell>
          <cell r="K1241">
            <v>30011</v>
          </cell>
          <cell r="L1241" t="str">
            <v>028-8335</v>
          </cell>
          <cell r="M1241" t="str">
            <v>岩手県</v>
          </cell>
          <cell r="N1241" t="str">
            <v>下閉伊郡普代村第１３地割普代１２６－９</v>
          </cell>
          <cell r="P1241" t="str">
            <v>髙橋薬局</v>
          </cell>
          <cell r="Q1241" t="str">
            <v>㈱髙橋薬局</v>
          </cell>
          <cell r="R1241" t="str">
            <v>佐藤　和可子</v>
          </cell>
          <cell r="S1241" t="str">
            <v>0194-35-2045</v>
          </cell>
          <cell r="T1241" t="str">
            <v>0194-35-2827</v>
          </cell>
        </row>
        <row r="1242">
          <cell r="E1242" t="str">
            <v>朴澤　和宏</v>
          </cell>
          <cell r="F1242" t="str">
            <v>ﾎｵｻﾞﾜ ｶｽﾞﾋﾛ</v>
          </cell>
          <cell r="G1242" t="str">
            <v>M</v>
          </cell>
          <cell r="H1242">
            <v>22386</v>
          </cell>
          <cell r="I1242">
            <v>213122</v>
          </cell>
          <cell r="J1242" t="str">
            <v>025</v>
          </cell>
          <cell r="K1242">
            <v>30376</v>
          </cell>
          <cell r="L1242" t="str">
            <v>021-0884</v>
          </cell>
          <cell r="M1242" t="str">
            <v>岩手県</v>
          </cell>
          <cell r="N1242" t="str">
            <v>一関市大手町３－３６</v>
          </cell>
          <cell r="P1242" t="str">
            <v>一関病院</v>
          </cell>
          <cell r="Q1242" t="str">
            <v>特定医療法人博愛会</v>
          </cell>
          <cell r="S1242" t="str">
            <v>0191-23-2050</v>
          </cell>
          <cell r="T1242" t="str">
            <v>0191-21-3104</v>
          </cell>
        </row>
        <row r="1243">
          <cell r="E1243" t="str">
            <v>飯澤　圭子</v>
          </cell>
          <cell r="F1243" t="str">
            <v>ｲｲｻﾞﾜ ｹｲｺ</v>
          </cell>
          <cell r="G1243" t="str">
            <v>F</v>
          </cell>
          <cell r="H1243">
            <v>13184</v>
          </cell>
          <cell r="I1243">
            <v>79486</v>
          </cell>
          <cell r="J1243" t="str">
            <v>025</v>
          </cell>
          <cell r="K1243">
            <v>20880</v>
          </cell>
        </row>
        <row r="1244">
          <cell r="E1244" t="str">
            <v>工藤　俊紀</v>
          </cell>
          <cell r="F1244" t="str">
            <v>ｸﾄﾞｳ ﾄｼｷ</v>
          </cell>
          <cell r="G1244" t="str">
            <v>M</v>
          </cell>
          <cell r="H1244">
            <v>18084</v>
          </cell>
          <cell r="I1244">
            <v>166275</v>
          </cell>
          <cell r="J1244" t="str">
            <v>005</v>
          </cell>
          <cell r="K1244">
            <v>27820</v>
          </cell>
          <cell r="L1244" t="str">
            <v>020-0102</v>
          </cell>
          <cell r="M1244" t="str">
            <v>岩手県</v>
          </cell>
          <cell r="N1244" t="str">
            <v>盛岡市上田字松屋敷２３－３</v>
          </cell>
          <cell r="P1244" t="str">
            <v>こなん薬局</v>
          </cell>
          <cell r="Q1244" t="str">
            <v>㈲こなん薬局</v>
          </cell>
          <cell r="R1244" t="str">
            <v>工藤　裕子</v>
          </cell>
          <cell r="S1244" t="str">
            <v>019-664-1115</v>
          </cell>
          <cell r="T1244" t="str">
            <v>019-664-1139</v>
          </cell>
        </row>
        <row r="1245">
          <cell r="E1245" t="str">
            <v>東　透</v>
          </cell>
          <cell r="F1245" t="str">
            <v>ﾋｶﾞｼ ﾄｵﾙ</v>
          </cell>
          <cell r="G1245" t="str">
            <v>M</v>
          </cell>
          <cell r="H1245">
            <v>22628</v>
          </cell>
          <cell r="I1245">
            <v>213109</v>
          </cell>
          <cell r="J1245" t="str">
            <v>005</v>
          </cell>
          <cell r="K1245">
            <v>30376</v>
          </cell>
          <cell r="L1245" t="str">
            <v>020-0066</v>
          </cell>
          <cell r="M1245" t="str">
            <v>岩手県</v>
          </cell>
          <cell r="N1245" t="str">
            <v>盛岡市上田１－３－１０</v>
          </cell>
          <cell r="P1245" t="str">
            <v>リード薬局</v>
          </cell>
          <cell r="Q1245" t="str">
            <v>㈲メディワークス盛岡</v>
          </cell>
          <cell r="R1245" t="str">
            <v>東　透</v>
          </cell>
          <cell r="S1245" t="str">
            <v>019-622-9700</v>
          </cell>
          <cell r="T1245" t="str">
            <v>019-622-9701</v>
          </cell>
        </row>
        <row r="1246">
          <cell r="E1246" t="str">
            <v>藤井　雅子</v>
          </cell>
          <cell r="F1246" t="str">
            <v>ﾌｼﾞｲ ﾉﾘｺ</v>
          </cell>
          <cell r="G1246" t="str">
            <v>F</v>
          </cell>
          <cell r="H1246">
            <v>22527</v>
          </cell>
          <cell r="I1246">
            <v>213116</v>
          </cell>
          <cell r="J1246" t="str">
            <v>027</v>
          </cell>
          <cell r="K1246">
            <v>30376</v>
          </cell>
          <cell r="L1246" t="str">
            <v>028-5312</v>
          </cell>
          <cell r="M1246" t="str">
            <v>岩手県</v>
          </cell>
          <cell r="N1246" t="str">
            <v>二戸郡一戸町一戸字砂森６０－１</v>
          </cell>
          <cell r="P1246" t="str">
            <v>岩手県立一戸病院</v>
          </cell>
          <cell r="S1246" t="str">
            <v>0195-33-3101</v>
          </cell>
          <cell r="T1246" t="str">
            <v>0195-32-2171</v>
          </cell>
        </row>
        <row r="1247">
          <cell r="E1247" t="str">
            <v>畑澤　昌美</v>
          </cell>
          <cell r="F1247" t="str">
            <v>ﾊﾀｻﾞﾜ ﾏｻﾐ</v>
          </cell>
          <cell r="G1247" t="str">
            <v>M</v>
          </cell>
          <cell r="H1247">
            <v>19728</v>
          </cell>
          <cell r="I1247">
            <v>165833</v>
          </cell>
          <cell r="J1247" t="str">
            <v>013</v>
          </cell>
          <cell r="K1247">
            <v>27820</v>
          </cell>
          <cell r="L1247" t="str">
            <v>020-0877</v>
          </cell>
          <cell r="M1247" t="str">
            <v>岩手県</v>
          </cell>
          <cell r="N1247" t="str">
            <v>盛岡市下ノ橋町７－３１</v>
          </cell>
          <cell r="P1247" t="str">
            <v>下ノ橋薬局</v>
          </cell>
          <cell r="Q1247" t="str">
            <v>㈱ユニオン薬局</v>
          </cell>
          <cell r="R1247" t="str">
            <v>村井　利昭</v>
          </cell>
          <cell r="S1247" t="str">
            <v>019-604-0234</v>
          </cell>
          <cell r="T1247" t="str">
            <v>019-604-0235</v>
          </cell>
        </row>
        <row r="1248">
          <cell r="E1248" t="str">
            <v>初貝　朋子</v>
          </cell>
          <cell r="F1248" t="str">
            <v>ﾊﾂｶﾞｲ ﾄﾓｺ</v>
          </cell>
          <cell r="G1248" t="str">
            <v>F</v>
          </cell>
          <cell r="H1248">
            <v>21577</v>
          </cell>
          <cell r="I1248">
            <v>197300</v>
          </cell>
          <cell r="J1248" t="str">
            <v>005</v>
          </cell>
          <cell r="K1248">
            <v>29646</v>
          </cell>
          <cell r="L1248" t="str">
            <v>029-4204</v>
          </cell>
          <cell r="M1248" t="str">
            <v>岩手県</v>
          </cell>
          <cell r="N1248" t="str">
            <v>奥州市前沢区高畑１８２－７</v>
          </cell>
          <cell r="P1248" t="str">
            <v>わかば薬局</v>
          </cell>
          <cell r="R1248" t="str">
            <v>中村　長武</v>
          </cell>
          <cell r="S1248" t="str">
            <v>0197-56-0755</v>
          </cell>
          <cell r="T1248" t="str">
            <v>0197-56-0756</v>
          </cell>
        </row>
        <row r="1249">
          <cell r="E1249" t="str">
            <v>佐藤　明</v>
          </cell>
          <cell r="F1249" t="str">
            <v>ｻﾄｳ ｱｷﾗ</v>
          </cell>
          <cell r="G1249" t="str">
            <v>M</v>
          </cell>
          <cell r="H1249">
            <v>13822</v>
          </cell>
          <cell r="I1249">
            <v>83930</v>
          </cell>
          <cell r="J1249" t="str">
            <v>019</v>
          </cell>
          <cell r="K1249">
            <v>21976</v>
          </cell>
          <cell r="L1249" t="str">
            <v>023-0822</v>
          </cell>
          <cell r="M1249" t="str">
            <v>岩手県</v>
          </cell>
          <cell r="N1249" t="str">
            <v>奥州市水沢区東中通り２－１－２７</v>
          </cell>
          <cell r="P1249" t="str">
            <v>たんぽぽ薬局</v>
          </cell>
          <cell r="Q1249" t="str">
            <v>㈱高野ファーマシー</v>
          </cell>
          <cell r="R1249" t="str">
            <v>髙野　英夫</v>
          </cell>
          <cell r="S1249" t="str">
            <v>0197-23-5257</v>
          </cell>
          <cell r="T1249" t="str">
            <v>0197-24-6686</v>
          </cell>
        </row>
        <row r="1250">
          <cell r="E1250" t="str">
            <v>新淵　宏</v>
          </cell>
          <cell r="F1250" t="str">
            <v>ﾆｲﾌﾞﾁ ﾋﾛｼ</v>
          </cell>
          <cell r="G1250" t="str">
            <v>M</v>
          </cell>
          <cell r="H1250">
            <v>21137</v>
          </cell>
          <cell r="I1250">
            <v>189802</v>
          </cell>
          <cell r="J1250" t="str">
            <v>019</v>
          </cell>
          <cell r="K1250">
            <v>28915</v>
          </cell>
          <cell r="L1250" t="str">
            <v>028-0052</v>
          </cell>
          <cell r="M1250" t="str">
            <v>岩手県</v>
          </cell>
          <cell r="N1250" t="str">
            <v>久慈市本町２－３８</v>
          </cell>
          <cell r="P1250" t="str">
            <v>菊屋薬局</v>
          </cell>
          <cell r="Q1250" t="str">
            <v>㈲菊屋薬局</v>
          </cell>
          <cell r="R1250" t="str">
            <v>新淵　宏</v>
          </cell>
          <cell r="S1250" t="str">
            <v>0194-53-3022</v>
          </cell>
          <cell r="T1250" t="str">
            <v>0194-53-6070</v>
          </cell>
        </row>
        <row r="1251">
          <cell r="E1251" t="str">
            <v>赤坂　真理</v>
          </cell>
          <cell r="F1251" t="str">
            <v>ｱｶｻｶ ﾏﾘ</v>
          </cell>
          <cell r="G1251" t="str">
            <v>F</v>
          </cell>
          <cell r="H1251">
            <v>23009</v>
          </cell>
          <cell r="I1251">
            <v>221057</v>
          </cell>
          <cell r="J1251" t="str">
            <v>028</v>
          </cell>
          <cell r="K1251">
            <v>30742</v>
          </cell>
          <cell r="L1251" t="str">
            <v>020-0632</v>
          </cell>
          <cell r="M1251" t="str">
            <v>岩手県</v>
          </cell>
          <cell r="N1251" t="str">
            <v>滝沢市牧野林１０１０－２</v>
          </cell>
          <cell r="P1251" t="str">
            <v>ドレミ薬局</v>
          </cell>
          <cell r="Q1251" t="str">
            <v>ヒロ・コーポレーション㈲</v>
          </cell>
          <cell r="R1251" t="str">
            <v>藤原　博之</v>
          </cell>
          <cell r="S1251" t="str">
            <v>019-699-1234</v>
          </cell>
          <cell r="T1251" t="str">
            <v>019-687-6900</v>
          </cell>
        </row>
        <row r="1252">
          <cell r="E1252" t="str">
            <v>福田　淳一</v>
          </cell>
          <cell r="F1252" t="str">
            <v>ﾌｸﾀﾞ ｼﾞｭﾝｲﾁ</v>
          </cell>
          <cell r="G1252" t="str">
            <v>M</v>
          </cell>
          <cell r="H1252">
            <v>20362</v>
          </cell>
          <cell r="I1252">
            <v>176337</v>
          </cell>
          <cell r="J1252" t="str">
            <v>005</v>
          </cell>
          <cell r="K1252">
            <v>28550</v>
          </cell>
          <cell r="L1252" t="str">
            <v>020-0627</v>
          </cell>
          <cell r="M1252" t="str">
            <v>岩手県</v>
          </cell>
          <cell r="N1252" t="str">
            <v>滝沢市狼久保６８９－１</v>
          </cell>
          <cell r="P1252" t="str">
            <v>滝沢中央薬局</v>
          </cell>
          <cell r="Q1252" t="str">
            <v>㈲フクダ薬局</v>
          </cell>
          <cell r="R1252" t="str">
            <v>福田　淳一</v>
          </cell>
          <cell r="S1252" t="str">
            <v>019-694-9338</v>
          </cell>
          <cell r="T1252" t="str">
            <v>019-694-9339</v>
          </cell>
        </row>
        <row r="1253">
          <cell r="E1253" t="str">
            <v>照井　融子</v>
          </cell>
          <cell r="F1253" t="str">
            <v>ﾃﾙｲ ﾕｳｺ</v>
          </cell>
          <cell r="G1253" t="str">
            <v>F</v>
          </cell>
          <cell r="H1253">
            <v>19335</v>
          </cell>
          <cell r="I1253">
            <v>149380</v>
          </cell>
          <cell r="J1253" t="str">
            <v>019</v>
          </cell>
          <cell r="K1253">
            <v>27089</v>
          </cell>
          <cell r="L1253" t="str">
            <v>020-0638</v>
          </cell>
          <cell r="M1253" t="str">
            <v>岩手県</v>
          </cell>
          <cell r="N1253" t="str">
            <v>滝沢市土沢５４０－２</v>
          </cell>
          <cell r="P1253" t="str">
            <v>あおぞら薬局</v>
          </cell>
          <cell r="R1253" t="str">
            <v>照井　融子</v>
          </cell>
          <cell r="S1253" t="str">
            <v>019-699-1319</v>
          </cell>
          <cell r="T1253" t="str">
            <v>019-699-1323</v>
          </cell>
        </row>
        <row r="1254">
          <cell r="E1254" t="str">
            <v>湊谷　寿邦</v>
          </cell>
          <cell r="F1254" t="str">
            <v>ﾐﾅﾄﾔ ﾄｼｸﾆ</v>
          </cell>
          <cell r="G1254" t="str">
            <v>M</v>
          </cell>
          <cell r="H1254">
            <v>22600</v>
          </cell>
          <cell r="I1254">
            <v>222366</v>
          </cell>
          <cell r="J1254" t="str">
            <v>029</v>
          </cell>
          <cell r="K1254">
            <v>30742</v>
          </cell>
          <cell r="L1254" t="str">
            <v>027-0083</v>
          </cell>
          <cell r="M1254" t="str">
            <v>岩手県</v>
          </cell>
          <cell r="N1254" t="str">
            <v>宮古市大通１－５－３</v>
          </cell>
          <cell r="P1254" t="str">
            <v>みなとや調剤薬局</v>
          </cell>
          <cell r="Q1254" t="str">
            <v>㈱みなとや薬局</v>
          </cell>
          <cell r="R1254" t="str">
            <v>湊谷　寿邦</v>
          </cell>
          <cell r="S1254" t="str">
            <v>0193-71-2033</v>
          </cell>
          <cell r="T1254" t="str">
            <v>0193-71-2065</v>
          </cell>
        </row>
        <row r="1255">
          <cell r="E1255" t="str">
            <v>山田　裕司</v>
          </cell>
          <cell r="F1255" t="str">
            <v>ﾔﾏﾀﾞ ﾋﾛｼ</v>
          </cell>
          <cell r="G1255" t="str">
            <v>M</v>
          </cell>
          <cell r="H1255">
            <v>21661</v>
          </cell>
          <cell r="I1255">
            <v>212916</v>
          </cell>
          <cell r="J1255" t="str">
            <v>005</v>
          </cell>
          <cell r="K1255">
            <v>30011</v>
          </cell>
          <cell r="L1255" t="str">
            <v>025-0053</v>
          </cell>
          <cell r="M1255" t="str">
            <v>岩手県</v>
          </cell>
          <cell r="N1255" t="str">
            <v>花巻市中北万丁目８３４－１</v>
          </cell>
          <cell r="P1255" t="str">
            <v>花調きたまん薬局</v>
          </cell>
          <cell r="Q1255" t="str">
            <v>㈲桂薫会花巻調剤薬局</v>
          </cell>
          <cell r="R1255" t="str">
            <v>山田　裕司</v>
          </cell>
          <cell r="S1255" t="str">
            <v>0198-21-5551</v>
          </cell>
          <cell r="T1255" t="str">
            <v>0198-21-5552</v>
          </cell>
        </row>
        <row r="1256">
          <cell r="E1256" t="str">
            <v>佐藤　寿子</v>
          </cell>
          <cell r="F1256" t="str">
            <v>ｻﾄｳ ﾋｻｺ</v>
          </cell>
          <cell r="G1256" t="str">
            <v>F</v>
          </cell>
          <cell r="H1256">
            <v>22914</v>
          </cell>
          <cell r="I1256">
            <v>222367</v>
          </cell>
          <cell r="J1256" t="str">
            <v>031</v>
          </cell>
          <cell r="K1256">
            <v>30742</v>
          </cell>
          <cell r="L1256" t="str">
            <v>028-1302</v>
          </cell>
          <cell r="M1256" t="str">
            <v>岩手県</v>
          </cell>
          <cell r="N1256" t="str">
            <v>下閉伊郡山田町豊間根２－１０５－１</v>
          </cell>
          <cell r="P1256" t="str">
            <v>佐藤薬局</v>
          </cell>
          <cell r="R1256" t="str">
            <v>佐藤　太</v>
          </cell>
          <cell r="S1256" t="str">
            <v>0193-86-2889</v>
          </cell>
        </row>
        <row r="1257">
          <cell r="E1257" t="str">
            <v>佐々木　美代</v>
          </cell>
          <cell r="F1257" t="str">
            <v>ｻｻｷ ﾐﾖ</v>
          </cell>
          <cell r="G1257" t="str">
            <v>F</v>
          </cell>
          <cell r="H1257">
            <v>22996</v>
          </cell>
          <cell r="I1257">
            <v>221036</v>
          </cell>
          <cell r="J1257" t="str">
            <v>001</v>
          </cell>
          <cell r="K1257">
            <v>30742</v>
          </cell>
          <cell r="L1257" t="str">
            <v>028-0021</v>
          </cell>
          <cell r="M1257" t="str">
            <v>岩手県</v>
          </cell>
          <cell r="N1257" t="str">
            <v>久慈市門前第３７地割５６－１</v>
          </cell>
          <cell r="O1257" t="str">
            <v>パレス銀杏</v>
          </cell>
          <cell r="P1257" t="str">
            <v>ハーモニー薬局</v>
          </cell>
          <cell r="Q1257" t="str">
            <v>㈲あいのの薬局</v>
          </cell>
          <cell r="R1257" t="str">
            <v>佐々木　重則</v>
          </cell>
          <cell r="S1257" t="str">
            <v>0194-61-3305</v>
          </cell>
          <cell r="T1257" t="str">
            <v>0194-61-3306</v>
          </cell>
        </row>
        <row r="1258">
          <cell r="E1258" t="str">
            <v>小笠原　慈夫</v>
          </cell>
          <cell r="F1258" t="str">
            <v>ｵｶﾞｻﾜﾗ ﾔｽｵ</v>
          </cell>
          <cell r="G1258" t="str">
            <v>M</v>
          </cell>
          <cell r="H1258">
            <v>18901</v>
          </cell>
          <cell r="I1258">
            <v>165153</v>
          </cell>
          <cell r="J1258" t="str">
            <v>005</v>
          </cell>
          <cell r="K1258">
            <v>27820</v>
          </cell>
          <cell r="L1258" t="str">
            <v>021-0006</v>
          </cell>
          <cell r="M1258" t="str">
            <v>岩手県</v>
          </cell>
          <cell r="N1258" t="str">
            <v>一関市上坊６－３６</v>
          </cell>
          <cell r="P1258" t="str">
            <v>かたくり薬局</v>
          </cell>
          <cell r="Q1258" t="str">
            <v>㈲創志白澤会</v>
          </cell>
          <cell r="R1258" t="str">
            <v>小笠原　慈夫</v>
          </cell>
          <cell r="S1258" t="str">
            <v>0191-31-1771</v>
          </cell>
          <cell r="T1258" t="str">
            <v>0191-31-1888</v>
          </cell>
        </row>
        <row r="1259">
          <cell r="E1259" t="str">
            <v>畠澤　徳行</v>
          </cell>
          <cell r="F1259" t="str">
            <v>ﾊﾀｻﾜ ﾉﾘﾕｷ</v>
          </cell>
          <cell r="G1259" t="str">
            <v>M</v>
          </cell>
          <cell r="H1259">
            <v>20569</v>
          </cell>
          <cell r="I1259">
            <v>184796</v>
          </cell>
          <cell r="J1259" t="str">
            <v>003</v>
          </cell>
          <cell r="K1259">
            <v>28915</v>
          </cell>
          <cell r="L1259" t="str">
            <v>028-6302</v>
          </cell>
          <cell r="M1259" t="str">
            <v>岩手県</v>
          </cell>
          <cell r="N1259" t="str">
            <v>九戸郡軽米町大字軽米第３地割字中坪５２－４</v>
          </cell>
          <cell r="P1259" t="str">
            <v>はたさわ薬局</v>
          </cell>
          <cell r="Q1259" t="str">
            <v>㈲はたさわ薬局</v>
          </cell>
          <cell r="R1259" t="str">
            <v>畠澤　徳行</v>
          </cell>
          <cell r="S1259" t="str">
            <v>0195-46-2719</v>
          </cell>
        </row>
        <row r="1260">
          <cell r="E1260" t="str">
            <v>角掛　薫</v>
          </cell>
          <cell r="F1260" t="str">
            <v>ﾂﾉｶｹ ｶｵﾙ</v>
          </cell>
          <cell r="G1260" t="str">
            <v>F</v>
          </cell>
          <cell r="H1260">
            <v>20901</v>
          </cell>
          <cell r="I1260">
            <v>189809</v>
          </cell>
          <cell r="J1260" t="str">
            <v>005</v>
          </cell>
          <cell r="K1260">
            <v>28915</v>
          </cell>
          <cell r="L1260" t="str">
            <v>028-3441</v>
          </cell>
          <cell r="M1260" t="str">
            <v>岩手県</v>
          </cell>
          <cell r="N1260" t="str">
            <v>紫波郡紫波町上平沢字川原田７３－９</v>
          </cell>
          <cell r="P1260" t="str">
            <v>エール薬局</v>
          </cell>
          <cell r="Q1260" t="str">
            <v>㈲エール薬局</v>
          </cell>
          <cell r="R1260" t="str">
            <v>滝平　与志則</v>
          </cell>
          <cell r="S1260" t="str">
            <v>019-673-8588</v>
          </cell>
          <cell r="T1260" t="str">
            <v>019-673-8588</v>
          </cell>
        </row>
        <row r="1261">
          <cell r="E1261" t="str">
            <v>小笠原　悦子</v>
          </cell>
          <cell r="F1261" t="str">
            <v>ｵｶﾞｻﾜﾗ ｴﾂｺ</v>
          </cell>
          <cell r="G1261" t="str">
            <v>F</v>
          </cell>
          <cell r="H1261">
            <v>17826</v>
          </cell>
          <cell r="I1261">
            <v>131223</v>
          </cell>
          <cell r="J1261" t="str">
            <v>019</v>
          </cell>
          <cell r="K1261">
            <v>25993</v>
          </cell>
          <cell r="L1261" t="str">
            <v>026-0055</v>
          </cell>
          <cell r="M1261" t="str">
            <v>岩手県</v>
          </cell>
          <cell r="N1261" t="str">
            <v>釜石市甲子町１０－１５９－８４</v>
          </cell>
          <cell r="P1261" t="str">
            <v>きらら調剤薬局</v>
          </cell>
          <cell r="Q1261" t="str">
            <v>㈱きらら調剤薬局</v>
          </cell>
          <cell r="R1261" t="str">
            <v>小笠原　悦子</v>
          </cell>
          <cell r="S1261" t="str">
            <v>0193-25-2360</v>
          </cell>
          <cell r="T1261" t="str">
            <v>0193-25-2361</v>
          </cell>
        </row>
        <row r="1262">
          <cell r="E1262" t="str">
            <v>小倉　千枝子</v>
          </cell>
          <cell r="F1262" t="str">
            <v>ｵｸﾞﾗ ﾁｴｺ</v>
          </cell>
          <cell r="G1262" t="str">
            <v>F</v>
          </cell>
          <cell r="H1262">
            <v>22145</v>
          </cell>
          <cell r="I1262">
            <v>213104</v>
          </cell>
          <cell r="J1262" t="str">
            <v>027</v>
          </cell>
          <cell r="K1262">
            <v>30376</v>
          </cell>
          <cell r="L1262" t="str">
            <v>029-4102</v>
          </cell>
          <cell r="M1262" t="str">
            <v>岩手県</v>
          </cell>
          <cell r="N1262" t="str">
            <v>西磐井郡平泉町平泉字志羅山７－１０</v>
          </cell>
          <cell r="P1262" t="str">
            <v>あすか薬局</v>
          </cell>
          <cell r="Q1262" t="str">
            <v>㈱小松イ－・エム・シ－</v>
          </cell>
          <cell r="R1262" t="str">
            <v>小倉　浩二</v>
          </cell>
          <cell r="S1262" t="str">
            <v>0191-34-1150</v>
          </cell>
          <cell r="T1262" t="str">
            <v>0191-34-1151</v>
          </cell>
        </row>
        <row r="1263">
          <cell r="E1263" t="str">
            <v>鈴木　宏尚</v>
          </cell>
          <cell r="F1263" t="str">
            <v>ｽｽﾞｷ ﾋﾛﾀｶ</v>
          </cell>
          <cell r="G1263" t="str">
            <v>M</v>
          </cell>
          <cell r="H1263">
            <v>22102</v>
          </cell>
          <cell r="I1263">
            <v>210556</v>
          </cell>
          <cell r="J1263" t="str">
            <v>031</v>
          </cell>
          <cell r="K1263">
            <v>30011</v>
          </cell>
          <cell r="L1263" t="str">
            <v>026-8550</v>
          </cell>
          <cell r="M1263" t="str">
            <v>岩手県</v>
          </cell>
          <cell r="N1263" t="str">
            <v>釜石市甲子町第１０地割４８３－６</v>
          </cell>
          <cell r="P1263" t="str">
            <v>岩手県立釜石病院</v>
          </cell>
          <cell r="S1263" t="str">
            <v>0193-25-2011</v>
          </cell>
          <cell r="T1263" t="str">
            <v>0193-23-9479</v>
          </cell>
        </row>
        <row r="1264">
          <cell r="E1264" t="str">
            <v>奥地　弘幸</v>
          </cell>
          <cell r="F1264" t="str">
            <v>ｵｸﾁ ﾋﾛﾕｷ</v>
          </cell>
          <cell r="G1264" t="str">
            <v>M</v>
          </cell>
          <cell r="H1264">
            <v>22909</v>
          </cell>
          <cell r="I1264">
            <v>220211</v>
          </cell>
          <cell r="J1264" t="str">
            <v>005</v>
          </cell>
          <cell r="K1264">
            <v>30742</v>
          </cell>
        </row>
        <row r="1265">
          <cell r="E1265" t="str">
            <v>鈴木　茂</v>
          </cell>
          <cell r="F1265" t="str">
            <v>ｽｽﾞｷ ｼｹﾞﾙ</v>
          </cell>
          <cell r="G1265" t="str">
            <v>M</v>
          </cell>
          <cell r="H1265">
            <v>22103</v>
          </cell>
          <cell r="I1265">
            <v>220504</v>
          </cell>
          <cell r="J1265" t="str">
            <v>016</v>
          </cell>
          <cell r="K1265">
            <v>30742</v>
          </cell>
          <cell r="L1265" t="str">
            <v>029-0803</v>
          </cell>
          <cell r="M1265" t="str">
            <v>岩手県</v>
          </cell>
          <cell r="N1265" t="str">
            <v>一関市千厩町千厩字草井沢３２－１</v>
          </cell>
          <cell r="P1265" t="str">
            <v>岩手県立千厩病院</v>
          </cell>
          <cell r="S1265" t="str">
            <v>0191-53-2101</v>
          </cell>
          <cell r="T1265" t="str">
            <v>0191-52-3478</v>
          </cell>
        </row>
        <row r="1266">
          <cell r="E1266" t="str">
            <v>工藤　琢身</v>
          </cell>
          <cell r="F1266" t="str">
            <v>ｸﾄﾞｳ ﾀｸﾐ</v>
          </cell>
          <cell r="G1266" t="str">
            <v>M</v>
          </cell>
          <cell r="H1266">
            <v>22217</v>
          </cell>
          <cell r="I1266">
            <v>220506</v>
          </cell>
          <cell r="J1266" t="str">
            <v>022</v>
          </cell>
          <cell r="K1266">
            <v>30742</v>
          </cell>
          <cell r="L1266" t="str">
            <v>023-0864</v>
          </cell>
          <cell r="M1266" t="str">
            <v>岩手県</v>
          </cell>
          <cell r="N1266" t="str">
            <v>奥州市水沢区字龍ヶ馬場６１</v>
          </cell>
          <cell r="P1266" t="str">
            <v>岩手県立胆沢病院</v>
          </cell>
          <cell r="S1266" t="str">
            <v>0197-24-4121</v>
          </cell>
          <cell r="T1266" t="str">
            <v>0197-24-8194</v>
          </cell>
        </row>
        <row r="1267">
          <cell r="E1267" t="str">
            <v>澤田　潤</v>
          </cell>
          <cell r="F1267" t="str">
            <v>ｻﾜﾀﾞ ｼﾞｭﾝ</v>
          </cell>
          <cell r="G1267" t="str">
            <v>M</v>
          </cell>
          <cell r="H1267">
            <v>22726</v>
          </cell>
          <cell r="I1267">
            <v>221037</v>
          </cell>
          <cell r="J1267" t="str">
            <v>005</v>
          </cell>
          <cell r="K1267">
            <v>30742</v>
          </cell>
          <cell r="L1267" t="str">
            <v>029-2206</v>
          </cell>
          <cell r="M1267" t="str">
            <v>岩手県</v>
          </cell>
          <cell r="N1267" t="str">
            <v>陸前高田市米崎町字野沢３４－１</v>
          </cell>
          <cell r="P1267" t="str">
            <v>岩手県立高田病院</v>
          </cell>
          <cell r="S1267" t="str">
            <v>0192-54-3221</v>
          </cell>
          <cell r="T1267" t="str">
            <v>0192-55-5241</v>
          </cell>
        </row>
        <row r="1268">
          <cell r="E1268" t="str">
            <v>奥　尚</v>
          </cell>
          <cell r="F1268" t="str">
            <v>ｵｸ ﾀｶｼ</v>
          </cell>
          <cell r="G1268" t="str">
            <v>M</v>
          </cell>
          <cell r="H1268">
            <v>22870</v>
          </cell>
          <cell r="I1268">
            <v>221050</v>
          </cell>
          <cell r="J1268" t="str">
            <v>003</v>
          </cell>
          <cell r="K1268">
            <v>30742</v>
          </cell>
          <cell r="L1268" t="str">
            <v>027-0096</v>
          </cell>
          <cell r="M1268" t="str">
            <v>岩手県</v>
          </cell>
          <cell r="N1268" t="str">
            <v>宮古市崎鍬ヶ崎１－１１－２６</v>
          </cell>
          <cell r="P1268" t="str">
            <v>岩手県立宮古病院</v>
          </cell>
          <cell r="S1268" t="str">
            <v>0193-62-4011</v>
          </cell>
          <cell r="T1268" t="str">
            <v>0193-63-6941</v>
          </cell>
        </row>
        <row r="1269">
          <cell r="E1269" t="str">
            <v>今田　敦子</v>
          </cell>
          <cell r="F1269" t="str">
            <v>ｺﾝﾀ ｱﾂｺ</v>
          </cell>
          <cell r="G1269" t="str">
            <v>F</v>
          </cell>
          <cell r="H1269">
            <v>22236</v>
          </cell>
          <cell r="I1269">
            <v>208325</v>
          </cell>
          <cell r="J1269" t="str">
            <v>005</v>
          </cell>
          <cell r="K1269">
            <v>30011</v>
          </cell>
          <cell r="L1269" t="str">
            <v>020-0015</v>
          </cell>
          <cell r="M1269" t="str">
            <v>岩手県</v>
          </cell>
          <cell r="N1269" t="str">
            <v>盛岡市本町通２－８－２８</v>
          </cell>
          <cell r="P1269" t="str">
            <v>仁王薬局</v>
          </cell>
          <cell r="Q1269" t="str">
            <v>㈲つぐみ薬局</v>
          </cell>
          <cell r="R1269" t="str">
            <v>工藤　民義</v>
          </cell>
          <cell r="S1269" t="str">
            <v>019-604-6433</v>
          </cell>
          <cell r="T1269" t="str">
            <v>019-604-6434</v>
          </cell>
        </row>
        <row r="1270">
          <cell r="E1270" t="str">
            <v>盛合　容子</v>
          </cell>
          <cell r="F1270" t="str">
            <v>ﾓﾘｱｲ ﾀｶｼ</v>
          </cell>
          <cell r="G1270" t="str">
            <v>F</v>
          </cell>
          <cell r="H1270">
            <v>21257</v>
          </cell>
          <cell r="I1270">
            <v>182173</v>
          </cell>
          <cell r="J1270" t="str">
            <v>005</v>
          </cell>
          <cell r="K1270">
            <v>28915</v>
          </cell>
        </row>
        <row r="1271">
          <cell r="E1271" t="str">
            <v>岩本　一廣</v>
          </cell>
          <cell r="F1271" t="str">
            <v>ｲﾜﾓﾄ ｶｽﾞﾋﾛ</v>
          </cell>
          <cell r="G1271" t="str">
            <v>M</v>
          </cell>
          <cell r="H1271">
            <v>19591</v>
          </cell>
          <cell r="I1271">
            <v>188675</v>
          </cell>
          <cell r="J1271" t="str">
            <v>019</v>
          </cell>
          <cell r="K1271">
            <v>28915</v>
          </cell>
          <cell r="L1271" t="str">
            <v>028-0061</v>
          </cell>
          <cell r="M1271" t="str">
            <v>岩手県</v>
          </cell>
          <cell r="N1271" t="str">
            <v>久慈市中央４－８</v>
          </cell>
          <cell r="P1271" t="str">
            <v>中央薬局</v>
          </cell>
          <cell r="R1271" t="str">
            <v>岩本　一廣</v>
          </cell>
          <cell r="S1271" t="str">
            <v>0194-52-0231</v>
          </cell>
        </row>
        <row r="1272">
          <cell r="E1272" t="str">
            <v>小早川　千秋</v>
          </cell>
          <cell r="F1272" t="str">
            <v>ｺﾊﾞﾔｶﾜ ﾁｱｷ</v>
          </cell>
          <cell r="G1272" t="str">
            <v>F</v>
          </cell>
          <cell r="H1272">
            <v>22572</v>
          </cell>
          <cell r="I1272">
            <v>215477</v>
          </cell>
          <cell r="J1272" t="str">
            <v>005</v>
          </cell>
          <cell r="K1272">
            <v>30376</v>
          </cell>
          <cell r="L1272" t="str">
            <v>028-3305</v>
          </cell>
          <cell r="M1272" t="str">
            <v>岩手県</v>
          </cell>
          <cell r="N1272" t="str">
            <v>紫波郡紫波町日詰字郡山駅２１８</v>
          </cell>
          <cell r="P1272" t="str">
            <v>きくや薬局</v>
          </cell>
          <cell r="Q1272" t="str">
            <v>㈲きくや薬局</v>
          </cell>
          <cell r="R1272" t="str">
            <v>小早川　貞一</v>
          </cell>
          <cell r="S1272" t="str">
            <v>019-676-2210</v>
          </cell>
          <cell r="T1272" t="str">
            <v>019-676-2210</v>
          </cell>
        </row>
        <row r="1273">
          <cell r="E1273" t="str">
            <v>阿部　淳子</v>
          </cell>
          <cell r="F1273" t="str">
            <v>ｱﾍﾞ ｼﾞｭﾝｺ</v>
          </cell>
          <cell r="G1273" t="str">
            <v>F</v>
          </cell>
          <cell r="H1273">
            <v>21278</v>
          </cell>
          <cell r="I1273">
            <v>191110</v>
          </cell>
          <cell r="J1273" t="str">
            <v>003</v>
          </cell>
          <cell r="K1273">
            <v>29281</v>
          </cell>
          <cell r="L1273" t="str">
            <v>029-3105</v>
          </cell>
          <cell r="M1273" t="str">
            <v>岩手県</v>
          </cell>
          <cell r="N1273" t="str">
            <v>一関市花泉町涌津字上原２９－２</v>
          </cell>
          <cell r="P1273" t="str">
            <v>あさひ調剤薬局</v>
          </cell>
          <cell r="Q1273" t="str">
            <v>南岩手管理サ－ビス㈲</v>
          </cell>
          <cell r="R1273" t="str">
            <v>阿部　義博</v>
          </cell>
          <cell r="S1273" t="str">
            <v>0191-82-5254</v>
          </cell>
          <cell r="T1273" t="str">
            <v>0191-82-5312</v>
          </cell>
        </row>
        <row r="1274">
          <cell r="E1274" t="str">
            <v>橋本　邦子</v>
          </cell>
          <cell r="F1274" t="str">
            <v>ﾊｼﾓﾄ ｸﾆｺ</v>
          </cell>
          <cell r="G1274" t="str">
            <v>F</v>
          </cell>
          <cell r="H1274">
            <v>18035</v>
          </cell>
          <cell r="I1274">
            <v>134551</v>
          </cell>
          <cell r="J1274" t="str">
            <v>005</v>
          </cell>
          <cell r="K1274">
            <v>25993</v>
          </cell>
        </row>
        <row r="1275">
          <cell r="E1275" t="str">
            <v>押切　惠子</v>
          </cell>
          <cell r="F1275" t="str">
            <v>ｵｼｷﾘ ｹｲｺ</v>
          </cell>
          <cell r="G1275" t="str">
            <v>F</v>
          </cell>
          <cell r="H1275">
            <v>21588</v>
          </cell>
          <cell r="I1275">
            <v>193257</v>
          </cell>
          <cell r="J1275" t="str">
            <v>005</v>
          </cell>
          <cell r="K1275">
            <v>29281</v>
          </cell>
        </row>
        <row r="1276">
          <cell r="E1276" t="str">
            <v>追久保　歳一</v>
          </cell>
          <cell r="F1276" t="str">
            <v>ｵｲｸﾎﾞ ﾄｼｶｽﾞ</v>
          </cell>
          <cell r="G1276" t="str">
            <v>M</v>
          </cell>
          <cell r="H1276">
            <v>19470</v>
          </cell>
          <cell r="I1276">
            <v>187326</v>
          </cell>
          <cell r="J1276" t="str">
            <v>005</v>
          </cell>
          <cell r="K1276">
            <v>28185</v>
          </cell>
          <cell r="L1276" t="str">
            <v>020-0668</v>
          </cell>
          <cell r="M1276" t="str">
            <v>岩手県</v>
          </cell>
          <cell r="N1276" t="str">
            <v>滝沢市鵜飼狐洞１－３０３</v>
          </cell>
          <cell r="P1276" t="str">
            <v>滝沢調剤薬局</v>
          </cell>
          <cell r="Q1276" t="str">
            <v>㈲滝沢調剤薬局</v>
          </cell>
          <cell r="R1276" t="str">
            <v>追久保　歳一</v>
          </cell>
          <cell r="S1276" t="str">
            <v>019-687-5711</v>
          </cell>
        </row>
        <row r="1277">
          <cell r="E1277" t="str">
            <v>田川　信雄</v>
          </cell>
          <cell r="F1277" t="str">
            <v>ﾀｶﾞﾜ ﾉﾌﾞｵ</v>
          </cell>
          <cell r="G1277" t="str">
            <v>M</v>
          </cell>
          <cell r="H1277">
            <v>17632</v>
          </cell>
          <cell r="L1277" t="str">
            <v>028-7405</v>
          </cell>
          <cell r="M1277" t="str">
            <v>岩手県</v>
          </cell>
          <cell r="N1277" t="str">
            <v>八幡平市平舘１１－１１－２１</v>
          </cell>
          <cell r="P1277" t="str">
            <v>白樺薬局</v>
          </cell>
          <cell r="Q1277" t="str">
            <v>㈲白樺薬局</v>
          </cell>
          <cell r="R1277" t="str">
            <v>田川　信雄</v>
          </cell>
          <cell r="S1277" t="str">
            <v>0195-74-3363</v>
          </cell>
        </row>
        <row r="1278">
          <cell r="E1278" t="str">
            <v>髙橋　稔</v>
          </cell>
          <cell r="F1278" t="str">
            <v>ﾀｶﾊｼ ﾐﾉﾙ</v>
          </cell>
          <cell r="G1278" t="str">
            <v>M</v>
          </cell>
          <cell r="H1278">
            <v>22900</v>
          </cell>
          <cell r="I1278">
            <v>220505</v>
          </cell>
          <cell r="J1278" t="str">
            <v>025</v>
          </cell>
          <cell r="K1278">
            <v>30742</v>
          </cell>
          <cell r="L1278" t="str">
            <v>025-0039</v>
          </cell>
          <cell r="M1278" t="str">
            <v>岩手県</v>
          </cell>
          <cell r="N1278" t="str">
            <v>花巻市諏訪町２－１－１５</v>
          </cell>
          <cell r="P1278" t="str">
            <v>かなん薬局</v>
          </cell>
          <cell r="Q1278" t="str">
            <v>㈲クラス</v>
          </cell>
          <cell r="R1278" t="str">
            <v>髙橋　稔</v>
          </cell>
          <cell r="S1278" t="str">
            <v>0198-21-5522</v>
          </cell>
          <cell r="T1278" t="str">
            <v>0198-21-5522</v>
          </cell>
        </row>
        <row r="1279">
          <cell r="E1279" t="str">
            <v>武政　文彦</v>
          </cell>
          <cell r="F1279" t="str">
            <v>ﾀｹﾏｻ ﾌﾐﾋｺ</v>
          </cell>
          <cell r="G1279" t="str">
            <v>M</v>
          </cell>
          <cell r="H1279">
            <v>19906</v>
          </cell>
          <cell r="I1279">
            <v>177680</v>
          </cell>
          <cell r="J1279" t="str">
            <v>006</v>
          </cell>
          <cell r="K1279">
            <v>28550</v>
          </cell>
          <cell r="L1279" t="str">
            <v>028-0115</v>
          </cell>
          <cell r="M1279" t="str">
            <v>岩手県</v>
          </cell>
          <cell r="N1279" t="str">
            <v>花巻市東和町安俵６区１４２－２</v>
          </cell>
          <cell r="P1279" t="str">
            <v>東和薬局</v>
          </cell>
          <cell r="Q1279" t="str">
            <v>㈲武政</v>
          </cell>
          <cell r="R1279" t="str">
            <v>武政　文彦</v>
          </cell>
          <cell r="S1279" t="str">
            <v>0198-42-4370</v>
          </cell>
          <cell r="T1279" t="str">
            <v>0198-42-4372</v>
          </cell>
        </row>
        <row r="1280">
          <cell r="E1280" t="str">
            <v>大坪　尚子</v>
          </cell>
          <cell r="F1280" t="str">
            <v>ｵｵﾂﾎﾞ ﾅｵｺ</v>
          </cell>
          <cell r="G1280" t="str">
            <v>F</v>
          </cell>
          <cell r="H1280">
            <v>22114</v>
          </cell>
          <cell r="I1280">
            <v>206702</v>
          </cell>
          <cell r="J1280" t="str">
            <v>005</v>
          </cell>
          <cell r="K1280">
            <v>30011</v>
          </cell>
          <cell r="L1280" t="str">
            <v>020-0013</v>
          </cell>
          <cell r="M1280" t="str">
            <v>岩手県</v>
          </cell>
          <cell r="N1280" t="str">
            <v>盛岡市愛宕町１５－９</v>
          </cell>
          <cell r="P1280" t="str">
            <v>共立医科器械㈱</v>
          </cell>
          <cell r="S1280" t="str">
            <v>019-623-1205</v>
          </cell>
          <cell r="T1280" t="str">
            <v>019-652-8977</v>
          </cell>
        </row>
        <row r="1281">
          <cell r="E1281" t="str">
            <v>長尾　美子</v>
          </cell>
          <cell r="F1281" t="str">
            <v>ﾅｶﾞｵ ﾖｼｺ</v>
          </cell>
          <cell r="G1281" t="str">
            <v>F</v>
          </cell>
          <cell r="H1281">
            <v>16091</v>
          </cell>
          <cell r="I1281">
            <v>102791</v>
          </cell>
          <cell r="J1281" t="str">
            <v>013</v>
          </cell>
          <cell r="K1281">
            <v>23802</v>
          </cell>
          <cell r="L1281" t="str">
            <v>021-0021</v>
          </cell>
          <cell r="M1281" t="str">
            <v>岩手県</v>
          </cell>
          <cell r="N1281" t="str">
            <v>一関市中央町１－１０－２２</v>
          </cell>
          <cell r="P1281" t="str">
            <v>中央薬局</v>
          </cell>
          <cell r="R1281" t="str">
            <v>長尾　幸夫</v>
          </cell>
          <cell r="S1281" t="str">
            <v>0191-23-2456</v>
          </cell>
        </row>
        <row r="1282">
          <cell r="E1282" t="str">
            <v>高橋　政文</v>
          </cell>
          <cell r="F1282" t="str">
            <v>ﾀｶﾊｼ ﾏｻﾌﾐ</v>
          </cell>
          <cell r="G1282" t="str">
            <v>M</v>
          </cell>
          <cell r="H1282">
            <v>23100</v>
          </cell>
          <cell r="I1282">
            <v>223508</v>
          </cell>
          <cell r="J1282" t="str">
            <v>029</v>
          </cell>
          <cell r="K1282">
            <v>30742</v>
          </cell>
          <cell r="L1282" t="str">
            <v>027-0042</v>
          </cell>
          <cell r="M1282" t="str">
            <v>岩手県</v>
          </cell>
          <cell r="N1282" t="str">
            <v>宮古市神田沢町３－１４</v>
          </cell>
          <cell r="P1282" t="str">
            <v>ひまわり薬局</v>
          </cell>
          <cell r="Q1282" t="str">
            <v>㈱ひまわり薬局</v>
          </cell>
          <cell r="R1282" t="str">
            <v>湊谷　寿邦</v>
          </cell>
          <cell r="S1282" t="str">
            <v>0193-71-2251</v>
          </cell>
          <cell r="T1282" t="str">
            <v>0193-71-2252</v>
          </cell>
        </row>
        <row r="1283">
          <cell r="E1283" t="str">
            <v>千田　洋光</v>
          </cell>
          <cell r="F1283" t="str">
            <v>ﾁﾀﾞ ﾋﾛﾐﾂ</v>
          </cell>
          <cell r="G1283" t="str">
            <v>M</v>
          </cell>
          <cell r="H1283">
            <v>19175</v>
          </cell>
          <cell r="I1283">
            <v>148990</v>
          </cell>
          <cell r="J1283" t="str">
            <v>064</v>
          </cell>
          <cell r="K1283">
            <v>27454</v>
          </cell>
          <cell r="L1283" t="str">
            <v>023-0833</v>
          </cell>
          <cell r="M1283" t="str">
            <v>岩手県</v>
          </cell>
          <cell r="N1283" t="str">
            <v>奥州市水沢区上姉体６－６－１</v>
          </cell>
          <cell r="P1283" t="str">
            <v>すみれ薬局マイアネ店</v>
          </cell>
          <cell r="Q1283" t="str">
            <v>㈲ポス企画</v>
          </cell>
          <cell r="R1283" t="str">
            <v>齊藤　りえ</v>
          </cell>
          <cell r="S1283" t="str">
            <v>0197-28-1800</v>
          </cell>
          <cell r="T1283" t="str">
            <v>0197-26-5588</v>
          </cell>
        </row>
        <row r="1284">
          <cell r="E1284" t="str">
            <v>三浦　俊弘</v>
          </cell>
          <cell r="F1284" t="str">
            <v>ﾐｳﾗ ﾄｼﾋﾛ</v>
          </cell>
          <cell r="G1284" t="str">
            <v>M</v>
          </cell>
          <cell r="H1284">
            <v>21292</v>
          </cell>
          <cell r="I1284">
            <v>190508</v>
          </cell>
          <cell r="J1284" t="str">
            <v>005</v>
          </cell>
          <cell r="K1284">
            <v>29281</v>
          </cell>
          <cell r="L1284" t="str">
            <v>023-0053</v>
          </cell>
          <cell r="M1284" t="str">
            <v>岩手県</v>
          </cell>
          <cell r="N1284" t="str">
            <v>奥州市水沢区大手町３－１</v>
          </cell>
          <cell r="P1284" t="str">
            <v>奥州市総合水沢病院</v>
          </cell>
          <cell r="S1284" t="str">
            <v>0197-25-3833</v>
          </cell>
          <cell r="T1284" t="str">
            <v>0197-25-3832</v>
          </cell>
        </row>
        <row r="1285">
          <cell r="E1285" t="str">
            <v>吉田　祥子</v>
          </cell>
          <cell r="F1285" t="str">
            <v>ﾖｼﾀﾞ ｼｮｳｺ</v>
          </cell>
          <cell r="G1285" t="str">
            <v>F</v>
          </cell>
          <cell r="H1285">
            <v>19687</v>
          </cell>
          <cell r="I1285">
            <v>158600</v>
          </cell>
          <cell r="J1285" t="str">
            <v>028</v>
          </cell>
          <cell r="K1285">
            <v>27454</v>
          </cell>
          <cell r="L1285" t="str">
            <v>027-0051</v>
          </cell>
          <cell r="M1285" t="str">
            <v>岩手県</v>
          </cell>
          <cell r="N1285" t="str">
            <v>宮古市南町１０－８</v>
          </cell>
          <cell r="P1285" t="str">
            <v>東邦薬品㈱宮古営業所</v>
          </cell>
          <cell r="S1285" t="str">
            <v>0193-63-6470</v>
          </cell>
          <cell r="T1285" t="str">
            <v>0193-64-0860</v>
          </cell>
        </row>
        <row r="1286">
          <cell r="E1286" t="str">
            <v>伴　雅子</v>
          </cell>
          <cell r="F1286" t="str">
            <v>ﾊﾞﾝ ﾏｻｺ</v>
          </cell>
          <cell r="G1286" t="str">
            <v>F</v>
          </cell>
          <cell r="H1286">
            <v>22042</v>
          </cell>
          <cell r="I1286">
            <v>207437</v>
          </cell>
          <cell r="J1286" t="str">
            <v>005</v>
          </cell>
          <cell r="K1286">
            <v>30011</v>
          </cell>
        </row>
        <row r="1287">
          <cell r="E1287" t="str">
            <v>猿橋　泰子</v>
          </cell>
          <cell r="F1287" t="str">
            <v>ｻﾙﾊｼ ﾔｽｺ</v>
          </cell>
          <cell r="G1287" t="str">
            <v>F</v>
          </cell>
          <cell r="H1287">
            <v>23106</v>
          </cell>
          <cell r="I1287">
            <v>228692</v>
          </cell>
          <cell r="J1287" t="str">
            <v>005</v>
          </cell>
          <cell r="K1287">
            <v>31107</v>
          </cell>
          <cell r="L1287" t="str">
            <v>020-0638</v>
          </cell>
          <cell r="M1287" t="str">
            <v>岩手県</v>
          </cell>
          <cell r="N1287" t="str">
            <v>滝沢市土沢３１０－３４</v>
          </cell>
          <cell r="P1287" t="str">
            <v>オリオン薬局</v>
          </cell>
          <cell r="Q1287" t="str">
            <v>㈲オリオン薬局</v>
          </cell>
          <cell r="R1287" t="str">
            <v>猿橋　幸樹</v>
          </cell>
          <cell r="S1287" t="str">
            <v>019-699-1220</v>
          </cell>
          <cell r="T1287" t="str">
            <v>019-699-1225</v>
          </cell>
        </row>
        <row r="1288">
          <cell r="E1288" t="str">
            <v>三ヶ尻　幸子</v>
          </cell>
          <cell r="F1288" t="str">
            <v>ﾐｶｼﾞﾘ ｺｳｺ</v>
          </cell>
          <cell r="G1288" t="str">
            <v>F</v>
          </cell>
          <cell r="H1288">
            <v>22437</v>
          </cell>
          <cell r="I1288">
            <v>221048</v>
          </cell>
          <cell r="J1288" t="str">
            <v>005</v>
          </cell>
          <cell r="K1288">
            <v>30742</v>
          </cell>
          <cell r="L1288" t="str">
            <v>025-0038</v>
          </cell>
          <cell r="M1288" t="str">
            <v>岩手県</v>
          </cell>
          <cell r="N1288" t="str">
            <v>花巻市不動町１－２－５</v>
          </cell>
          <cell r="P1288" t="str">
            <v>サカモト薬局健康館</v>
          </cell>
          <cell r="Q1288" t="str">
            <v>㈱サカモト</v>
          </cell>
          <cell r="R1288" t="str">
            <v>坂本　秀樹</v>
          </cell>
          <cell r="S1288" t="str">
            <v>0198-21-5454</v>
          </cell>
          <cell r="T1288" t="str">
            <v>0198-21-4747</v>
          </cell>
        </row>
        <row r="1289">
          <cell r="E1289" t="str">
            <v>山田　雅宏</v>
          </cell>
          <cell r="F1289" t="str">
            <v>ﾔﾏﾀﾞ ﾏｻﾋﾛ</v>
          </cell>
          <cell r="G1289" t="str">
            <v>M</v>
          </cell>
          <cell r="H1289">
            <v>23304</v>
          </cell>
          <cell r="I1289">
            <v>228174</v>
          </cell>
          <cell r="J1289" t="str">
            <v>005</v>
          </cell>
          <cell r="K1289">
            <v>31107</v>
          </cell>
          <cell r="L1289" t="str">
            <v>029-0711</v>
          </cell>
          <cell r="M1289" t="str">
            <v>岩手県</v>
          </cell>
          <cell r="N1289" t="str">
            <v>一関市大東町大原字川内１２８番地</v>
          </cell>
          <cell r="P1289" t="str">
            <v>岩手県立大東病院</v>
          </cell>
          <cell r="S1289" t="str">
            <v>0191-72-2121</v>
          </cell>
          <cell r="T1289" t="str">
            <v>0191-72-2897</v>
          </cell>
        </row>
        <row r="1290">
          <cell r="E1290" t="str">
            <v>佐藤　智子</v>
          </cell>
          <cell r="F1290" t="str">
            <v>ｻﾄｳ ﾁｴｺ</v>
          </cell>
          <cell r="G1290" t="str">
            <v>F</v>
          </cell>
          <cell r="H1290">
            <v>22508</v>
          </cell>
          <cell r="I1290">
            <v>220213</v>
          </cell>
          <cell r="J1290" t="str">
            <v>005</v>
          </cell>
          <cell r="K1290">
            <v>30742</v>
          </cell>
        </row>
        <row r="1291">
          <cell r="E1291" t="str">
            <v>佐藤　徹</v>
          </cell>
          <cell r="F1291" t="str">
            <v>ｻﾄｳ ﾄｵﾙ</v>
          </cell>
          <cell r="G1291" t="str">
            <v>M</v>
          </cell>
          <cell r="H1291">
            <v>22449</v>
          </cell>
          <cell r="I1291">
            <v>228182</v>
          </cell>
          <cell r="J1291" t="str">
            <v>001</v>
          </cell>
          <cell r="K1291">
            <v>31107</v>
          </cell>
          <cell r="L1291" t="str">
            <v>021-0055</v>
          </cell>
          <cell r="M1291" t="str">
            <v>岩手県</v>
          </cell>
          <cell r="N1291" t="str">
            <v>一関市山目字泥田８９－１</v>
          </cell>
          <cell r="P1291" t="str">
            <v>イオン薬局一関店</v>
          </cell>
          <cell r="Q1291" t="str">
            <v>イオンリテール㈱</v>
          </cell>
          <cell r="R1291" t="str">
            <v>岡崎　双一</v>
          </cell>
          <cell r="S1291" t="str">
            <v>0191-25-6690</v>
          </cell>
          <cell r="T1291" t="str">
            <v>0191-25-6691</v>
          </cell>
        </row>
        <row r="1292">
          <cell r="E1292" t="str">
            <v>佐山　英明</v>
          </cell>
          <cell r="F1292" t="str">
            <v>ｻﾔﾏ ﾋﾃﾞｱｷ</v>
          </cell>
          <cell r="G1292" t="str">
            <v>M</v>
          </cell>
          <cell r="H1292">
            <v>22802</v>
          </cell>
          <cell r="I1292">
            <v>226648</v>
          </cell>
          <cell r="J1292" t="str">
            <v>005</v>
          </cell>
          <cell r="K1292">
            <v>30742</v>
          </cell>
          <cell r="L1292" t="str">
            <v>029-0192</v>
          </cell>
          <cell r="M1292" t="str">
            <v>岩手県</v>
          </cell>
          <cell r="N1292" t="str">
            <v>一関市狐禅寺字大平１７番地</v>
          </cell>
          <cell r="P1292" t="str">
            <v>岩手県立磐井病院</v>
          </cell>
        </row>
        <row r="1293">
          <cell r="E1293" t="str">
            <v>八木　友治</v>
          </cell>
          <cell r="F1293" t="str">
            <v>ﾔｷﾞ ﾄﾓｼﾞ</v>
          </cell>
          <cell r="G1293" t="str">
            <v>M</v>
          </cell>
          <cell r="H1293">
            <v>18096</v>
          </cell>
          <cell r="I1293">
            <v>164120</v>
          </cell>
          <cell r="J1293" t="str">
            <v>005</v>
          </cell>
          <cell r="K1293">
            <v>26724</v>
          </cell>
          <cell r="L1293" t="str">
            <v>028-0523</v>
          </cell>
          <cell r="M1293" t="str">
            <v>岩手県</v>
          </cell>
          <cell r="N1293" t="str">
            <v>遠野市中央通り１－７</v>
          </cell>
          <cell r="P1293" t="str">
            <v>川口屋薬局</v>
          </cell>
          <cell r="Q1293" t="str">
            <v>㈲川口屋薬局</v>
          </cell>
          <cell r="R1293" t="str">
            <v>八木　友治</v>
          </cell>
          <cell r="S1293" t="str">
            <v>0198-62-3028</v>
          </cell>
        </row>
        <row r="1294">
          <cell r="E1294" t="str">
            <v>湊谷　紀幸</v>
          </cell>
          <cell r="F1294" t="str">
            <v>ﾐﾅﾄﾔ ﾉﾘﾕｷ</v>
          </cell>
          <cell r="G1294" t="str">
            <v>M</v>
          </cell>
          <cell r="H1294">
            <v>23067</v>
          </cell>
          <cell r="I1294">
            <v>230285</v>
          </cell>
          <cell r="J1294" t="str">
            <v>005</v>
          </cell>
          <cell r="K1294">
            <v>31107</v>
          </cell>
          <cell r="L1294" t="str">
            <v>027-0083</v>
          </cell>
          <cell r="M1294" t="str">
            <v>岩手県</v>
          </cell>
          <cell r="N1294" t="str">
            <v>宮古市大通四丁目５－１０</v>
          </cell>
          <cell r="P1294" t="str">
            <v>せせらぎ薬局</v>
          </cell>
          <cell r="R1294" t="str">
            <v>湊谷　紀幸</v>
          </cell>
          <cell r="S1294" t="str">
            <v>0193-77-5801</v>
          </cell>
          <cell r="T1294" t="str">
            <v>0193-77-5802</v>
          </cell>
        </row>
        <row r="1295">
          <cell r="E1295" t="str">
            <v>熊谷　敏宏</v>
          </cell>
          <cell r="F1295" t="str">
            <v>ｸﾏｶﾞｲ ﾄｼﾋﾛ</v>
          </cell>
          <cell r="G1295" t="str">
            <v>M</v>
          </cell>
          <cell r="H1295">
            <v>23103</v>
          </cell>
          <cell r="I1295">
            <v>228175</v>
          </cell>
          <cell r="J1295" t="str">
            <v>005</v>
          </cell>
          <cell r="K1295">
            <v>31472</v>
          </cell>
          <cell r="L1295" t="str">
            <v>023-1100</v>
          </cell>
          <cell r="M1295" t="str">
            <v>岩手県</v>
          </cell>
          <cell r="N1295" t="str">
            <v>奥州市江刺区西大通り５－２３</v>
          </cell>
          <cell r="P1295" t="str">
            <v>岩手県立江刺病院</v>
          </cell>
          <cell r="S1295" t="str">
            <v>0197-35-2181</v>
          </cell>
          <cell r="T1295" t="str">
            <v>0197-35-0530</v>
          </cell>
        </row>
        <row r="1296">
          <cell r="E1296" t="str">
            <v>田村　淳子</v>
          </cell>
          <cell r="F1296" t="str">
            <v>ﾀﾑﾗ ｼﾞｭﾝｺ</v>
          </cell>
          <cell r="G1296" t="str">
            <v>F</v>
          </cell>
          <cell r="H1296">
            <v>22011</v>
          </cell>
          <cell r="I1296">
            <v>226892</v>
          </cell>
          <cell r="J1296" t="str">
            <v>003</v>
          </cell>
          <cell r="K1296">
            <v>30742</v>
          </cell>
          <cell r="L1296" t="str">
            <v>028-3615</v>
          </cell>
          <cell r="M1296" t="str">
            <v>岩手県</v>
          </cell>
          <cell r="N1296" t="str">
            <v>紫波郡矢巾町大字南矢幅第９地割字田中１９５</v>
          </cell>
          <cell r="P1296" t="str">
            <v>こずかた薬局やはば店</v>
          </cell>
          <cell r="Q1296" t="str">
            <v>㈲エスケイドラッグ</v>
          </cell>
          <cell r="R1296" t="str">
            <v>佐藤　昌作</v>
          </cell>
          <cell r="S1296" t="str">
            <v>019-698-3006</v>
          </cell>
          <cell r="T1296" t="str">
            <v>019-698-3007</v>
          </cell>
        </row>
        <row r="1297">
          <cell r="E1297" t="str">
            <v>鈴木　いづみ</v>
          </cell>
          <cell r="F1297" t="str">
            <v>ｽｽﾞｷ ｲﾂﾞﾐ</v>
          </cell>
          <cell r="G1297" t="str">
            <v>F</v>
          </cell>
          <cell r="H1297">
            <v>22594</v>
          </cell>
          <cell r="I1297">
            <v>217685</v>
          </cell>
          <cell r="J1297" t="str">
            <v>001</v>
          </cell>
          <cell r="K1297">
            <v>30742</v>
          </cell>
        </row>
        <row r="1298">
          <cell r="E1298" t="str">
            <v>吉田　次子</v>
          </cell>
          <cell r="F1298" t="str">
            <v>ﾖｼﾀﾞ ﾂｷﾞｺ</v>
          </cell>
          <cell r="G1298" t="str">
            <v>F</v>
          </cell>
          <cell r="H1298">
            <v>16714</v>
          </cell>
          <cell r="I1298">
            <v>112873</v>
          </cell>
          <cell r="J1298" t="str">
            <v>019</v>
          </cell>
          <cell r="K1298">
            <v>24532</v>
          </cell>
          <cell r="L1298" t="str">
            <v>023-0825</v>
          </cell>
          <cell r="M1298" t="str">
            <v>岩手県</v>
          </cell>
          <cell r="N1298" t="str">
            <v>奥州市水沢区台町１－４５</v>
          </cell>
          <cell r="P1298" t="str">
            <v>サンライズ薬局</v>
          </cell>
          <cell r="Q1298" t="str">
            <v>㈲サンライズ薬局</v>
          </cell>
          <cell r="R1298" t="str">
            <v>千葉　一歩</v>
          </cell>
          <cell r="S1298" t="str">
            <v>0197-51-7581</v>
          </cell>
        </row>
        <row r="1299">
          <cell r="E1299" t="str">
            <v>桑原　弘行</v>
          </cell>
          <cell r="F1299" t="str">
            <v>ｸﾜﾊﾗ ﾋﾛﾕｷ</v>
          </cell>
          <cell r="G1299" t="str">
            <v>M</v>
          </cell>
          <cell r="H1299">
            <v>22472</v>
          </cell>
          <cell r="I1299">
            <v>216335</v>
          </cell>
          <cell r="J1299" t="str">
            <v>005</v>
          </cell>
          <cell r="K1299">
            <v>30376</v>
          </cell>
          <cell r="L1299" t="str">
            <v>245-0066</v>
          </cell>
          <cell r="M1299" t="str">
            <v>神奈川県</v>
          </cell>
          <cell r="N1299" t="str">
            <v>横浜市戸塚区俣野町６０１</v>
          </cell>
          <cell r="P1299" t="str">
            <v>横浜薬科大学</v>
          </cell>
          <cell r="S1299" t="str">
            <v>045-859-1300</v>
          </cell>
          <cell r="T1299" t="str">
            <v>045-859-1301</v>
          </cell>
        </row>
        <row r="1300">
          <cell r="E1300" t="str">
            <v>小田島　郁子</v>
          </cell>
          <cell r="F1300" t="str">
            <v>ｵﾀﾞｼﾏ ｲｸｺ</v>
          </cell>
          <cell r="G1300" t="str">
            <v>F</v>
          </cell>
          <cell r="H1300">
            <v>21774</v>
          </cell>
          <cell r="I1300">
            <v>200330</v>
          </cell>
          <cell r="J1300" t="str">
            <v>013</v>
          </cell>
          <cell r="K1300">
            <v>29646</v>
          </cell>
          <cell r="L1300" t="str">
            <v>025-0087</v>
          </cell>
          <cell r="M1300" t="str">
            <v>岩手県</v>
          </cell>
          <cell r="N1300" t="str">
            <v>花巻市上町６－５</v>
          </cell>
          <cell r="P1300" t="str">
            <v>小田島薬局</v>
          </cell>
          <cell r="Q1300" t="str">
            <v>㈲小田島薬局</v>
          </cell>
          <cell r="R1300" t="str">
            <v>小田島　欣一郎</v>
          </cell>
          <cell r="S1300" t="str">
            <v>0198-23-5161</v>
          </cell>
          <cell r="T1300" t="str">
            <v>0198-23-2453</v>
          </cell>
        </row>
        <row r="1301">
          <cell r="E1301" t="str">
            <v>川崎　正一郎</v>
          </cell>
          <cell r="F1301" t="str">
            <v>ｶﾜｻｷ ｼｮｳｲﾁﾛｳ</v>
          </cell>
          <cell r="G1301" t="str">
            <v>M</v>
          </cell>
          <cell r="H1301">
            <v>22909</v>
          </cell>
          <cell r="I1301">
            <v>233145</v>
          </cell>
          <cell r="J1301" t="str">
            <v>030</v>
          </cell>
          <cell r="K1301">
            <v>31472</v>
          </cell>
          <cell r="L1301" t="str">
            <v>028-7914</v>
          </cell>
          <cell r="M1301" t="str">
            <v>岩手県</v>
          </cell>
          <cell r="N1301" t="str">
            <v>九戸郡洋野町種市２３－１１３－２０</v>
          </cell>
          <cell r="P1301" t="str">
            <v>リードファーマシー</v>
          </cell>
          <cell r="Q1301" t="str">
            <v>㈲正成商事</v>
          </cell>
          <cell r="R1301" t="str">
            <v>川崎　正一郎</v>
          </cell>
          <cell r="S1301" t="str">
            <v>0194-65-2987</v>
          </cell>
        </row>
        <row r="1302">
          <cell r="E1302" t="str">
            <v>及川　圭士</v>
          </cell>
          <cell r="F1302" t="str">
            <v>ｵｲｶﾜ ｹｲｼﾞ</v>
          </cell>
          <cell r="G1302" t="str">
            <v>M</v>
          </cell>
          <cell r="H1302">
            <v>22895</v>
          </cell>
          <cell r="I1302">
            <v>234598</v>
          </cell>
          <cell r="J1302" t="str">
            <v>005</v>
          </cell>
          <cell r="K1302">
            <v>31472</v>
          </cell>
          <cell r="L1302" t="str">
            <v>028-0022</v>
          </cell>
          <cell r="M1302" t="str">
            <v>岩手県</v>
          </cell>
          <cell r="N1302" t="str">
            <v>久慈市田屋町１－３８－１０</v>
          </cell>
          <cell r="P1302" t="str">
            <v>及川薬局　田屋町店</v>
          </cell>
          <cell r="R1302" t="str">
            <v>及川　圭士</v>
          </cell>
          <cell r="S1302" t="str">
            <v>0194-61-3010</v>
          </cell>
          <cell r="T1302" t="str">
            <v>0194-61-3011</v>
          </cell>
        </row>
        <row r="1303">
          <cell r="E1303" t="str">
            <v>千葉　直子</v>
          </cell>
          <cell r="F1303" t="str">
            <v>ﾁﾊﾞ ﾅｵｺ</v>
          </cell>
          <cell r="G1303" t="str">
            <v>F</v>
          </cell>
          <cell r="H1303">
            <v>19104</v>
          </cell>
          <cell r="I1303">
            <v>155119</v>
          </cell>
          <cell r="J1303" t="str">
            <v>005</v>
          </cell>
          <cell r="K1303">
            <v>27820</v>
          </cell>
          <cell r="L1303" t="str">
            <v>029-0803</v>
          </cell>
          <cell r="M1303" t="str">
            <v>岩手県</v>
          </cell>
          <cell r="N1303" t="str">
            <v>一関市千厩町千厩字摩王１１－７</v>
          </cell>
          <cell r="P1303" t="str">
            <v>ちば薬局</v>
          </cell>
          <cell r="Q1303" t="str">
            <v>㈲ちば薬局</v>
          </cell>
          <cell r="R1303" t="str">
            <v>千葉　直子</v>
          </cell>
          <cell r="S1303" t="str">
            <v>0191-53-2498</v>
          </cell>
          <cell r="T1303" t="str">
            <v>0191-53-2556</v>
          </cell>
        </row>
        <row r="1304">
          <cell r="E1304" t="str">
            <v>佐々木　謙</v>
          </cell>
          <cell r="F1304" t="str">
            <v>ｻｻｷ ｹﾝ</v>
          </cell>
          <cell r="G1304" t="str">
            <v>M</v>
          </cell>
          <cell r="H1304">
            <v>18356</v>
          </cell>
          <cell r="I1304">
            <v>153251</v>
          </cell>
          <cell r="J1304" t="str">
            <v>005</v>
          </cell>
          <cell r="K1304">
            <v>26724</v>
          </cell>
          <cell r="L1304" t="str">
            <v>020-0042</v>
          </cell>
          <cell r="M1304" t="str">
            <v>岩手県</v>
          </cell>
          <cell r="N1304" t="str">
            <v>盛岡市新田町９－１５</v>
          </cell>
          <cell r="P1304" t="str">
            <v>アート薬局</v>
          </cell>
          <cell r="Q1304" t="str">
            <v>㈲アート薬局</v>
          </cell>
          <cell r="R1304" t="str">
            <v>佐々木　謙</v>
          </cell>
          <cell r="S1304" t="str">
            <v>019-622-7881</v>
          </cell>
          <cell r="T1304" t="str">
            <v>019-622-1858</v>
          </cell>
        </row>
        <row r="1305">
          <cell r="E1305" t="str">
            <v>佐々木　百合子</v>
          </cell>
          <cell r="F1305" t="str">
            <v>ｻｻｷ ﾕﾘｺ</v>
          </cell>
          <cell r="G1305" t="str">
            <v>F</v>
          </cell>
          <cell r="H1305">
            <v>18996</v>
          </cell>
          <cell r="I1305">
            <v>147510</v>
          </cell>
          <cell r="J1305" t="str">
            <v>005</v>
          </cell>
          <cell r="K1305">
            <v>27089</v>
          </cell>
          <cell r="L1305" t="str">
            <v>020-0042</v>
          </cell>
          <cell r="M1305" t="str">
            <v>岩手県</v>
          </cell>
          <cell r="N1305" t="str">
            <v>盛岡市新田町９－１５</v>
          </cell>
          <cell r="P1305" t="str">
            <v>アート薬局</v>
          </cell>
          <cell r="Q1305" t="str">
            <v>㈲アート薬局</v>
          </cell>
          <cell r="R1305" t="str">
            <v>佐々木　謙</v>
          </cell>
          <cell r="S1305" t="str">
            <v>019-622-7881</v>
          </cell>
          <cell r="T1305" t="str">
            <v>019-622-1858</v>
          </cell>
        </row>
        <row r="1306">
          <cell r="E1306" t="str">
            <v>柴内　聖子</v>
          </cell>
          <cell r="F1306" t="str">
            <v>ｼﾊﾞﾅｲ ｾｲｺ</v>
          </cell>
          <cell r="G1306" t="str">
            <v>F</v>
          </cell>
          <cell r="H1306">
            <v>23736</v>
          </cell>
          <cell r="I1306">
            <v>235791</v>
          </cell>
          <cell r="J1306" t="str">
            <v>013</v>
          </cell>
          <cell r="K1306">
            <v>31472</v>
          </cell>
          <cell r="L1306" t="str">
            <v>020-0832</v>
          </cell>
          <cell r="M1306" t="str">
            <v>岩手県</v>
          </cell>
          <cell r="N1306" t="str">
            <v>盛岡市東見前８－２０－４</v>
          </cell>
          <cell r="P1306" t="str">
            <v>あざみ薬局</v>
          </cell>
          <cell r="Q1306" t="str">
            <v>㈲メディックタケダ</v>
          </cell>
          <cell r="R1306" t="str">
            <v>武田　康子</v>
          </cell>
          <cell r="S1306" t="str">
            <v>019-639-8706</v>
          </cell>
          <cell r="T1306" t="str">
            <v>019-639-8706</v>
          </cell>
        </row>
        <row r="1307">
          <cell r="E1307" t="str">
            <v>熊谷　央路</v>
          </cell>
          <cell r="F1307" t="str">
            <v>ｸﾏｶﾞｲ ﾋｻﾉﾘ</v>
          </cell>
          <cell r="G1307" t="str">
            <v>M</v>
          </cell>
          <cell r="H1307">
            <v>22160</v>
          </cell>
          <cell r="I1307">
            <v>228176</v>
          </cell>
          <cell r="J1307" t="str">
            <v>001</v>
          </cell>
          <cell r="K1307">
            <v>30742</v>
          </cell>
          <cell r="L1307" t="str">
            <v>028-0541</v>
          </cell>
          <cell r="M1307" t="str">
            <v>岩手県</v>
          </cell>
          <cell r="N1307" t="str">
            <v>遠野市松崎町白岩１４地割７４番地</v>
          </cell>
          <cell r="P1307" t="str">
            <v>岩手県立遠野病院</v>
          </cell>
          <cell r="S1307" t="str">
            <v>0198-62-2222</v>
          </cell>
          <cell r="T1307" t="str">
            <v>0198-62-0113</v>
          </cell>
        </row>
        <row r="1308">
          <cell r="E1308" t="str">
            <v>野中　保宏</v>
          </cell>
          <cell r="F1308" t="str">
            <v>ﾉﾅｶ ﾔｽﾋﾛ</v>
          </cell>
          <cell r="G1308" t="str">
            <v>M</v>
          </cell>
          <cell r="H1308">
            <v>22023</v>
          </cell>
          <cell r="I1308">
            <v>228696</v>
          </cell>
          <cell r="J1308" t="str">
            <v>005</v>
          </cell>
          <cell r="K1308">
            <v>30742</v>
          </cell>
          <cell r="L1308" t="str">
            <v>020-0066</v>
          </cell>
          <cell r="M1308" t="str">
            <v>岩手県</v>
          </cell>
          <cell r="N1308" t="str">
            <v>盛岡市上田１－４－１</v>
          </cell>
          <cell r="P1308" t="str">
            <v>岩手県立中央病院</v>
          </cell>
          <cell r="S1308" t="str">
            <v>019-653-1151</v>
          </cell>
          <cell r="T1308" t="str">
            <v>019-653-2528</v>
          </cell>
        </row>
        <row r="1309">
          <cell r="E1309" t="str">
            <v>菅原　聡子</v>
          </cell>
          <cell r="F1309" t="str">
            <v>ｽｶﾞﾜﾗ ｻﾄｺ</v>
          </cell>
          <cell r="G1309" t="str">
            <v>F</v>
          </cell>
          <cell r="H1309">
            <v>23611</v>
          </cell>
          <cell r="I1309">
            <v>236811</v>
          </cell>
          <cell r="J1309" t="str">
            <v>039</v>
          </cell>
          <cell r="K1309">
            <v>31472</v>
          </cell>
          <cell r="L1309" t="str">
            <v>028-5711</v>
          </cell>
          <cell r="M1309" t="str">
            <v>岩手県</v>
          </cell>
          <cell r="N1309" t="str">
            <v>二戸市金田一字馬場１４７－１</v>
          </cell>
          <cell r="P1309" t="str">
            <v>菅原歯科医院</v>
          </cell>
          <cell r="S1309" t="str">
            <v>0195-27-3301</v>
          </cell>
          <cell r="T1309" t="str">
            <v>0195-27-3301</v>
          </cell>
        </row>
        <row r="1310">
          <cell r="E1310" t="str">
            <v>平山　正美</v>
          </cell>
          <cell r="F1310" t="str">
            <v>ﾋﾗﾔﾏ ﾏｻﾐ</v>
          </cell>
          <cell r="G1310" t="str">
            <v>M</v>
          </cell>
          <cell r="H1310">
            <v>18702</v>
          </cell>
          <cell r="L1310" t="str">
            <v>020-0133</v>
          </cell>
          <cell r="M1310" t="str">
            <v>岩手県</v>
          </cell>
          <cell r="N1310" t="str">
            <v>盛岡市青山３－６－２</v>
          </cell>
          <cell r="P1310" t="str">
            <v>スタイル薬局</v>
          </cell>
          <cell r="Q1310" t="str">
            <v>㈲スタイル薬局</v>
          </cell>
          <cell r="R1310" t="str">
            <v>平山　正美</v>
          </cell>
          <cell r="S1310" t="str">
            <v>019-646-5757</v>
          </cell>
          <cell r="T1310" t="str">
            <v>019-641-7055</v>
          </cell>
        </row>
        <row r="1311">
          <cell r="E1311" t="str">
            <v>森谷　尚光</v>
          </cell>
          <cell r="F1311" t="str">
            <v>ﾓﾘﾔ ﾀｶﾐﾂ</v>
          </cell>
          <cell r="G1311" t="str">
            <v>M</v>
          </cell>
          <cell r="H1311">
            <v>23696</v>
          </cell>
          <cell r="I1311">
            <v>238708</v>
          </cell>
          <cell r="J1311" t="str">
            <v>001</v>
          </cell>
          <cell r="K1311">
            <v>31472</v>
          </cell>
          <cell r="L1311" t="str">
            <v>026-0034</v>
          </cell>
          <cell r="M1311" t="str">
            <v>岩手県</v>
          </cell>
          <cell r="N1311" t="str">
            <v>釜石市中妻町２－１０－２２</v>
          </cell>
          <cell r="P1311" t="str">
            <v>ハート薬局</v>
          </cell>
          <cell r="Q1311" t="str">
            <v>㈲ハート薬局</v>
          </cell>
          <cell r="R1311" t="str">
            <v>森谷　尚光</v>
          </cell>
          <cell r="S1311" t="str">
            <v>0193-25-0711</v>
          </cell>
          <cell r="T1311" t="str">
            <v>0193-25-0717</v>
          </cell>
        </row>
        <row r="1312">
          <cell r="E1312" t="str">
            <v>小野寺　健</v>
          </cell>
          <cell r="F1312" t="str">
            <v>ｵﾉﾃﾞﾗ ﾀｹｼ</v>
          </cell>
          <cell r="G1312" t="str">
            <v>M</v>
          </cell>
          <cell r="H1312">
            <v>22822</v>
          </cell>
          <cell r="I1312">
            <v>221040</v>
          </cell>
          <cell r="J1312" t="str">
            <v>005</v>
          </cell>
          <cell r="K1312">
            <v>30742</v>
          </cell>
          <cell r="L1312" t="str">
            <v>023-0053</v>
          </cell>
          <cell r="M1312" t="str">
            <v>岩手県</v>
          </cell>
          <cell r="N1312" t="str">
            <v>奥州市水沢区大手町３－１</v>
          </cell>
          <cell r="P1312" t="str">
            <v>奥州市総合水沢病院</v>
          </cell>
          <cell r="S1312" t="str">
            <v>0197-25-3833</v>
          </cell>
          <cell r="T1312" t="str">
            <v>0197-25-3832</v>
          </cell>
        </row>
        <row r="1313">
          <cell r="E1313" t="str">
            <v>榊　勉</v>
          </cell>
          <cell r="F1313" t="str">
            <v>ｻｶｷ ﾂﾄﾑ</v>
          </cell>
          <cell r="G1313" t="str">
            <v>M</v>
          </cell>
          <cell r="H1313">
            <v>21769</v>
          </cell>
          <cell r="I1313">
            <v>206699</v>
          </cell>
          <cell r="J1313" t="str">
            <v>005</v>
          </cell>
          <cell r="K1313">
            <v>30011</v>
          </cell>
          <cell r="L1313" t="str">
            <v>029-4332</v>
          </cell>
          <cell r="M1313" t="str">
            <v>岩手県</v>
          </cell>
          <cell r="N1313" t="str">
            <v>奥州市衣川区古戸４８－３</v>
          </cell>
          <cell r="P1313" t="str">
            <v>奥州市国民健康保険衣川診療所</v>
          </cell>
          <cell r="S1313" t="str">
            <v>0197-52-3500</v>
          </cell>
          <cell r="T1313" t="str">
            <v>0197-52-3502</v>
          </cell>
        </row>
        <row r="1314">
          <cell r="E1314" t="str">
            <v>菅原　哲子</v>
          </cell>
          <cell r="F1314" t="str">
            <v>ｽｶﾞﾜﾗ ﾃﾂｺ</v>
          </cell>
          <cell r="G1314" t="str">
            <v>F</v>
          </cell>
          <cell r="H1314">
            <v>20213</v>
          </cell>
          <cell r="I1314">
            <v>168808</v>
          </cell>
          <cell r="J1314" t="str">
            <v>005</v>
          </cell>
          <cell r="K1314">
            <v>28185</v>
          </cell>
          <cell r="L1314" t="str">
            <v>029-4208</v>
          </cell>
          <cell r="M1314" t="str">
            <v>岩手県</v>
          </cell>
          <cell r="N1314" t="str">
            <v>奥州市前沢区字立石１８０－１</v>
          </cell>
          <cell r="P1314" t="str">
            <v>国保前沢診療所</v>
          </cell>
          <cell r="R1314" t="str">
            <v>奥州市</v>
          </cell>
          <cell r="S1314" t="str">
            <v>0197-41-3200</v>
          </cell>
          <cell r="T1314" t="str">
            <v>0197-41-3201</v>
          </cell>
        </row>
        <row r="1315">
          <cell r="E1315" t="str">
            <v>中目　弘一</v>
          </cell>
          <cell r="F1315" t="str">
            <v>ﾅｶﾉﾒ ｺｳｲﾁ</v>
          </cell>
          <cell r="G1315" t="str">
            <v>M</v>
          </cell>
          <cell r="H1315">
            <v>21653</v>
          </cell>
          <cell r="I1315">
            <v>197301</v>
          </cell>
          <cell r="J1315" t="str">
            <v>005</v>
          </cell>
          <cell r="K1315">
            <v>29646</v>
          </cell>
          <cell r="L1315" t="str">
            <v>023-0401</v>
          </cell>
          <cell r="M1315" t="str">
            <v>岩手県</v>
          </cell>
          <cell r="N1315" t="str">
            <v>奥州市胆沢区南都田字大持４０</v>
          </cell>
          <cell r="P1315" t="str">
            <v>奥州市国民健康保険まごころ病院</v>
          </cell>
          <cell r="S1315" t="str">
            <v>0197-46-2121</v>
          </cell>
          <cell r="T1315" t="str">
            <v>0197-46-2203</v>
          </cell>
        </row>
        <row r="1316">
          <cell r="E1316" t="str">
            <v>加賀　一雅</v>
          </cell>
          <cell r="F1316" t="str">
            <v>ｶｶﾞ ｶｽﾞﾏｻ</v>
          </cell>
          <cell r="G1316" t="str">
            <v>M</v>
          </cell>
          <cell r="H1316">
            <v>22040</v>
          </cell>
          <cell r="L1316" t="str">
            <v>021-0885</v>
          </cell>
          <cell r="M1316" t="str">
            <v>岩手県</v>
          </cell>
          <cell r="N1316" t="str">
            <v>一関市田村町６－１０</v>
          </cell>
          <cell r="P1316" t="str">
            <v>加賀調剤薬局</v>
          </cell>
          <cell r="Q1316" t="str">
            <v>㈲加賀調剤薬局</v>
          </cell>
          <cell r="R1316" t="str">
            <v>加賀　一雅</v>
          </cell>
          <cell r="S1316" t="str">
            <v>0191-21-3010</v>
          </cell>
          <cell r="T1316" t="str">
            <v>0191-21-3010</v>
          </cell>
        </row>
        <row r="1317">
          <cell r="E1317" t="str">
            <v>小田島　信子</v>
          </cell>
          <cell r="F1317" t="str">
            <v>ｵﾀﾞｼﾏ ﾉﾌﾞｺ</v>
          </cell>
          <cell r="G1317" t="str">
            <v>F</v>
          </cell>
          <cell r="H1317">
            <v>21282</v>
          </cell>
          <cell r="I1317">
            <v>189807</v>
          </cell>
          <cell r="J1317" t="str">
            <v>005</v>
          </cell>
          <cell r="K1317">
            <v>29281</v>
          </cell>
          <cell r="L1317" t="str">
            <v>023-0862</v>
          </cell>
          <cell r="M1317" t="str">
            <v>岩手県</v>
          </cell>
          <cell r="N1317" t="str">
            <v>奥州市水沢区福吉町２－３０</v>
          </cell>
          <cell r="P1317" t="str">
            <v>すみれ薬局</v>
          </cell>
          <cell r="Q1317" t="str">
            <v>㈲ひまわり企画</v>
          </cell>
          <cell r="R1317" t="str">
            <v>齊藤　りえ</v>
          </cell>
          <cell r="S1317" t="str">
            <v>0197-24-1133</v>
          </cell>
          <cell r="T1317" t="str">
            <v>0197-24-1050</v>
          </cell>
        </row>
        <row r="1318">
          <cell r="E1318" t="str">
            <v>柴田　泉</v>
          </cell>
          <cell r="F1318" t="str">
            <v>ｼﾊﾞﾀ ｲｽﾞﾐ</v>
          </cell>
          <cell r="G1318" t="str">
            <v>F</v>
          </cell>
          <cell r="H1318">
            <v>23304</v>
          </cell>
          <cell r="I1318">
            <v>236810</v>
          </cell>
          <cell r="J1318" t="str">
            <v>028</v>
          </cell>
          <cell r="K1318">
            <v>31472</v>
          </cell>
          <cell r="L1318" t="str">
            <v>024-0031</v>
          </cell>
          <cell r="M1318" t="str">
            <v>岩手県</v>
          </cell>
          <cell r="N1318" t="str">
            <v>北上市青柳町１－５－１０</v>
          </cell>
          <cell r="P1318" t="str">
            <v>いずみ薬局</v>
          </cell>
          <cell r="Q1318" t="str">
            <v>㈲オオツカ薬局</v>
          </cell>
          <cell r="R1318" t="str">
            <v>柴田　泉</v>
          </cell>
          <cell r="S1318" t="str">
            <v>0197-63-7353</v>
          </cell>
          <cell r="T1318" t="str">
            <v>0197-63-7372</v>
          </cell>
        </row>
        <row r="1319">
          <cell r="E1319" t="str">
            <v>横山　幸子</v>
          </cell>
          <cell r="F1319" t="str">
            <v>ﾖｺﾔﾏ ｻﾁｺ</v>
          </cell>
          <cell r="G1319" t="str">
            <v>F</v>
          </cell>
          <cell r="H1319">
            <v>18379</v>
          </cell>
          <cell r="I1319">
            <v>140786</v>
          </cell>
          <cell r="J1319" t="str">
            <v>013</v>
          </cell>
          <cell r="K1319">
            <v>26724</v>
          </cell>
          <cell r="L1319" t="str">
            <v>023-1131</v>
          </cell>
          <cell r="M1319" t="str">
            <v>岩手県</v>
          </cell>
          <cell r="N1319" t="str">
            <v>奥州市江刺区愛宕字観音堂沖４０１－５</v>
          </cell>
          <cell r="P1319" t="str">
            <v>横山調剤薬局</v>
          </cell>
          <cell r="Q1319" t="str">
            <v>㈲メディケアハウス</v>
          </cell>
          <cell r="R1319" t="str">
            <v>横山　雅年</v>
          </cell>
          <cell r="S1319" t="str">
            <v>0197-31-1400</v>
          </cell>
          <cell r="T1319" t="str">
            <v>0197-31-1400</v>
          </cell>
        </row>
        <row r="1320">
          <cell r="E1320" t="str">
            <v>吉岡　裕子</v>
          </cell>
          <cell r="F1320" t="str">
            <v>ﾖｼｵｶ ﾋﾛｺ</v>
          </cell>
          <cell r="G1320" t="str">
            <v>F</v>
          </cell>
          <cell r="H1320">
            <v>18953</v>
          </cell>
          <cell r="I1320">
            <v>143989</v>
          </cell>
          <cell r="J1320" t="str">
            <v>005</v>
          </cell>
          <cell r="K1320">
            <v>26724</v>
          </cell>
          <cell r="L1320" t="str">
            <v>020-0883</v>
          </cell>
          <cell r="M1320" t="str">
            <v>岩手県</v>
          </cell>
          <cell r="N1320" t="str">
            <v>盛岡市志家町９－９</v>
          </cell>
          <cell r="P1320" t="str">
            <v>調剤薬局ツルハドラッグ志家店</v>
          </cell>
          <cell r="Q1320" t="str">
            <v>㈱ツルハ</v>
          </cell>
          <cell r="R1320" t="str">
            <v>鶴羽　順</v>
          </cell>
          <cell r="S1320" t="str">
            <v>019-622-8577</v>
          </cell>
          <cell r="T1320" t="str">
            <v>019-622-8625</v>
          </cell>
        </row>
        <row r="1321">
          <cell r="E1321" t="str">
            <v>伊藤　縁</v>
          </cell>
          <cell r="F1321" t="str">
            <v>ｲﾄｳ ﾕｶﾘ</v>
          </cell>
          <cell r="G1321" t="str">
            <v>F</v>
          </cell>
          <cell r="H1321">
            <v>23735</v>
          </cell>
          <cell r="I1321">
            <v>236802</v>
          </cell>
          <cell r="J1321" t="str">
            <v>005</v>
          </cell>
          <cell r="K1321">
            <v>31472</v>
          </cell>
          <cell r="L1321" t="str">
            <v>024-0094</v>
          </cell>
          <cell r="M1321" t="str">
            <v>岩手県</v>
          </cell>
          <cell r="N1321" t="str">
            <v>北上市本通り１－５－４</v>
          </cell>
          <cell r="P1321" t="str">
            <v>かえで薬局</v>
          </cell>
          <cell r="Q1321" t="str">
            <v>㈲クラス</v>
          </cell>
          <cell r="R1321" t="str">
            <v>髙橋　稔</v>
          </cell>
          <cell r="S1321" t="str">
            <v>0197-65-3361</v>
          </cell>
          <cell r="T1321" t="str">
            <v>0197-65-3361</v>
          </cell>
        </row>
        <row r="1322">
          <cell r="E1322" t="str">
            <v>工藤　民義</v>
          </cell>
          <cell r="F1322" t="str">
            <v>ｸﾄﾞｳ ﾀﾐﾖｼ</v>
          </cell>
          <cell r="G1322" t="str">
            <v>M</v>
          </cell>
          <cell r="H1322">
            <v>19553</v>
          </cell>
          <cell r="L1322" t="str">
            <v>028-7111</v>
          </cell>
          <cell r="M1322" t="str">
            <v>岩手県</v>
          </cell>
          <cell r="N1322" t="str">
            <v>八幡平市大更２４－６５－１３</v>
          </cell>
          <cell r="P1322" t="str">
            <v>つぐみ薬局</v>
          </cell>
          <cell r="Q1322" t="str">
            <v>㈲つぐみ薬局</v>
          </cell>
          <cell r="R1322" t="str">
            <v>工藤　民義</v>
          </cell>
          <cell r="S1322" t="str">
            <v>0195-76-2900</v>
          </cell>
        </row>
        <row r="1323">
          <cell r="E1323" t="str">
            <v>川目　聖子</v>
          </cell>
          <cell r="F1323" t="str">
            <v>ｶﾜﾒ ｾｲｺ</v>
          </cell>
          <cell r="G1323" t="str">
            <v>F</v>
          </cell>
          <cell r="H1323">
            <v>23661</v>
          </cell>
          <cell r="I1323">
            <v>236793</v>
          </cell>
          <cell r="J1323" t="str">
            <v>005</v>
          </cell>
          <cell r="K1323">
            <v>31472</v>
          </cell>
          <cell r="L1323" t="str">
            <v>020-0891</v>
          </cell>
          <cell r="M1323" t="str">
            <v>岩手県</v>
          </cell>
          <cell r="N1323" t="str">
            <v>紫波郡矢巾町流通センタ―南３－１－１２</v>
          </cell>
          <cell r="P1323" t="str">
            <v>㈱バイタルネット盛岡支店</v>
          </cell>
          <cell r="S1323" t="str">
            <v>019-638-8711</v>
          </cell>
          <cell r="T1323" t="str">
            <v>019-638-6194</v>
          </cell>
        </row>
        <row r="1324">
          <cell r="E1324" t="str">
            <v>岩渕　修</v>
          </cell>
          <cell r="F1324" t="str">
            <v>ｲﾜﾌﾞﾁ ｵｻﾑ</v>
          </cell>
          <cell r="G1324" t="str">
            <v>M</v>
          </cell>
          <cell r="H1324">
            <v>21323</v>
          </cell>
          <cell r="I1324">
            <v>190523</v>
          </cell>
          <cell r="J1324" t="str">
            <v>005</v>
          </cell>
          <cell r="K1324">
            <v>29281</v>
          </cell>
          <cell r="L1324" t="str">
            <v>020-8505</v>
          </cell>
          <cell r="M1324" t="str">
            <v>岩手県</v>
          </cell>
          <cell r="N1324" t="str">
            <v>盛岡市内丸１９－１</v>
          </cell>
          <cell r="P1324" t="str">
            <v>岩手医科大学附属病院薬剤部</v>
          </cell>
          <cell r="S1324" t="str">
            <v>019-651-5111</v>
          </cell>
          <cell r="T1324" t="str">
            <v>019-654-7560</v>
          </cell>
        </row>
        <row r="1325">
          <cell r="E1325" t="str">
            <v>川口　さち子</v>
          </cell>
          <cell r="F1325" t="str">
            <v>ｶﾜｸﾞﾁ ｻﾁｺ</v>
          </cell>
          <cell r="G1325" t="str">
            <v>F</v>
          </cell>
          <cell r="H1325">
            <v>20375</v>
          </cell>
          <cell r="I1325">
            <v>167790</v>
          </cell>
          <cell r="J1325" t="str">
            <v>005</v>
          </cell>
          <cell r="K1325">
            <v>28185</v>
          </cell>
        </row>
        <row r="1326">
          <cell r="E1326" t="str">
            <v>米澤　優子</v>
          </cell>
          <cell r="F1326" t="str">
            <v>ﾖﾈｻﾞﾜ ﾕｳｺ</v>
          </cell>
          <cell r="G1326" t="str">
            <v>F</v>
          </cell>
          <cell r="H1326">
            <v>21019</v>
          </cell>
          <cell r="I1326">
            <v>184543</v>
          </cell>
          <cell r="J1326" t="str">
            <v>005</v>
          </cell>
          <cell r="K1326">
            <v>28915</v>
          </cell>
          <cell r="L1326" t="str">
            <v>029-5612</v>
          </cell>
          <cell r="M1326" t="str">
            <v>岩手県</v>
          </cell>
          <cell r="N1326" t="str">
            <v>和賀郡西和賀町沢内字大野１３－３－２２</v>
          </cell>
          <cell r="P1326" t="str">
            <v>西和賀すみれ薬局</v>
          </cell>
          <cell r="Q1326" t="str">
            <v>Ｈ２㈲</v>
          </cell>
          <cell r="R1326" t="str">
            <v>四倉　曉子</v>
          </cell>
          <cell r="S1326" t="str">
            <v>0197-72-6688</v>
          </cell>
          <cell r="T1326" t="str">
            <v>0197-72-6689</v>
          </cell>
        </row>
        <row r="1327">
          <cell r="E1327" t="str">
            <v>八重樫　浩子</v>
          </cell>
          <cell r="F1327" t="str">
            <v>ﾔｴｶﾞｼ ﾋﾛｺ</v>
          </cell>
          <cell r="G1327" t="str">
            <v>F</v>
          </cell>
          <cell r="H1327">
            <v>21306</v>
          </cell>
          <cell r="I1327">
            <v>190504</v>
          </cell>
          <cell r="J1327" t="str">
            <v>005</v>
          </cell>
          <cell r="K1327">
            <v>29281</v>
          </cell>
          <cell r="L1327" t="str">
            <v>025-0091</v>
          </cell>
          <cell r="M1327" t="str">
            <v>岩手県</v>
          </cell>
          <cell r="N1327" t="str">
            <v>花巻市西大通り１－３０－７</v>
          </cell>
          <cell r="P1327" t="str">
            <v>スクラム薬局花巻駅西店</v>
          </cell>
          <cell r="Q1327" t="str">
            <v>㈲ケイサポート</v>
          </cell>
          <cell r="R1327" t="str">
            <v>千葉　啓志</v>
          </cell>
          <cell r="S1327" t="str">
            <v>0198-22-6664</v>
          </cell>
          <cell r="T1327" t="str">
            <v>0198-22-6664</v>
          </cell>
        </row>
        <row r="1328">
          <cell r="E1328" t="str">
            <v>千田　玉枝</v>
          </cell>
          <cell r="F1328" t="str">
            <v>ﾁﾀﾞ ﾀﾏｴ</v>
          </cell>
          <cell r="G1328" t="str">
            <v>F</v>
          </cell>
          <cell r="H1328">
            <v>21271</v>
          </cell>
          <cell r="I1328">
            <v>182189</v>
          </cell>
          <cell r="J1328" t="str">
            <v>005</v>
          </cell>
          <cell r="K1328">
            <v>29281</v>
          </cell>
          <cell r="L1328" t="str">
            <v>021-0053</v>
          </cell>
          <cell r="M1328" t="str">
            <v>岩手県</v>
          </cell>
          <cell r="N1328" t="str">
            <v>一関市山目字中野５９－１</v>
          </cell>
          <cell r="P1328" t="str">
            <v>れもん薬局</v>
          </cell>
          <cell r="Q1328" t="str">
            <v>㈲創志白澤会</v>
          </cell>
          <cell r="R1328" t="str">
            <v>小笠原　慈夫</v>
          </cell>
          <cell r="S1328" t="str">
            <v>0191-33-1510</v>
          </cell>
          <cell r="T1328" t="str">
            <v>0191-33-1530</v>
          </cell>
        </row>
        <row r="1329">
          <cell r="E1329" t="str">
            <v>舩越　孝治</v>
          </cell>
          <cell r="F1329" t="str">
            <v>ﾌﾅｺｼ ｺｳｼﾞ</v>
          </cell>
          <cell r="G1329" t="str">
            <v>M</v>
          </cell>
          <cell r="H1329">
            <v>22686</v>
          </cell>
          <cell r="I1329">
            <v>234733</v>
          </cell>
          <cell r="J1329" t="str">
            <v>019</v>
          </cell>
          <cell r="K1329">
            <v>31107</v>
          </cell>
          <cell r="L1329" t="str">
            <v>028-4125</v>
          </cell>
          <cell r="M1329" t="str">
            <v>岩手県</v>
          </cell>
          <cell r="N1329" t="str">
            <v>盛岡市好摩字夏間木１０２－１４</v>
          </cell>
          <cell r="P1329" t="str">
            <v>好摩薬局</v>
          </cell>
          <cell r="Q1329" t="str">
            <v>㈱ライブリー</v>
          </cell>
          <cell r="R1329" t="str">
            <v>田中　紘一</v>
          </cell>
          <cell r="S1329" t="str">
            <v>019-669-3330</v>
          </cell>
          <cell r="T1329" t="str">
            <v xml:space="preserve"> 019- 682-2727</v>
          </cell>
        </row>
        <row r="1330">
          <cell r="E1330" t="str">
            <v>古川　有子</v>
          </cell>
          <cell r="F1330" t="str">
            <v>ﾌﾙｶﾜ ﾕｳｺ</v>
          </cell>
          <cell r="G1330" t="str">
            <v>F</v>
          </cell>
          <cell r="H1330">
            <v>22151</v>
          </cell>
          <cell r="I1330">
            <v>214667</v>
          </cell>
          <cell r="J1330" t="str">
            <v>013</v>
          </cell>
          <cell r="K1330">
            <v>30376</v>
          </cell>
          <cell r="L1330" t="str">
            <v>025-0053</v>
          </cell>
          <cell r="M1330" t="str">
            <v>岩手県</v>
          </cell>
          <cell r="N1330" t="str">
            <v>花巻市中北万丁目８３４－１</v>
          </cell>
          <cell r="P1330" t="str">
            <v>花調きたまん薬局</v>
          </cell>
          <cell r="Q1330" t="str">
            <v>㈲桂薫会花巻調剤薬局</v>
          </cell>
          <cell r="R1330" t="str">
            <v>山田　裕司</v>
          </cell>
          <cell r="S1330" t="str">
            <v>0198-21-5551</v>
          </cell>
          <cell r="T1330" t="str">
            <v>0198-21-5552</v>
          </cell>
        </row>
        <row r="1331">
          <cell r="E1331" t="str">
            <v>宇部　博英</v>
          </cell>
          <cell r="F1331" t="str">
            <v>ｳﾍﾞ ﾋﾛﾋﾃﾞ</v>
          </cell>
          <cell r="G1331" t="str">
            <v>M</v>
          </cell>
          <cell r="H1331">
            <v>22788</v>
          </cell>
          <cell r="I1331">
            <v>236804</v>
          </cell>
          <cell r="J1331" t="str">
            <v>005</v>
          </cell>
          <cell r="K1331">
            <v>31472</v>
          </cell>
          <cell r="L1331" t="str">
            <v>026-0052</v>
          </cell>
          <cell r="M1331" t="str">
            <v>岩手県</v>
          </cell>
          <cell r="N1331" t="str">
            <v>釜石市小佐野町４－３－７</v>
          </cell>
          <cell r="P1331" t="str">
            <v>医療法人楽山会せいてつ記念病院</v>
          </cell>
          <cell r="Q1331" t="str">
            <v>医療法人楽山会</v>
          </cell>
          <cell r="S1331" t="str">
            <v>0193-23-2030</v>
          </cell>
          <cell r="T1331" t="str">
            <v>0193-23-8838</v>
          </cell>
        </row>
        <row r="1332">
          <cell r="E1332" t="str">
            <v>勝馬田　康昭</v>
          </cell>
          <cell r="F1332" t="str">
            <v>ｶﾂﾏﾀ ﾔｽｱｷ</v>
          </cell>
          <cell r="G1332" t="str">
            <v>M</v>
          </cell>
          <cell r="H1332">
            <v>23601</v>
          </cell>
          <cell r="I1332">
            <v>238709</v>
          </cell>
          <cell r="J1332" t="str">
            <v>023</v>
          </cell>
          <cell r="K1332">
            <v>31472</v>
          </cell>
          <cell r="L1332" t="str">
            <v>028-1352</v>
          </cell>
          <cell r="M1332" t="str">
            <v>岩手県</v>
          </cell>
          <cell r="N1332" t="str">
            <v>下閉伊郡山田町飯岡１－２１－１</v>
          </cell>
          <cell r="P1332" t="str">
            <v>岩手県立山田病院</v>
          </cell>
          <cell r="S1332" t="str">
            <v>0193-82-2111</v>
          </cell>
          <cell r="T1332" t="str">
            <v>0193-82-0074</v>
          </cell>
        </row>
        <row r="1333">
          <cell r="E1333" t="str">
            <v>工藤　賢三</v>
          </cell>
          <cell r="F1333" t="str">
            <v>ｸﾄﾞｳ ｹﾝｿﾞｳ</v>
          </cell>
          <cell r="G1333" t="str">
            <v>M</v>
          </cell>
          <cell r="H1333">
            <v>22332</v>
          </cell>
          <cell r="I1333">
            <v>208319</v>
          </cell>
          <cell r="J1333" t="str">
            <v>005</v>
          </cell>
          <cell r="K1333">
            <v>30011</v>
          </cell>
          <cell r="L1333" t="str">
            <v>020-8505</v>
          </cell>
          <cell r="M1333" t="str">
            <v>岩手県</v>
          </cell>
          <cell r="N1333" t="str">
            <v>盛岡市内丸１９－１</v>
          </cell>
          <cell r="P1333" t="str">
            <v>岩手医科大学附属病院薬剤部</v>
          </cell>
          <cell r="S1333" t="str">
            <v>019-651-5111</v>
          </cell>
          <cell r="T1333" t="str">
            <v>019-654-7560</v>
          </cell>
        </row>
        <row r="1334">
          <cell r="E1334" t="str">
            <v>佐藤　香紀</v>
          </cell>
          <cell r="F1334" t="str">
            <v>ｻﾄｳ ｺｳｷ</v>
          </cell>
          <cell r="G1334" t="str">
            <v>M</v>
          </cell>
          <cell r="H1334">
            <v>22098</v>
          </cell>
          <cell r="I1334">
            <v>208320</v>
          </cell>
          <cell r="J1334" t="str">
            <v>031</v>
          </cell>
          <cell r="K1334">
            <v>30011</v>
          </cell>
          <cell r="L1334" t="str">
            <v>020-0851</v>
          </cell>
          <cell r="M1334" t="str">
            <v>岩手県</v>
          </cell>
          <cell r="N1334" t="str">
            <v>盛岡市向中野３－１０－１０</v>
          </cell>
          <cell r="P1334" t="str">
            <v>リーフ薬局</v>
          </cell>
          <cell r="Q1334" t="str">
            <v>㈲Ｂ・アクティヴ</v>
          </cell>
          <cell r="R1334" t="str">
            <v>佐藤　香紀</v>
          </cell>
          <cell r="S1334" t="str">
            <v>019-656-5877</v>
          </cell>
          <cell r="T1334" t="str">
            <v>019-656-5878</v>
          </cell>
        </row>
        <row r="1335">
          <cell r="E1335" t="str">
            <v>柴田　真由美</v>
          </cell>
          <cell r="F1335" t="str">
            <v>ｼﾊﾞﾀ ﾏﾕﾐ</v>
          </cell>
          <cell r="G1335" t="str">
            <v>F</v>
          </cell>
          <cell r="H1335">
            <v>21361</v>
          </cell>
          <cell r="I1335">
            <v>191043</v>
          </cell>
          <cell r="J1335" t="str">
            <v>003</v>
          </cell>
          <cell r="K1335">
            <v>29281</v>
          </cell>
          <cell r="L1335" t="str">
            <v>020-0121</v>
          </cell>
          <cell r="M1335" t="str">
            <v>岩手県</v>
          </cell>
          <cell r="N1335" t="str">
            <v>盛岡市月が丘１－２７－１８</v>
          </cell>
          <cell r="P1335" t="str">
            <v>薬真堂</v>
          </cell>
          <cell r="R1335" t="str">
            <v>柴田　真由美</v>
          </cell>
          <cell r="S1335" t="str">
            <v>019-641-8656</v>
          </cell>
          <cell r="T1335" t="str">
            <v>019-641-8656</v>
          </cell>
        </row>
        <row r="1336">
          <cell r="E1336" t="str">
            <v>三浦　優子</v>
          </cell>
          <cell r="F1336" t="str">
            <v>ﾐｳﾗ ﾕｳｺ</v>
          </cell>
          <cell r="G1336" t="str">
            <v>F</v>
          </cell>
          <cell r="H1336">
            <v>20384</v>
          </cell>
          <cell r="I1336">
            <v>168811</v>
          </cell>
          <cell r="J1336" t="str">
            <v>028</v>
          </cell>
          <cell r="K1336">
            <v>28185</v>
          </cell>
          <cell r="L1336" t="str">
            <v>020-0051</v>
          </cell>
          <cell r="M1336" t="str">
            <v>岩手県</v>
          </cell>
          <cell r="N1336" t="str">
            <v>盛岡市下太田新堰端４－３</v>
          </cell>
          <cell r="P1336" t="str">
            <v>医療法人みうら産婦人科内科医院</v>
          </cell>
          <cell r="S1336" t="str">
            <v>019-658-1139</v>
          </cell>
        </row>
        <row r="1337">
          <cell r="E1337" t="str">
            <v>佐藤　真澄</v>
          </cell>
          <cell r="F1337" t="str">
            <v>ｻﾄｳ ﾏｽﾐ</v>
          </cell>
          <cell r="G1337" t="str">
            <v>F</v>
          </cell>
          <cell r="H1337">
            <v>23087</v>
          </cell>
          <cell r="I1337">
            <v>221052</v>
          </cell>
          <cell r="J1337" t="str">
            <v>005</v>
          </cell>
          <cell r="K1337">
            <v>30742</v>
          </cell>
        </row>
        <row r="1338">
          <cell r="E1338" t="str">
            <v>国安　和也</v>
          </cell>
          <cell r="F1338" t="str">
            <v>ｸﾆﾔｽ ｶｽﾞﾔ</v>
          </cell>
          <cell r="G1338" t="str">
            <v>M</v>
          </cell>
          <cell r="H1338">
            <v>23201</v>
          </cell>
          <cell r="I1338">
            <v>232335</v>
          </cell>
          <cell r="J1338" t="str">
            <v>036</v>
          </cell>
          <cell r="K1338">
            <v>31472</v>
          </cell>
          <cell r="L1338" t="str">
            <v>025-0312</v>
          </cell>
          <cell r="M1338" t="str">
            <v>岩手県</v>
          </cell>
          <cell r="N1338" t="str">
            <v>花巻市二枚橋第５地割６－２６</v>
          </cell>
          <cell r="P1338" t="str">
            <v>㈱メディセオ東北ＡＬＣ</v>
          </cell>
          <cell r="S1338" t="str">
            <v>0198-26-0569</v>
          </cell>
          <cell r="T1338" t="str">
            <v>0198-26-0571</v>
          </cell>
        </row>
        <row r="1339">
          <cell r="E1339" t="str">
            <v>金子　和子</v>
          </cell>
          <cell r="F1339" t="str">
            <v>ｶﾈｺ ｶｽﾞｺ</v>
          </cell>
          <cell r="G1339" t="str">
            <v>F</v>
          </cell>
          <cell r="H1339">
            <v>21173</v>
          </cell>
          <cell r="I1339">
            <v>196496</v>
          </cell>
          <cell r="J1339" t="str">
            <v>005</v>
          </cell>
          <cell r="K1339">
            <v>29281</v>
          </cell>
          <cell r="L1339" t="str">
            <v>028-3310</v>
          </cell>
          <cell r="M1339" t="str">
            <v>岩手県</v>
          </cell>
          <cell r="N1339" t="str">
            <v>紫波郡紫波町日詰駅前１－８－４</v>
          </cell>
          <cell r="P1339" t="str">
            <v>ミドリ薬局日詰店</v>
          </cell>
          <cell r="Q1339" t="str">
            <v>㈲ミドリ薬局</v>
          </cell>
          <cell r="R1339" t="str">
            <v>金子　和子</v>
          </cell>
          <cell r="S1339" t="str">
            <v>019-671-1203</v>
          </cell>
          <cell r="T1339" t="str">
            <v>019-672-1679</v>
          </cell>
        </row>
        <row r="1340">
          <cell r="E1340" t="str">
            <v>小野寺　利恵子</v>
          </cell>
          <cell r="F1340" t="str">
            <v>ｵﾉﾃﾞﾗ ﾘｴｺ</v>
          </cell>
          <cell r="G1340" t="str">
            <v>F</v>
          </cell>
          <cell r="H1340">
            <v>23498</v>
          </cell>
          <cell r="I1340">
            <v>236812</v>
          </cell>
          <cell r="J1340" t="str">
            <v>005</v>
          </cell>
          <cell r="K1340">
            <v>31472</v>
          </cell>
          <cell r="L1340" t="str">
            <v>028-7111</v>
          </cell>
          <cell r="M1340" t="str">
            <v>岩手県</v>
          </cell>
          <cell r="N1340" t="str">
            <v>八幡平市大更２５－１１８－１</v>
          </cell>
          <cell r="P1340" t="str">
            <v>あさひ薬局</v>
          </cell>
          <cell r="Q1340" t="str">
            <v>㈲あさひ薬局</v>
          </cell>
          <cell r="R1340" t="str">
            <v>小野寺　聡</v>
          </cell>
          <cell r="S1340" t="str">
            <v>0195-75-2227</v>
          </cell>
          <cell r="T1340" t="str">
            <v>0195-75-2227</v>
          </cell>
        </row>
        <row r="1341">
          <cell r="E1341" t="str">
            <v>福田　法子</v>
          </cell>
          <cell r="F1341" t="str">
            <v>ﾌｸﾀﾞ ﾉﾘｺ</v>
          </cell>
          <cell r="G1341" t="str">
            <v>F</v>
          </cell>
          <cell r="H1341">
            <v>20706</v>
          </cell>
          <cell r="I1341">
            <v>190514</v>
          </cell>
          <cell r="J1341" t="str">
            <v>003</v>
          </cell>
          <cell r="K1341">
            <v>29281</v>
          </cell>
          <cell r="L1341" t="str">
            <v>020-0011</v>
          </cell>
          <cell r="M1341" t="str">
            <v>岩手県</v>
          </cell>
          <cell r="N1341" t="str">
            <v>盛岡市三ツ割５－７－１５</v>
          </cell>
          <cell r="P1341" t="str">
            <v>三ツ割薬局</v>
          </cell>
          <cell r="Q1341" t="str">
            <v>㈲フクダ薬局</v>
          </cell>
          <cell r="R1341" t="str">
            <v>福田　淳一</v>
          </cell>
          <cell r="S1341" t="str">
            <v>019-663-5311</v>
          </cell>
          <cell r="T1341" t="str">
            <v>019-663-5314</v>
          </cell>
        </row>
        <row r="1342">
          <cell r="E1342" t="str">
            <v>伊藤　和朗</v>
          </cell>
          <cell r="F1342" t="str">
            <v>ｲﾄｳ ｶｽﾞﾛｳ</v>
          </cell>
          <cell r="G1342" t="str">
            <v>M</v>
          </cell>
          <cell r="H1342">
            <v>18510</v>
          </cell>
          <cell r="I1342">
            <v>165766</v>
          </cell>
          <cell r="J1342" t="str">
            <v>005</v>
          </cell>
          <cell r="K1342">
            <v>28185</v>
          </cell>
          <cell r="L1342" t="str">
            <v>025-0073</v>
          </cell>
          <cell r="M1342" t="str">
            <v>岩手県</v>
          </cell>
          <cell r="N1342" t="str">
            <v>花巻市一日市１－１６</v>
          </cell>
          <cell r="P1342" t="str">
            <v>伊藤薬局</v>
          </cell>
          <cell r="R1342" t="str">
            <v>伊藤　和朗</v>
          </cell>
          <cell r="S1342" t="str">
            <v>0198-23-5040</v>
          </cell>
        </row>
        <row r="1343">
          <cell r="E1343" t="str">
            <v>菊池　敦子</v>
          </cell>
          <cell r="F1343" t="str">
            <v>ｷｸﾁ ｱﾂｺ</v>
          </cell>
          <cell r="G1343" t="str">
            <v>F</v>
          </cell>
          <cell r="H1343">
            <v>20204</v>
          </cell>
          <cell r="I1343">
            <v>181399</v>
          </cell>
          <cell r="J1343" t="str">
            <v>061</v>
          </cell>
          <cell r="K1343">
            <v>28915</v>
          </cell>
          <cell r="L1343" t="str">
            <v>028-0522</v>
          </cell>
          <cell r="M1343" t="str">
            <v>岩手県</v>
          </cell>
          <cell r="N1343" t="str">
            <v>遠野市新穀町３－１</v>
          </cell>
          <cell r="P1343" t="str">
            <v>遠野駅前薬局</v>
          </cell>
          <cell r="Q1343" t="str">
            <v>㈱ライブリー</v>
          </cell>
          <cell r="R1343" t="str">
            <v>田中　紘一</v>
          </cell>
          <cell r="S1343" t="str">
            <v>0198-63-3300</v>
          </cell>
          <cell r="T1343" t="str">
            <v>0198-60-1234</v>
          </cell>
        </row>
        <row r="1344">
          <cell r="E1344" t="str">
            <v>佐藤　光芳</v>
          </cell>
          <cell r="F1344" t="str">
            <v>ｻﾄｳ ﾐﾂﾖｼ</v>
          </cell>
          <cell r="G1344" t="str">
            <v>M</v>
          </cell>
          <cell r="H1344">
            <v>20117</v>
          </cell>
          <cell r="I1344">
            <v>173133</v>
          </cell>
          <cell r="J1344" t="str">
            <v>028</v>
          </cell>
          <cell r="K1344">
            <v>28185</v>
          </cell>
          <cell r="L1344" t="str">
            <v>024-0022</v>
          </cell>
          <cell r="M1344" t="str">
            <v>岩手県</v>
          </cell>
          <cell r="N1344" t="str">
            <v>北上市黒沢尻２－２－２５</v>
          </cell>
          <cell r="P1344" t="str">
            <v>ひかり調剤薬局</v>
          </cell>
          <cell r="Q1344" t="str">
            <v>㈲ひかり調剤</v>
          </cell>
          <cell r="R1344" t="str">
            <v>佐藤　光芳</v>
          </cell>
          <cell r="S1344" t="str">
            <v>0197-63-6041</v>
          </cell>
        </row>
        <row r="1345">
          <cell r="E1345" t="str">
            <v>藤巻　慎一</v>
          </cell>
          <cell r="F1345" t="str">
            <v>ﾌｼﾞﾏｷ ｼﾝｲﾁ</v>
          </cell>
          <cell r="G1345" t="str">
            <v>M</v>
          </cell>
          <cell r="H1345">
            <v>23018</v>
          </cell>
          <cell r="I1345">
            <v>221068</v>
          </cell>
          <cell r="J1345" t="str">
            <v>003</v>
          </cell>
          <cell r="K1345">
            <v>30742</v>
          </cell>
          <cell r="L1345" t="str">
            <v>023-0822</v>
          </cell>
          <cell r="M1345" t="str">
            <v>岩手県</v>
          </cell>
          <cell r="N1345" t="str">
            <v>奥州市水沢区東中通り２－１－１０</v>
          </cell>
          <cell r="P1345" t="str">
            <v>フジマキ薬局</v>
          </cell>
          <cell r="Q1345" t="str">
            <v>㈲岩手文永堂</v>
          </cell>
          <cell r="R1345" t="str">
            <v>藤巻　慎一</v>
          </cell>
          <cell r="S1345" t="str">
            <v>0197-22-3330</v>
          </cell>
          <cell r="T1345" t="str">
            <v>0197-22-3332</v>
          </cell>
        </row>
        <row r="1346">
          <cell r="E1346" t="str">
            <v>佐藤　昌昭</v>
          </cell>
          <cell r="F1346" t="str">
            <v>ｻﾄｳ ﾏｻｱｷ</v>
          </cell>
          <cell r="G1346" t="str">
            <v>M</v>
          </cell>
          <cell r="H1346">
            <v>17144</v>
          </cell>
          <cell r="L1346" t="str">
            <v>021-0884</v>
          </cell>
          <cell r="M1346" t="str">
            <v>岩手県</v>
          </cell>
          <cell r="N1346" t="str">
            <v>一関市大手町６－１５</v>
          </cell>
          <cell r="P1346" t="str">
            <v>㈲じけいどう佐久薬局</v>
          </cell>
          <cell r="Q1346" t="str">
            <v>㈲じけいどう佐久薬局</v>
          </cell>
          <cell r="R1346" t="str">
            <v>佐藤　昌昭</v>
          </cell>
          <cell r="S1346" t="str">
            <v>0191-23-4561</v>
          </cell>
        </row>
        <row r="1347">
          <cell r="E1347" t="str">
            <v>千坂　マリ子</v>
          </cell>
          <cell r="F1347" t="str">
            <v>ﾁｻｶ ﾏﾘｺ</v>
          </cell>
          <cell r="G1347" t="str">
            <v>F</v>
          </cell>
          <cell r="H1347">
            <v>17735</v>
          </cell>
          <cell r="I1347">
            <v>133769</v>
          </cell>
          <cell r="J1347" t="str">
            <v>005</v>
          </cell>
          <cell r="K1347">
            <v>25628</v>
          </cell>
        </row>
        <row r="1348">
          <cell r="E1348" t="str">
            <v>熊谷　耕治</v>
          </cell>
          <cell r="F1348" t="str">
            <v>ｸﾏｶﾞｲ ｺｳｼﾞ</v>
          </cell>
          <cell r="G1348" t="str">
            <v>M</v>
          </cell>
          <cell r="L1348" t="str">
            <v>020-0878</v>
          </cell>
          <cell r="M1348" t="str">
            <v>岩手県</v>
          </cell>
          <cell r="N1348" t="str">
            <v>盛岡市肴町５－５</v>
          </cell>
          <cell r="P1348" t="str">
            <v>菊屋薬局</v>
          </cell>
          <cell r="R1348" t="str">
            <v>熊谷　耕治</v>
          </cell>
          <cell r="S1348" t="str">
            <v>019-622-2566</v>
          </cell>
        </row>
        <row r="1349">
          <cell r="E1349" t="str">
            <v>浜口　隆一</v>
          </cell>
          <cell r="F1349" t="str">
            <v>ﾊﾏｸﾞﾁ ﾘｭｳｲﾁ</v>
          </cell>
          <cell r="G1349" t="str">
            <v>M</v>
          </cell>
          <cell r="H1349">
            <v>23098</v>
          </cell>
          <cell r="I1349">
            <v>220215</v>
          </cell>
          <cell r="J1349" t="str">
            <v>005</v>
          </cell>
          <cell r="K1349">
            <v>30742</v>
          </cell>
          <cell r="L1349" t="str">
            <v>028-7111</v>
          </cell>
          <cell r="M1349" t="str">
            <v>岩手県</v>
          </cell>
          <cell r="N1349" t="str">
            <v>八幡平市大更２１－４２</v>
          </cell>
          <cell r="P1349" t="str">
            <v>浜口薬局</v>
          </cell>
          <cell r="R1349" t="str">
            <v>浜口　誠洋</v>
          </cell>
          <cell r="S1349" t="str">
            <v>0195-76-2533</v>
          </cell>
          <cell r="T1349" t="str">
            <v>0195-75-2785</v>
          </cell>
        </row>
        <row r="1350">
          <cell r="E1350" t="str">
            <v>小山田　志穂</v>
          </cell>
          <cell r="F1350" t="str">
            <v>ｵﾔﾏﾀﾞ ｼﾎ</v>
          </cell>
          <cell r="G1350" t="str">
            <v>F</v>
          </cell>
          <cell r="H1350">
            <v>24126</v>
          </cell>
          <cell r="I1350">
            <v>243545</v>
          </cell>
          <cell r="J1350" t="str">
            <v>005</v>
          </cell>
          <cell r="K1350">
            <v>32203</v>
          </cell>
          <cell r="L1350" t="str">
            <v>028-7111</v>
          </cell>
          <cell r="M1350" t="str">
            <v>岩手県</v>
          </cell>
          <cell r="N1350" t="str">
            <v>八幡平市大更２４地割６５番１３</v>
          </cell>
          <cell r="P1350" t="str">
            <v>つぐみ薬局</v>
          </cell>
          <cell r="Q1350" t="str">
            <v>㈲つぐみ薬局</v>
          </cell>
          <cell r="R1350" t="str">
            <v>工藤　民義</v>
          </cell>
          <cell r="S1350" t="str">
            <v>0195-76-2900</v>
          </cell>
          <cell r="T1350" t="str">
            <v>0195-76-2900</v>
          </cell>
        </row>
        <row r="1351">
          <cell r="E1351" t="str">
            <v>熊谷　賀子</v>
          </cell>
          <cell r="F1351" t="str">
            <v>ｸﾏｶﾞｲ ｼｹﾞｺ</v>
          </cell>
          <cell r="G1351" t="str">
            <v>F</v>
          </cell>
          <cell r="H1351">
            <v>23115</v>
          </cell>
          <cell r="I1351">
            <v>234599</v>
          </cell>
          <cell r="J1351" t="str">
            <v>005</v>
          </cell>
          <cell r="K1351">
            <v>31107</v>
          </cell>
          <cell r="L1351" t="str">
            <v>024-0072</v>
          </cell>
          <cell r="M1351" t="str">
            <v>岩手県</v>
          </cell>
          <cell r="N1351" t="str">
            <v>北上市北鬼柳２２－３６－１１</v>
          </cell>
          <cell r="P1351" t="str">
            <v>すずらん薬局</v>
          </cell>
          <cell r="Q1351" t="str">
            <v>㈲ポス企画</v>
          </cell>
          <cell r="R1351" t="str">
            <v>齊藤　りえ</v>
          </cell>
          <cell r="S1351" t="str">
            <v>0197-61-2277</v>
          </cell>
          <cell r="T1351" t="str">
            <v>0197-61-2278</v>
          </cell>
        </row>
        <row r="1352">
          <cell r="E1352" t="str">
            <v>星　ルミ子</v>
          </cell>
          <cell r="F1352" t="str">
            <v>ﾎｼ ﾙﾐｺ</v>
          </cell>
          <cell r="G1352" t="str">
            <v>F</v>
          </cell>
          <cell r="H1352">
            <v>23895</v>
          </cell>
          <cell r="I1352">
            <v>244199</v>
          </cell>
          <cell r="J1352" t="str">
            <v>005</v>
          </cell>
          <cell r="K1352">
            <v>31837</v>
          </cell>
          <cell r="L1352" t="str">
            <v>024-0072</v>
          </cell>
          <cell r="M1352" t="str">
            <v>岩手県</v>
          </cell>
          <cell r="N1352" t="str">
            <v>北上市北鬼柳２２地割３６－１１</v>
          </cell>
          <cell r="P1352" t="str">
            <v>すずらん薬局</v>
          </cell>
          <cell r="Q1352" t="str">
            <v>㈲ポス企画</v>
          </cell>
          <cell r="R1352" t="str">
            <v>齊藤　りえ</v>
          </cell>
          <cell r="S1352" t="str">
            <v>0197-61-2277</v>
          </cell>
          <cell r="T1352" t="str">
            <v>0197-61-2278</v>
          </cell>
        </row>
        <row r="1353">
          <cell r="E1353" t="str">
            <v>阿部　清美</v>
          </cell>
          <cell r="F1353" t="str">
            <v>ｱﾍﾞ ｷﾖﾐ</v>
          </cell>
          <cell r="G1353" t="str">
            <v>F</v>
          </cell>
          <cell r="H1353">
            <v>21056</v>
          </cell>
          <cell r="I1353">
            <v>185899</v>
          </cell>
          <cell r="J1353" t="str">
            <v>019</v>
          </cell>
          <cell r="K1353">
            <v>28915</v>
          </cell>
          <cell r="L1353" t="str">
            <v>021-0027</v>
          </cell>
          <cell r="M1353" t="str">
            <v>岩手県</v>
          </cell>
          <cell r="N1353" t="str">
            <v>一関市竹山町５－３４</v>
          </cell>
          <cell r="P1353" t="str">
            <v>阿部内科クリニック</v>
          </cell>
          <cell r="Q1353" t="str">
            <v>（医）あけぼの会</v>
          </cell>
          <cell r="S1353" t="str">
            <v>0191-23-2918</v>
          </cell>
          <cell r="T1353" t="str">
            <v>0191-23-2933</v>
          </cell>
        </row>
        <row r="1354">
          <cell r="E1354" t="str">
            <v>佐藤　千喜子</v>
          </cell>
          <cell r="F1354" t="str">
            <v>ｻﾄｳ ﾁｷｺ</v>
          </cell>
          <cell r="G1354" t="str">
            <v>F</v>
          </cell>
          <cell r="H1354">
            <v>20336</v>
          </cell>
          <cell r="I1354">
            <v>178075</v>
          </cell>
          <cell r="J1354" t="str">
            <v>019</v>
          </cell>
          <cell r="K1354">
            <v>28550</v>
          </cell>
          <cell r="L1354" t="str">
            <v>029-4102</v>
          </cell>
          <cell r="M1354" t="str">
            <v>岩手県</v>
          </cell>
          <cell r="N1354" t="str">
            <v>西磐井郡平泉町平泉字志羅山７－１０</v>
          </cell>
          <cell r="P1354" t="str">
            <v>あすか薬局</v>
          </cell>
          <cell r="Q1354" t="str">
            <v>㈱小松イー・エム・シー</v>
          </cell>
          <cell r="R1354" t="str">
            <v>小倉　浩二</v>
          </cell>
          <cell r="S1354" t="str">
            <v>0191-34-1150</v>
          </cell>
          <cell r="T1354" t="str">
            <v>0191-34-1151</v>
          </cell>
        </row>
        <row r="1355">
          <cell r="E1355" t="str">
            <v>尾形　由紀</v>
          </cell>
          <cell r="F1355" t="str">
            <v>ｵｶﾞﾀ ﾕｷ</v>
          </cell>
          <cell r="G1355" t="str">
            <v>F</v>
          </cell>
          <cell r="H1355">
            <v>24097</v>
          </cell>
          <cell r="I1355">
            <v>244207</v>
          </cell>
          <cell r="J1355" t="str">
            <v>005</v>
          </cell>
          <cell r="K1355">
            <v>31837</v>
          </cell>
          <cell r="L1355" t="str">
            <v>029-0192</v>
          </cell>
          <cell r="M1355" t="str">
            <v>岩手県</v>
          </cell>
          <cell r="N1355" t="str">
            <v>一関市狐禅寺字大平１７</v>
          </cell>
          <cell r="P1355" t="str">
            <v>岩手県立磐井病院薬剤科</v>
          </cell>
          <cell r="S1355" t="str">
            <v>0191-23-3452</v>
          </cell>
          <cell r="T1355" t="str">
            <v>0191-23-9691</v>
          </cell>
        </row>
        <row r="1356">
          <cell r="E1356" t="str">
            <v>平石　淳子</v>
          </cell>
          <cell r="F1356" t="str">
            <v>ﾋﾗｲｼ ｼﾞｭﾝｺ</v>
          </cell>
          <cell r="G1356" t="str">
            <v>F</v>
          </cell>
          <cell r="H1356">
            <v>21618</v>
          </cell>
          <cell r="I1356">
            <v>196677</v>
          </cell>
          <cell r="J1356" t="str">
            <v>022</v>
          </cell>
          <cell r="K1356">
            <v>29281</v>
          </cell>
          <cell r="L1356" t="str">
            <v>021-0885</v>
          </cell>
          <cell r="M1356" t="str">
            <v>岩手県</v>
          </cell>
          <cell r="N1356" t="str">
            <v>一関市田村町２９</v>
          </cell>
          <cell r="P1356" t="str">
            <v>サン調剤薬局</v>
          </cell>
          <cell r="Q1356" t="str">
            <v>㈲じけいどう佐久薬局</v>
          </cell>
          <cell r="R1356" t="str">
            <v>佐藤　昌昭</v>
          </cell>
          <cell r="S1356" t="str">
            <v>0191-21-1890</v>
          </cell>
          <cell r="T1356" t="str">
            <v>0191-26-2522</v>
          </cell>
        </row>
        <row r="1357">
          <cell r="E1357" t="str">
            <v>古舘　真知子</v>
          </cell>
          <cell r="F1357" t="str">
            <v>ﾌﾙﾀﾞﾃ ﾏﾁｺ</v>
          </cell>
          <cell r="G1357" t="str">
            <v>F</v>
          </cell>
          <cell r="H1357">
            <v>24113</v>
          </cell>
          <cell r="I1357">
            <v>244212</v>
          </cell>
          <cell r="J1357" t="str">
            <v>003</v>
          </cell>
          <cell r="K1357">
            <v>31837</v>
          </cell>
          <cell r="L1357" t="str">
            <v>020-0863</v>
          </cell>
          <cell r="M1357" t="str">
            <v>岩手県</v>
          </cell>
          <cell r="N1357" t="str">
            <v>盛岡市南仙北３－２－３０</v>
          </cell>
          <cell r="P1357" t="str">
            <v>オーロラ薬局</v>
          </cell>
          <cell r="Q1357" t="str">
            <v>㈲岩手保健企画</v>
          </cell>
          <cell r="R1357" t="str">
            <v>安ヶ平　公</v>
          </cell>
          <cell r="S1357" t="str">
            <v>019-635-1233</v>
          </cell>
          <cell r="T1357" t="str">
            <v>019-635-4555</v>
          </cell>
        </row>
        <row r="1358">
          <cell r="E1358" t="str">
            <v>長岐　昇</v>
          </cell>
          <cell r="F1358" t="str">
            <v>ﾅｶﾞｷ ﾉﾎﾞﾙ</v>
          </cell>
          <cell r="G1358" t="str">
            <v>M</v>
          </cell>
          <cell r="H1358">
            <v>23914</v>
          </cell>
          <cell r="I1358">
            <v>246105</v>
          </cell>
          <cell r="J1358" t="str">
            <v>003</v>
          </cell>
          <cell r="K1358">
            <v>31837</v>
          </cell>
          <cell r="L1358" t="str">
            <v>025-0008</v>
          </cell>
          <cell r="M1358" t="str">
            <v>岩手県</v>
          </cell>
          <cell r="N1358" t="str">
            <v>花巻市空港南２－１８</v>
          </cell>
          <cell r="P1358" t="str">
            <v>㈱小田島薬事室</v>
          </cell>
          <cell r="S1358" t="str">
            <v>0198-26-2005</v>
          </cell>
          <cell r="T1358" t="str">
            <v>0198-26-4224</v>
          </cell>
        </row>
        <row r="1359">
          <cell r="E1359" t="str">
            <v>松川　みゆき</v>
          </cell>
          <cell r="F1359" t="str">
            <v>ﾏﾂｶﾜ ﾐﾕｷ</v>
          </cell>
          <cell r="G1359" t="str">
            <v>F</v>
          </cell>
          <cell r="H1359">
            <v>23972</v>
          </cell>
          <cell r="I1359">
            <v>244196</v>
          </cell>
          <cell r="J1359" t="str">
            <v>005</v>
          </cell>
          <cell r="K1359">
            <v>31837</v>
          </cell>
          <cell r="L1359" t="str">
            <v>029-5614</v>
          </cell>
          <cell r="M1359" t="str">
            <v>岩手県</v>
          </cell>
          <cell r="N1359" t="str">
            <v>和賀郡西和賀町沢内字太田２－６８</v>
          </cell>
          <cell r="P1359" t="str">
            <v>国保沢内病院</v>
          </cell>
          <cell r="S1359" t="str">
            <v>0197-85-3131</v>
          </cell>
          <cell r="T1359" t="str">
            <v>0197-85-3135</v>
          </cell>
        </row>
        <row r="1360">
          <cell r="E1360" t="str">
            <v>松井　伯之</v>
          </cell>
          <cell r="F1360" t="str">
            <v>ﾏﾂｲ ﾉﾘﾕｷ</v>
          </cell>
          <cell r="G1360" t="str">
            <v>M</v>
          </cell>
          <cell r="H1360">
            <v>23443</v>
          </cell>
          <cell r="I1360">
            <v>236801</v>
          </cell>
          <cell r="J1360" t="str">
            <v>005</v>
          </cell>
          <cell r="K1360">
            <v>31472</v>
          </cell>
          <cell r="L1360" t="str">
            <v>028-0115</v>
          </cell>
          <cell r="M1360" t="str">
            <v>岩手県</v>
          </cell>
          <cell r="N1360" t="str">
            <v>花巻市東和町安俵６区７５番地１</v>
          </cell>
          <cell r="P1360" t="str">
            <v>岩手県立東和病院薬剤科</v>
          </cell>
          <cell r="Q1360" t="str">
            <v>岩手県立東和病院</v>
          </cell>
          <cell r="R1360" t="str">
            <v>松浦　和博</v>
          </cell>
          <cell r="S1360" t="str">
            <v>0198-42-4417</v>
          </cell>
        </row>
        <row r="1361">
          <cell r="E1361" t="str">
            <v>藤田　太</v>
          </cell>
          <cell r="F1361" t="str">
            <v>ﾌｼﾞﾀ ﾏｻﾙ</v>
          </cell>
          <cell r="G1361" t="str">
            <v>M</v>
          </cell>
          <cell r="H1361">
            <v>24136</v>
          </cell>
          <cell r="I1361">
            <v>248092</v>
          </cell>
          <cell r="J1361" t="str">
            <v>005</v>
          </cell>
          <cell r="K1361">
            <v>31837</v>
          </cell>
          <cell r="L1361" t="str">
            <v>025-0033</v>
          </cell>
          <cell r="M1361" t="str">
            <v>岩手県</v>
          </cell>
          <cell r="N1361" t="str">
            <v>花巻市諏訪３９９－１</v>
          </cell>
          <cell r="P1361" t="str">
            <v>諏訪調剤薬局</v>
          </cell>
          <cell r="Q1361" t="str">
            <v>ラッキーバッグ㈱</v>
          </cell>
          <cell r="R1361" t="str">
            <v>大橋　一夫</v>
          </cell>
          <cell r="S1361" t="str">
            <v>0198-21-3303</v>
          </cell>
          <cell r="T1361" t="str">
            <v>0198-21-3220</v>
          </cell>
        </row>
        <row r="1362">
          <cell r="E1362" t="str">
            <v>鵜浦　修子</v>
          </cell>
          <cell r="F1362" t="str">
            <v>ｳﾉｳﾗ ｼｭｳｺ</v>
          </cell>
          <cell r="G1362" t="str">
            <v>F</v>
          </cell>
          <cell r="H1362">
            <v>12585</v>
          </cell>
          <cell r="I1362">
            <v>81342</v>
          </cell>
          <cell r="J1362" t="str">
            <v>005</v>
          </cell>
          <cell r="K1362">
            <v>21245</v>
          </cell>
        </row>
        <row r="1363">
          <cell r="E1363" t="str">
            <v>谷地　恵理子</v>
          </cell>
          <cell r="F1363" t="str">
            <v>ﾔﾁ ｴﾘｺ</v>
          </cell>
          <cell r="G1363" t="str">
            <v>F</v>
          </cell>
          <cell r="H1363">
            <v>24149</v>
          </cell>
          <cell r="I1363">
            <v>243546</v>
          </cell>
          <cell r="J1363" t="str">
            <v>005</v>
          </cell>
          <cell r="K1363">
            <v>31837</v>
          </cell>
          <cell r="L1363" t="str">
            <v>028-5312</v>
          </cell>
          <cell r="M1363" t="str">
            <v>岩手県</v>
          </cell>
          <cell r="N1363" t="str">
            <v>二戸郡一戸町一戸字砂森６０－１</v>
          </cell>
          <cell r="P1363" t="str">
            <v>岩手県立一戸病院</v>
          </cell>
          <cell r="S1363" t="str">
            <v>0195-33-3101</v>
          </cell>
          <cell r="T1363" t="str">
            <v>0195-32-2171</v>
          </cell>
        </row>
        <row r="1364">
          <cell r="E1364" t="str">
            <v>猿橋　幸樹</v>
          </cell>
          <cell r="F1364" t="str">
            <v>ｻﾙﾊｼ ｺｳｷ</v>
          </cell>
          <cell r="G1364" t="str">
            <v>M</v>
          </cell>
          <cell r="H1364">
            <v>22226</v>
          </cell>
          <cell r="I1364">
            <v>242334</v>
          </cell>
          <cell r="J1364" t="str">
            <v>001</v>
          </cell>
          <cell r="K1364">
            <v>30011</v>
          </cell>
          <cell r="L1364" t="str">
            <v>020-0638</v>
          </cell>
          <cell r="M1364" t="str">
            <v>岩手県</v>
          </cell>
          <cell r="N1364" t="str">
            <v>滝沢市土沢３１０－３４</v>
          </cell>
          <cell r="P1364" t="str">
            <v>オリオン薬局</v>
          </cell>
          <cell r="Q1364" t="str">
            <v>㈲オリオン薬局</v>
          </cell>
          <cell r="R1364" t="str">
            <v>猿橋　幸樹</v>
          </cell>
          <cell r="S1364" t="str">
            <v>019-699-1220</v>
          </cell>
          <cell r="T1364" t="str">
            <v>019-699-1225</v>
          </cell>
        </row>
        <row r="1365">
          <cell r="E1365" t="str">
            <v>田村　育子</v>
          </cell>
          <cell r="F1365" t="str">
            <v>ﾀﾑﾗ ｲｸｺ</v>
          </cell>
          <cell r="G1365" t="str">
            <v>F</v>
          </cell>
          <cell r="H1365">
            <v>23877</v>
          </cell>
          <cell r="I1365">
            <v>243547</v>
          </cell>
          <cell r="J1365" t="str">
            <v>021</v>
          </cell>
          <cell r="K1365">
            <v>31837</v>
          </cell>
          <cell r="L1365" t="str">
            <v>028-0115</v>
          </cell>
          <cell r="M1365" t="str">
            <v>岩手県</v>
          </cell>
          <cell r="N1365" t="str">
            <v>花巻市東和町安俵６区７５－１</v>
          </cell>
          <cell r="P1365" t="str">
            <v>岩手県立東和病院薬剤科</v>
          </cell>
          <cell r="S1365" t="str">
            <v>0198-42-2211</v>
          </cell>
          <cell r="T1365" t="str">
            <v>0198-42-4417</v>
          </cell>
        </row>
        <row r="1366">
          <cell r="E1366" t="str">
            <v>高橋　洋子</v>
          </cell>
          <cell r="F1366" t="str">
            <v>ﾀｶﾊｼ ﾖｳｺ</v>
          </cell>
          <cell r="G1366" t="str">
            <v>F</v>
          </cell>
          <cell r="H1366">
            <v>21985</v>
          </cell>
          <cell r="I1366">
            <v>203062</v>
          </cell>
          <cell r="J1366" t="str">
            <v>031</v>
          </cell>
          <cell r="K1366">
            <v>29646</v>
          </cell>
          <cell r="L1366" t="str">
            <v>024-0095</v>
          </cell>
          <cell r="M1366" t="str">
            <v>岩手県</v>
          </cell>
          <cell r="N1366" t="str">
            <v>北上市芳町７－２０</v>
          </cell>
          <cell r="P1366" t="str">
            <v>ひまわり薬局</v>
          </cell>
          <cell r="Q1366" t="str">
            <v>㈲ひまわり企画</v>
          </cell>
          <cell r="R1366" t="str">
            <v>齊藤　りえ</v>
          </cell>
          <cell r="S1366" t="str">
            <v>0197-63-6877</v>
          </cell>
          <cell r="T1366" t="str">
            <v>0197-63-6879</v>
          </cell>
        </row>
        <row r="1367">
          <cell r="E1367" t="str">
            <v>武田　隆</v>
          </cell>
          <cell r="F1367" t="str">
            <v>ﾀｹﾀﾞ ﾀｶｼ</v>
          </cell>
          <cell r="G1367" t="str">
            <v>M</v>
          </cell>
          <cell r="H1367">
            <v>22661</v>
          </cell>
          <cell r="I1367">
            <v>234248</v>
          </cell>
          <cell r="J1367" t="str">
            <v>039</v>
          </cell>
          <cell r="K1367">
            <v>31107</v>
          </cell>
          <cell r="L1367" t="str">
            <v>020-0105</v>
          </cell>
          <cell r="M1367" t="str">
            <v>岩手県</v>
          </cell>
          <cell r="N1367" t="str">
            <v>盛岡市北松園２－１３－１</v>
          </cell>
          <cell r="P1367" t="str">
            <v>くすりのメイトサンタウン調剤薬局</v>
          </cell>
          <cell r="Q1367" t="str">
            <v>㈱ライブショップメイト</v>
          </cell>
          <cell r="R1367" t="str">
            <v>武田　吉蔵</v>
          </cell>
          <cell r="S1367" t="str">
            <v>019-661-1200</v>
          </cell>
          <cell r="T1367" t="str">
            <v>019-661-1215</v>
          </cell>
        </row>
        <row r="1368">
          <cell r="E1368" t="str">
            <v>時田　清人</v>
          </cell>
          <cell r="F1368" t="str">
            <v>ﾄｷﾀ ｷﾖﾄ</v>
          </cell>
          <cell r="G1368" t="str">
            <v>M</v>
          </cell>
          <cell r="H1368">
            <v>22420</v>
          </cell>
          <cell r="I1368">
            <v>233354</v>
          </cell>
          <cell r="J1368" t="str">
            <v>013</v>
          </cell>
          <cell r="K1368">
            <v>31107</v>
          </cell>
          <cell r="L1368" t="str">
            <v>028-3111</v>
          </cell>
          <cell r="M1368" t="str">
            <v>岩手県</v>
          </cell>
          <cell r="N1368" t="str">
            <v>花巻市石鳥谷町新堀１５－２３</v>
          </cell>
          <cell r="P1368" t="str">
            <v>宝陽病院</v>
          </cell>
          <cell r="S1368" t="str">
            <v>0198-45-6500</v>
          </cell>
        </row>
        <row r="1369">
          <cell r="E1369" t="str">
            <v>吉田　真弥子</v>
          </cell>
          <cell r="F1369" t="str">
            <v>ﾖｼﾀﾞ ﾏﾔｺ</v>
          </cell>
          <cell r="G1369" t="str">
            <v>F</v>
          </cell>
          <cell r="H1369">
            <v>22134</v>
          </cell>
          <cell r="I1369">
            <v>222368</v>
          </cell>
          <cell r="J1369" t="str">
            <v>005</v>
          </cell>
          <cell r="K1369">
            <v>30376</v>
          </cell>
          <cell r="L1369" t="str">
            <v>027-0076</v>
          </cell>
          <cell r="M1369" t="str">
            <v>岩手県</v>
          </cell>
          <cell r="N1369" t="str">
            <v>宮古市栄町１－６２</v>
          </cell>
          <cell r="P1369" t="str">
            <v>健康堂薬局栄町店</v>
          </cell>
          <cell r="Q1369" t="str">
            <v>（資）健康堂薬局</v>
          </cell>
          <cell r="R1369" t="str">
            <v>船越　祐子</v>
          </cell>
          <cell r="S1369" t="str">
            <v>0193-63-7850</v>
          </cell>
          <cell r="T1369" t="str">
            <v>0193-63-7950</v>
          </cell>
        </row>
        <row r="1370">
          <cell r="E1370" t="str">
            <v>佐藤　耕一</v>
          </cell>
          <cell r="F1370" t="str">
            <v>ｻﾄｳ ｺｳｲﾁ</v>
          </cell>
          <cell r="G1370" t="str">
            <v>M</v>
          </cell>
          <cell r="H1370">
            <v>23048</v>
          </cell>
          <cell r="I1370">
            <v>231376</v>
          </cell>
          <cell r="J1370" t="str">
            <v>005</v>
          </cell>
          <cell r="K1370">
            <v>31472</v>
          </cell>
          <cell r="L1370" t="str">
            <v>024-0094</v>
          </cell>
          <cell r="M1370" t="str">
            <v>岩手県</v>
          </cell>
          <cell r="N1370" t="str">
            <v>北上市本通り１－８－３３</v>
          </cell>
          <cell r="P1370" t="str">
            <v>佐藤薬局</v>
          </cell>
          <cell r="Q1370" t="str">
            <v>㈱佐藤薬局</v>
          </cell>
          <cell r="R1370" t="str">
            <v>佐藤　耕一</v>
          </cell>
          <cell r="S1370" t="str">
            <v>0197-63-3141</v>
          </cell>
        </row>
        <row r="1371">
          <cell r="E1371" t="str">
            <v>川原　登茂子</v>
          </cell>
          <cell r="F1371" t="str">
            <v>ｶﾜﾊﾗ ﾄﾓｺ</v>
          </cell>
          <cell r="G1371" t="str">
            <v>F</v>
          </cell>
          <cell r="H1371">
            <v>23722</v>
          </cell>
          <cell r="I1371">
            <v>238690</v>
          </cell>
          <cell r="J1371" t="str">
            <v>003</v>
          </cell>
          <cell r="K1371">
            <v>31837</v>
          </cell>
          <cell r="L1371" t="str">
            <v>022-0003</v>
          </cell>
          <cell r="M1371" t="str">
            <v>岩手県</v>
          </cell>
          <cell r="N1371" t="str">
            <v>大船渡市盛町字内ノ目４－１</v>
          </cell>
          <cell r="O1371" t="str">
            <v>槌屋ビルＣ</v>
          </cell>
          <cell r="P1371" t="str">
            <v>川原薬局</v>
          </cell>
          <cell r="R1371" t="str">
            <v>川原　登茂子</v>
          </cell>
          <cell r="S1371" t="str">
            <v>0192-26-2612</v>
          </cell>
          <cell r="T1371" t="str">
            <v>0192-26-5690</v>
          </cell>
        </row>
        <row r="1372">
          <cell r="E1372" t="str">
            <v>熊谷　宏之</v>
          </cell>
          <cell r="F1372" t="str">
            <v>ｸﾏｶﾞｲ ﾋﾛﾕｷ</v>
          </cell>
          <cell r="G1372" t="str">
            <v>M</v>
          </cell>
          <cell r="H1372">
            <v>23026</v>
          </cell>
          <cell r="I1372">
            <v>251699</v>
          </cell>
          <cell r="J1372" t="str">
            <v>005</v>
          </cell>
          <cell r="K1372">
            <v>32203</v>
          </cell>
          <cell r="L1372" t="str">
            <v>028-1371</v>
          </cell>
          <cell r="M1372" t="str">
            <v>岩手県</v>
          </cell>
          <cell r="N1372" t="str">
            <v>下閉伊郡山田町船越５－９－３</v>
          </cell>
          <cell r="P1372" t="str">
            <v>クリス薬局</v>
          </cell>
          <cell r="Q1372" t="str">
            <v>㈲クリス薬局</v>
          </cell>
          <cell r="R1372" t="str">
            <v>熊谷　宏之</v>
          </cell>
          <cell r="S1372" t="str">
            <v>0193-84-4010</v>
          </cell>
          <cell r="T1372" t="str">
            <v>0193-84-4011</v>
          </cell>
        </row>
        <row r="1373">
          <cell r="E1373" t="str">
            <v>千田　さゆり</v>
          </cell>
          <cell r="F1373" t="str">
            <v>ﾁﾀﾞ ｻﾕﾘ</v>
          </cell>
          <cell r="G1373" t="str">
            <v>F</v>
          </cell>
          <cell r="H1373">
            <v>24391</v>
          </cell>
          <cell r="I1373">
            <v>251696</v>
          </cell>
          <cell r="J1373" t="str">
            <v>003</v>
          </cell>
          <cell r="K1373">
            <v>32203</v>
          </cell>
          <cell r="L1373" t="str">
            <v>023-0022</v>
          </cell>
          <cell r="M1373" t="str">
            <v>岩手県</v>
          </cell>
          <cell r="N1373" t="str">
            <v>奥州市水沢区中城６－３</v>
          </cell>
          <cell r="P1373" t="str">
            <v>西大通薬局</v>
          </cell>
          <cell r="Q1373" t="str">
            <v>㈱ライブリー</v>
          </cell>
          <cell r="R1373" t="str">
            <v>田中　紘一</v>
          </cell>
          <cell r="S1373" t="str">
            <v>0197-51-6000</v>
          </cell>
          <cell r="T1373" t="str">
            <v>0197-51-6002</v>
          </cell>
        </row>
        <row r="1374">
          <cell r="E1374" t="str">
            <v>福山　真希子</v>
          </cell>
          <cell r="F1374" t="str">
            <v>ﾌｸﾔﾏ ﾏｷｺ</v>
          </cell>
          <cell r="G1374" t="str">
            <v>F</v>
          </cell>
          <cell r="H1374">
            <v>24374</v>
          </cell>
          <cell r="I1374">
            <v>253383</v>
          </cell>
          <cell r="J1374" t="str">
            <v>003</v>
          </cell>
          <cell r="K1374">
            <v>32203</v>
          </cell>
          <cell r="L1374" t="str">
            <v>024-8507</v>
          </cell>
          <cell r="M1374" t="str">
            <v>岩手県</v>
          </cell>
          <cell r="N1374" t="str">
            <v>北上市村崎野１７地割１０</v>
          </cell>
          <cell r="P1374" t="str">
            <v>岩手県立中部病院</v>
          </cell>
          <cell r="S1374" t="str">
            <v>0197-71-1511</v>
          </cell>
          <cell r="T1374" t="str">
            <v>0197-71-1414</v>
          </cell>
        </row>
        <row r="1375">
          <cell r="E1375" t="str">
            <v>菊池　英子</v>
          </cell>
          <cell r="F1375" t="str">
            <v>ｷｸﾁ ｴｲｺ</v>
          </cell>
          <cell r="G1375" t="str">
            <v>F</v>
          </cell>
          <cell r="H1375">
            <v>21422</v>
          </cell>
          <cell r="I1375">
            <v>190507</v>
          </cell>
          <cell r="J1375" t="str">
            <v>029</v>
          </cell>
          <cell r="K1375">
            <v>29281</v>
          </cell>
          <cell r="L1375" t="str">
            <v>022-0004</v>
          </cell>
          <cell r="M1375" t="str">
            <v>岩手県</v>
          </cell>
          <cell r="N1375" t="str">
            <v>大船渡市猪川町字中井沢７－２</v>
          </cell>
          <cell r="P1375" t="str">
            <v>よこさわ薬局</v>
          </cell>
          <cell r="Q1375" t="str">
            <v>㈲よこさわ</v>
          </cell>
          <cell r="R1375" t="str">
            <v>横澤　康之</v>
          </cell>
          <cell r="S1375" t="str">
            <v>0192-27-3536</v>
          </cell>
          <cell r="T1375" t="str">
            <v>0192-27-8751</v>
          </cell>
        </row>
        <row r="1376">
          <cell r="E1376" t="str">
            <v>船越　真紀</v>
          </cell>
          <cell r="F1376" t="str">
            <v>ﾌﾅｺｼ ﾏｷ</v>
          </cell>
          <cell r="G1376" t="str">
            <v>F</v>
          </cell>
          <cell r="H1376">
            <v>24545</v>
          </cell>
          <cell r="I1376">
            <v>251702</v>
          </cell>
          <cell r="J1376" t="str">
            <v>003</v>
          </cell>
          <cell r="K1376">
            <v>32203</v>
          </cell>
          <cell r="L1376" t="str">
            <v>027-0096</v>
          </cell>
          <cell r="M1376" t="str">
            <v>岩手県</v>
          </cell>
          <cell r="N1376" t="str">
            <v>宮古市崎鍬ヶ崎１－１１－２６</v>
          </cell>
          <cell r="P1376" t="str">
            <v>岩手県立宮古病院</v>
          </cell>
          <cell r="S1376" t="str">
            <v>0193-62-4011</v>
          </cell>
          <cell r="T1376" t="str">
            <v>0193-63-6941</v>
          </cell>
        </row>
        <row r="1377">
          <cell r="E1377" t="str">
            <v>佐藤　聖五</v>
          </cell>
          <cell r="F1377" t="str">
            <v>ｻﾄｳ ｾｲｲﾂ</v>
          </cell>
          <cell r="G1377" t="str">
            <v>M</v>
          </cell>
          <cell r="H1377">
            <v>23662</v>
          </cell>
          <cell r="I1377">
            <v>244223</v>
          </cell>
          <cell r="J1377" t="str">
            <v>005</v>
          </cell>
          <cell r="K1377">
            <v>31837</v>
          </cell>
          <cell r="L1377" t="str">
            <v>020-0885</v>
          </cell>
          <cell r="M1377" t="str">
            <v>岩手県</v>
          </cell>
          <cell r="N1377" t="str">
            <v>盛岡市紺屋町６－２４</v>
          </cell>
          <cell r="O1377" t="str">
            <v>藤井ビル１０２</v>
          </cell>
          <cell r="P1377" t="str">
            <v>せいりゅう薬局</v>
          </cell>
          <cell r="R1377" t="str">
            <v>佐藤　聖五</v>
          </cell>
          <cell r="S1377" t="str">
            <v>019-623-1511</v>
          </cell>
          <cell r="T1377" t="str">
            <v>019-623-7472</v>
          </cell>
        </row>
        <row r="1378">
          <cell r="E1378" t="str">
            <v>小原　幸恵</v>
          </cell>
          <cell r="F1378" t="str">
            <v>ｵﾊﾞﾗ ｻﾁｴ</v>
          </cell>
          <cell r="G1378" t="str">
            <v>F</v>
          </cell>
          <cell r="H1378">
            <v>18036</v>
          </cell>
          <cell r="I1378">
            <v>146361</v>
          </cell>
          <cell r="J1378" t="str">
            <v>022</v>
          </cell>
          <cell r="K1378">
            <v>26359</v>
          </cell>
          <cell r="L1378" t="str">
            <v>028-0523</v>
          </cell>
          <cell r="M1378" t="str">
            <v>岩手県</v>
          </cell>
          <cell r="N1378" t="str">
            <v>遠野市中央通り６－１５</v>
          </cell>
          <cell r="P1378" t="str">
            <v>つくし薬局遠野店</v>
          </cell>
          <cell r="Q1378" t="str">
            <v>㈱メディモール</v>
          </cell>
          <cell r="R1378" t="str">
            <v>西舘　孝雄</v>
          </cell>
          <cell r="S1378" t="str">
            <v>0198-63-1717</v>
          </cell>
          <cell r="T1378" t="str">
            <v>0198-62-7800</v>
          </cell>
        </row>
        <row r="1379">
          <cell r="E1379" t="str">
            <v>杉山　善正</v>
          </cell>
          <cell r="F1379" t="str">
            <v>ｽｷﾞﾔﾏ ﾖｼﾏｻ</v>
          </cell>
          <cell r="G1379" t="str">
            <v>M</v>
          </cell>
          <cell r="H1379">
            <v>16636</v>
          </cell>
          <cell r="I1379">
            <v>203273</v>
          </cell>
          <cell r="J1379" t="str">
            <v>005</v>
          </cell>
          <cell r="K1379">
            <v>24532</v>
          </cell>
          <cell r="L1379" t="str">
            <v>020-0884</v>
          </cell>
          <cell r="M1379" t="str">
            <v>岩手県</v>
          </cell>
          <cell r="N1379" t="str">
            <v>盛岡市神明町１０－２６</v>
          </cell>
          <cell r="P1379" t="str">
            <v>エメラルド薬局</v>
          </cell>
          <cell r="Q1379" t="str">
            <v>㈲エメラルド薬局</v>
          </cell>
          <cell r="R1379" t="str">
            <v>杉山　善正</v>
          </cell>
          <cell r="S1379" t="str">
            <v>019-654-9525</v>
          </cell>
        </row>
        <row r="1380">
          <cell r="E1380" t="str">
            <v>狩野　美保子</v>
          </cell>
          <cell r="F1380" t="str">
            <v>ｶﾉｳ ﾐﾎｺ</v>
          </cell>
          <cell r="G1380" t="str">
            <v>F</v>
          </cell>
          <cell r="H1380">
            <v>19904</v>
          </cell>
          <cell r="I1380">
            <v>172122</v>
          </cell>
          <cell r="J1380" t="str">
            <v>005</v>
          </cell>
          <cell r="K1380">
            <v>27820</v>
          </cell>
        </row>
        <row r="1381">
          <cell r="E1381" t="str">
            <v>佐々木　雅子</v>
          </cell>
          <cell r="F1381" t="str">
            <v>ｻｻｷ ﾏｻｺ</v>
          </cell>
          <cell r="G1381" t="str">
            <v>F</v>
          </cell>
          <cell r="H1381">
            <v>20136</v>
          </cell>
          <cell r="I1381">
            <v>160000</v>
          </cell>
          <cell r="J1381" t="str">
            <v>013</v>
          </cell>
          <cell r="K1381">
            <v>27820</v>
          </cell>
          <cell r="L1381" t="str">
            <v>024-0072</v>
          </cell>
          <cell r="M1381" t="str">
            <v>岩手県</v>
          </cell>
          <cell r="N1381" t="str">
            <v>北上市北鬼柳２２地割３６－１１</v>
          </cell>
          <cell r="P1381" t="str">
            <v>すずらん薬局</v>
          </cell>
          <cell r="Q1381" t="str">
            <v>㈲ポス企画</v>
          </cell>
          <cell r="R1381" t="str">
            <v>齊藤　りえ</v>
          </cell>
          <cell r="S1381" t="str">
            <v>0197-61-2277</v>
          </cell>
          <cell r="T1381" t="str">
            <v>0197-61-2278</v>
          </cell>
        </row>
        <row r="1382">
          <cell r="E1382" t="str">
            <v>海老子川　玲子</v>
          </cell>
          <cell r="F1382" t="str">
            <v>ｴﾋﾞｼｶﾜ ﾚｲｺ</v>
          </cell>
          <cell r="G1382" t="str">
            <v>F</v>
          </cell>
          <cell r="H1382">
            <v>22055</v>
          </cell>
          <cell r="I1382">
            <v>207444</v>
          </cell>
          <cell r="J1382" t="str">
            <v>028</v>
          </cell>
          <cell r="K1382">
            <v>30376</v>
          </cell>
          <cell r="L1382" t="str">
            <v>020-0103</v>
          </cell>
          <cell r="M1382" t="str">
            <v>岩手県</v>
          </cell>
          <cell r="N1382" t="str">
            <v>盛岡市西松園３－２２－３</v>
          </cell>
          <cell r="P1382" t="str">
            <v>松園第二病院</v>
          </cell>
          <cell r="S1382" t="str">
            <v>019-662-0100</v>
          </cell>
          <cell r="T1382" t="str">
            <v>019-662-0124</v>
          </cell>
        </row>
        <row r="1383">
          <cell r="E1383" t="str">
            <v>大塚製薬㈱盛岡出張所</v>
          </cell>
          <cell r="F1383" t="str">
            <v>ｵｵﾂｶｾｲﾔｸ ｶﾌﾞ ﾓﾘｵｶｼｭｯﾁｮｳｼｮ</v>
          </cell>
          <cell r="L1383" t="str">
            <v>020-0021</v>
          </cell>
          <cell r="M1383" t="str">
            <v>岩手県</v>
          </cell>
          <cell r="N1383" t="str">
            <v>盛岡市中央通１－７－２５</v>
          </cell>
          <cell r="O1383" t="str">
            <v>朝日生命盛岡中央通ビル</v>
          </cell>
          <cell r="P1383" t="str">
            <v>大塚製薬㈱盛岡出張所</v>
          </cell>
          <cell r="S1383" t="str">
            <v>019-908-2084</v>
          </cell>
          <cell r="T1383" t="str">
            <v>019-908-2085</v>
          </cell>
        </row>
        <row r="1384">
          <cell r="E1384" t="str">
            <v>新妻　龍子</v>
          </cell>
          <cell r="F1384" t="str">
            <v>ﾆｲﾂﾏ ﾘｭｳｺ</v>
          </cell>
          <cell r="G1384" t="str">
            <v>F</v>
          </cell>
          <cell r="H1384">
            <v>19337</v>
          </cell>
          <cell r="I1384">
            <v>148123</v>
          </cell>
          <cell r="J1384" t="str">
            <v>005</v>
          </cell>
          <cell r="K1384">
            <v>27089</v>
          </cell>
          <cell r="L1384" t="str">
            <v>028-4303</v>
          </cell>
          <cell r="M1384" t="str">
            <v>岩手県</v>
          </cell>
          <cell r="N1384" t="str">
            <v>岩手郡岩手町大字江刈内１０－４９－１</v>
          </cell>
          <cell r="P1384" t="str">
            <v>オーロラ薬局沼宮内店</v>
          </cell>
          <cell r="Q1384" t="str">
            <v>㈲岩手保健企画</v>
          </cell>
          <cell r="R1384" t="str">
            <v>安ヶ平　公</v>
          </cell>
          <cell r="S1384" t="str">
            <v>0195-61-3883</v>
          </cell>
          <cell r="T1384" t="str">
            <v>0195-62-6868</v>
          </cell>
        </row>
        <row r="1385">
          <cell r="E1385" t="str">
            <v>氏家　道子</v>
          </cell>
          <cell r="F1385" t="str">
            <v>ｳｼﾞｲｴ ﾐﾁｺ</v>
          </cell>
          <cell r="G1385" t="str">
            <v>F</v>
          </cell>
          <cell r="H1385">
            <v>20635</v>
          </cell>
          <cell r="I1385">
            <v>176854</v>
          </cell>
          <cell r="J1385" t="str">
            <v>005</v>
          </cell>
          <cell r="K1385">
            <v>28550</v>
          </cell>
          <cell r="L1385" t="str">
            <v>025-0091</v>
          </cell>
          <cell r="M1385" t="str">
            <v>岩手県</v>
          </cell>
          <cell r="N1385" t="str">
            <v>花巻市西大通り２－２２－１７</v>
          </cell>
          <cell r="P1385" t="str">
            <v>パール薬局</v>
          </cell>
          <cell r="Q1385" t="str">
            <v>㈱メドック</v>
          </cell>
          <cell r="R1385" t="str">
            <v>氏家　道子</v>
          </cell>
          <cell r="S1385" t="str">
            <v>0198-22-3517</v>
          </cell>
          <cell r="T1385" t="str">
            <v>0198-22-3515</v>
          </cell>
        </row>
        <row r="1386">
          <cell r="E1386" t="str">
            <v>砂金　育子</v>
          </cell>
          <cell r="F1386" t="str">
            <v>ｲｻｺﾞ ｲｸｺ</v>
          </cell>
          <cell r="G1386" t="str">
            <v>F</v>
          </cell>
          <cell r="H1386">
            <v>12867</v>
          </cell>
          <cell r="I1386">
            <v>75671</v>
          </cell>
          <cell r="J1386" t="str">
            <v>019</v>
          </cell>
          <cell r="K1386">
            <v>20515</v>
          </cell>
        </row>
        <row r="1387">
          <cell r="E1387" t="str">
            <v>四倉　雄二</v>
          </cell>
          <cell r="F1387" t="str">
            <v>ﾖﾂｸﾗ ﾕｳｼﾞ</v>
          </cell>
          <cell r="G1387" t="str">
            <v>M</v>
          </cell>
          <cell r="H1387">
            <v>20127</v>
          </cell>
          <cell r="I1387">
            <v>178082</v>
          </cell>
          <cell r="J1387" t="str">
            <v>005</v>
          </cell>
          <cell r="K1387">
            <v>28185</v>
          </cell>
          <cell r="L1387" t="str">
            <v>020-0637</v>
          </cell>
          <cell r="M1387" t="str">
            <v>岩手県</v>
          </cell>
          <cell r="N1387" t="str">
            <v>滝沢市高屋敷平１１－４０</v>
          </cell>
          <cell r="P1387" t="str">
            <v>ミモザ薬局</v>
          </cell>
          <cell r="Q1387" t="str">
            <v>Ｈ２㈲</v>
          </cell>
          <cell r="R1387" t="str">
            <v>四倉　曉子</v>
          </cell>
          <cell r="S1387" t="str">
            <v>019-613-2670</v>
          </cell>
          <cell r="T1387" t="str">
            <v>019-613-2680</v>
          </cell>
        </row>
        <row r="1388">
          <cell r="E1388" t="str">
            <v>髙橋　英子</v>
          </cell>
          <cell r="F1388" t="str">
            <v>ﾀｶﾊｼ ｴｲｺ</v>
          </cell>
          <cell r="G1388" t="str">
            <v>F</v>
          </cell>
          <cell r="H1388">
            <v>14057</v>
          </cell>
          <cell r="I1388">
            <v>87139</v>
          </cell>
          <cell r="J1388" t="str">
            <v>019</v>
          </cell>
          <cell r="K1388">
            <v>21976</v>
          </cell>
        </row>
        <row r="1389">
          <cell r="E1389" t="str">
            <v>谷藤　三智</v>
          </cell>
          <cell r="F1389" t="str">
            <v>ﾀﾆﾌｼﾞ ﾐﾁ</v>
          </cell>
          <cell r="G1389" t="str">
            <v>F</v>
          </cell>
          <cell r="H1389">
            <v>22782</v>
          </cell>
          <cell r="I1389">
            <v>235232</v>
          </cell>
          <cell r="J1389" t="str">
            <v>030</v>
          </cell>
          <cell r="K1389">
            <v>31107</v>
          </cell>
          <cell r="L1389" t="str">
            <v>020-0891</v>
          </cell>
          <cell r="M1389" t="str">
            <v>岩手県</v>
          </cell>
          <cell r="N1389" t="str">
            <v>紫波郡矢巾町流通センター南１－５－１９</v>
          </cell>
          <cell r="P1389" t="str">
            <v>㈱日医工東北</v>
          </cell>
          <cell r="S1389" t="str">
            <v>019-638-3011</v>
          </cell>
          <cell r="T1389" t="str">
            <v>019-638-3016</v>
          </cell>
        </row>
        <row r="1390">
          <cell r="E1390" t="str">
            <v>南川　賢治</v>
          </cell>
          <cell r="F1390" t="str">
            <v>ﾐﾅﾐｶﾜ ｹﾝｼﾞ</v>
          </cell>
          <cell r="G1390" t="str">
            <v>M</v>
          </cell>
          <cell r="H1390">
            <v>24377</v>
          </cell>
          <cell r="I1390">
            <v>251705</v>
          </cell>
          <cell r="J1390" t="str">
            <v>003</v>
          </cell>
          <cell r="K1390">
            <v>32203</v>
          </cell>
          <cell r="L1390" t="str">
            <v>023-0401</v>
          </cell>
          <cell r="M1390" t="str">
            <v>岩手県</v>
          </cell>
          <cell r="N1390" t="str">
            <v>奥州市胆沢区南都田字大持４０</v>
          </cell>
          <cell r="P1390" t="str">
            <v>奥州市国民健康保険まごころ病院</v>
          </cell>
          <cell r="S1390" t="str">
            <v>0197-46-2121</v>
          </cell>
          <cell r="T1390" t="str">
            <v>0197-46-2203</v>
          </cell>
        </row>
        <row r="1391">
          <cell r="E1391" t="str">
            <v>中村　重志</v>
          </cell>
          <cell r="F1391" t="str">
            <v>ﾅｶﾑﾗ ｼｹﾞｼ</v>
          </cell>
          <cell r="G1391" t="str">
            <v>M</v>
          </cell>
          <cell r="H1391">
            <v>23419</v>
          </cell>
          <cell r="I1391">
            <v>241410</v>
          </cell>
          <cell r="J1391" t="str">
            <v>005</v>
          </cell>
          <cell r="K1391">
            <v>31472</v>
          </cell>
          <cell r="L1391" t="str">
            <v>020-0023</v>
          </cell>
          <cell r="M1391" t="str">
            <v>岩手県</v>
          </cell>
          <cell r="N1391" t="str">
            <v>盛岡市内丸１１－１</v>
          </cell>
          <cell r="P1391" t="str">
            <v>盛岡広域振興局　保健福祉環境部</v>
          </cell>
          <cell r="Q1391" t="str">
            <v>岩手県</v>
          </cell>
          <cell r="S1391" t="str">
            <v>019-629-6588</v>
          </cell>
          <cell r="T1391" t="str">
            <v>019-629-6595</v>
          </cell>
        </row>
        <row r="1392">
          <cell r="E1392" t="str">
            <v>小野寺　豊</v>
          </cell>
          <cell r="F1392" t="str">
            <v>ｵﾉﾃﾞﾗ ﾕﾀｶ</v>
          </cell>
          <cell r="G1392" t="str">
            <v>M</v>
          </cell>
          <cell r="H1392">
            <v>21905</v>
          </cell>
          <cell r="I1392">
            <v>198376</v>
          </cell>
          <cell r="J1392" t="str">
            <v>005</v>
          </cell>
          <cell r="K1392">
            <v>29646</v>
          </cell>
          <cell r="L1392" t="str">
            <v>023-0403</v>
          </cell>
          <cell r="M1392" t="str">
            <v>岩手県</v>
          </cell>
          <cell r="N1392" t="str">
            <v>奥州市胆沢区若柳字甘草３２４</v>
          </cell>
          <cell r="P1392" t="str">
            <v>ふれあい薬局</v>
          </cell>
          <cell r="Q1392" t="str">
            <v>㈱ふれあい</v>
          </cell>
          <cell r="R1392" t="str">
            <v>髙野　英夫</v>
          </cell>
          <cell r="S1392" t="str">
            <v>0197-41-4110</v>
          </cell>
          <cell r="T1392" t="str">
            <v>0197-46-5150</v>
          </cell>
        </row>
        <row r="1393">
          <cell r="E1393" t="str">
            <v>熊谷　壽美子</v>
          </cell>
          <cell r="F1393" t="str">
            <v>ｸﾏｶﾞｲ ｽﾐｺ</v>
          </cell>
          <cell r="G1393" t="str">
            <v>F</v>
          </cell>
          <cell r="H1393">
            <v>24002</v>
          </cell>
          <cell r="I1393">
            <v>260138</v>
          </cell>
          <cell r="J1393" t="str">
            <v>003</v>
          </cell>
          <cell r="K1393">
            <v>32568</v>
          </cell>
          <cell r="L1393" t="str">
            <v>022-8512</v>
          </cell>
          <cell r="M1393" t="str">
            <v>岩手県</v>
          </cell>
          <cell r="N1393" t="str">
            <v>大船渡市大船渡町山馬越１０－１</v>
          </cell>
          <cell r="P1393" t="str">
            <v>岩手県立大船渡病院</v>
          </cell>
          <cell r="S1393" t="str">
            <v>0192-26-1111</v>
          </cell>
        </row>
        <row r="1394">
          <cell r="E1394" t="str">
            <v>平船　浩人</v>
          </cell>
          <cell r="F1394" t="str">
            <v>ﾀｲﾗﾌﾞﾈ ﾋﾛﾄ</v>
          </cell>
          <cell r="G1394" t="str">
            <v>M</v>
          </cell>
          <cell r="H1394">
            <v>23339</v>
          </cell>
          <cell r="I1394">
            <v>248078</v>
          </cell>
          <cell r="J1394" t="str">
            <v>005</v>
          </cell>
          <cell r="K1394">
            <v>31837</v>
          </cell>
          <cell r="L1394" t="str">
            <v>028-6302</v>
          </cell>
          <cell r="M1394" t="str">
            <v>岩手県</v>
          </cell>
          <cell r="N1394" t="str">
            <v>九戸郡軽米町大字軽米第２地割５４番地５</v>
          </cell>
          <cell r="P1394" t="str">
            <v>岩手県立軽米病院</v>
          </cell>
          <cell r="S1394" t="str">
            <v>0195-46-2411</v>
          </cell>
          <cell r="T1394" t="str">
            <v>0195-46-3681</v>
          </cell>
        </row>
        <row r="1395">
          <cell r="E1395" t="str">
            <v>菊池　昌之</v>
          </cell>
          <cell r="F1395" t="str">
            <v>ｷｸﾁ ﾏｻﾕｷ</v>
          </cell>
          <cell r="G1395" t="str">
            <v>M</v>
          </cell>
          <cell r="H1395">
            <v>24673</v>
          </cell>
          <cell r="I1395">
            <v>260140</v>
          </cell>
          <cell r="J1395" t="str">
            <v>005</v>
          </cell>
          <cell r="K1395">
            <v>32568</v>
          </cell>
          <cell r="L1395" t="str">
            <v>020-0066</v>
          </cell>
          <cell r="M1395" t="str">
            <v>岩手県</v>
          </cell>
          <cell r="N1395" t="str">
            <v>盛岡市上田１－４－１</v>
          </cell>
          <cell r="P1395" t="str">
            <v>岩手県立中央病院</v>
          </cell>
          <cell r="S1395" t="str">
            <v>019-653-1151</v>
          </cell>
          <cell r="T1395" t="str">
            <v>019-653-2528</v>
          </cell>
        </row>
        <row r="1396">
          <cell r="E1396" t="str">
            <v>佐々木　良江</v>
          </cell>
          <cell r="F1396" t="str">
            <v>ｻｻｷ ﾖｼｴ</v>
          </cell>
          <cell r="G1396" t="str">
            <v>F</v>
          </cell>
          <cell r="H1396">
            <v>24708</v>
          </cell>
          <cell r="I1396">
            <v>260137</v>
          </cell>
          <cell r="J1396" t="str">
            <v>005</v>
          </cell>
          <cell r="K1396">
            <v>32568</v>
          </cell>
          <cell r="L1396" t="str">
            <v>029-0131</v>
          </cell>
          <cell r="M1396" t="str">
            <v>岩手県</v>
          </cell>
          <cell r="N1396" t="str">
            <v>一関市狐禅寺字大平１７番地</v>
          </cell>
          <cell r="P1396" t="str">
            <v>岩手県立南光病院</v>
          </cell>
          <cell r="S1396" t="str">
            <v>0191-23-3655</v>
          </cell>
          <cell r="T1396" t="str">
            <v>0191-23-9690</v>
          </cell>
        </row>
        <row r="1397">
          <cell r="E1397" t="str">
            <v>星　牧子</v>
          </cell>
          <cell r="F1397" t="str">
            <v>ﾎｼ ﾏｷｺ</v>
          </cell>
          <cell r="G1397" t="str">
            <v>F</v>
          </cell>
          <cell r="H1397">
            <v>23960</v>
          </cell>
          <cell r="I1397">
            <v>244201</v>
          </cell>
          <cell r="J1397" t="str">
            <v>005</v>
          </cell>
          <cell r="K1397">
            <v>31837</v>
          </cell>
          <cell r="L1397" t="str">
            <v>021-0883</v>
          </cell>
          <cell r="M1397" t="str">
            <v>岩手県</v>
          </cell>
          <cell r="N1397" t="str">
            <v>一関市新大町４４</v>
          </cell>
          <cell r="P1397" t="str">
            <v>アロエ薬局</v>
          </cell>
          <cell r="Q1397" t="str">
            <v>㈲創志白澤会</v>
          </cell>
          <cell r="R1397" t="str">
            <v>小笠原　慈夫</v>
          </cell>
          <cell r="S1397" t="str">
            <v>0191-32-5558</v>
          </cell>
          <cell r="T1397" t="str">
            <v>0191-32-5559</v>
          </cell>
        </row>
        <row r="1398">
          <cell r="E1398" t="str">
            <v>藤巻　明子</v>
          </cell>
          <cell r="F1398" t="str">
            <v>ﾌｼﾞﾏｷ ｱｷｺ</v>
          </cell>
          <cell r="G1398" t="str">
            <v>F</v>
          </cell>
          <cell r="H1398">
            <v>24601</v>
          </cell>
          <cell r="I1398">
            <v>260136</v>
          </cell>
          <cell r="J1398" t="str">
            <v>005</v>
          </cell>
          <cell r="K1398">
            <v>32568</v>
          </cell>
          <cell r="L1398" t="str">
            <v>023-1104</v>
          </cell>
          <cell r="M1398" t="str">
            <v>岩手県</v>
          </cell>
          <cell r="N1398" t="str">
            <v>奥州市江刺区豊田町２－１－４６</v>
          </cell>
          <cell r="P1398" t="str">
            <v>江刺調剤薬局</v>
          </cell>
          <cell r="Q1398" t="str">
            <v>㈱ライブリー</v>
          </cell>
          <cell r="R1398" t="str">
            <v>田中　紘一</v>
          </cell>
          <cell r="S1398" t="str">
            <v>0197-35-7501</v>
          </cell>
          <cell r="T1398" t="str">
            <v>0197-35-7502</v>
          </cell>
        </row>
        <row r="1399">
          <cell r="E1399" t="str">
            <v>佐々木　照明</v>
          </cell>
          <cell r="F1399" t="str">
            <v>ｻｻｷ ﾃﾙｱｷ</v>
          </cell>
          <cell r="G1399" t="str">
            <v>M</v>
          </cell>
          <cell r="H1399">
            <v>23610</v>
          </cell>
          <cell r="I1399">
            <v>251703</v>
          </cell>
          <cell r="J1399" t="str">
            <v>005</v>
          </cell>
          <cell r="K1399">
            <v>31837</v>
          </cell>
          <cell r="L1399" t="str">
            <v>020-0066</v>
          </cell>
          <cell r="M1399" t="str">
            <v>岩手県</v>
          </cell>
          <cell r="N1399" t="str">
            <v>盛岡市上田１－４－１</v>
          </cell>
          <cell r="P1399" t="str">
            <v>岩手県立中央病院</v>
          </cell>
          <cell r="S1399" t="str">
            <v>019-653-1151</v>
          </cell>
          <cell r="T1399" t="str">
            <v>019-653-2528</v>
          </cell>
        </row>
        <row r="1400">
          <cell r="E1400" t="str">
            <v>西舘　利香</v>
          </cell>
          <cell r="F1400" t="str">
            <v>ﾆｼﾀﾞﾃ ﾘｶ</v>
          </cell>
          <cell r="G1400" t="str">
            <v>F</v>
          </cell>
          <cell r="H1400">
            <v>24271</v>
          </cell>
          <cell r="I1400">
            <v>259398</v>
          </cell>
          <cell r="J1400" t="str">
            <v>005</v>
          </cell>
          <cell r="K1400">
            <v>32203</v>
          </cell>
          <cell r="L1400" t="str">
            <v>023-1103</v>
          </cell>
          <cell r="M1400" t="str">
            <v>岩手県</v>
          </cell>
          <cell r="N1400" t="str">
            <v>奥州市江刺区西大通り５－２３</v>
          </cell>
          <cell r="P1400" t="str">
            <v>岩手県立江刺病院</v>
          </cell>
          <cell r="S1400" t="str">
            <v>0197-35-2181</v>
          </cell>
          <cell r="T1400" t="str">
            <v>0197-35-0530</v>
          </cell>
        </row>
        <row r="1401">
          <cell r="E1401" t="str">
            <v>中村　長武</v>
          </cell>
          <cell r="F1401" t="str">
            <v>ﾅｶﾑﾗ ｵｻﾑ</v>
          </cell>
          <cell r="G1401" t="str">
            <v>M</v>
          </cell>
          <cell r="H1401">
            <v>24476</v>
          </cell>
          <cell r="I1401">
            <v>260139</v>
          </cell>
          <cell r="J1401" t="str">
            <v>005</v>
          </cell>
          <cell r="K1401">
            <v>32568</v>
          </cell>
          <cell r="L1401" t="str">
            <v>029-4503</v>
          </cell>
          <cell r="M1401" t="str">
            <v>岩手県</v>
          </cell>
          <cell r="N1401" t="str">
            <v>胆沢郡金ケ崎町西根下谷地９２－１</v>
          </cell>
          <cell r="P1401" t="str">
            <v>ふたば薬局</v>
          </cell>
          <cell r="R1401" t="str">
            <v>中村　長武</v>
          </cell>
          <cell r="S1401" t="str">
            <v>0197-41-0455</v>
          </cell>
          <cell r="T1401" t="str">
            <v>0197-41-0456</v>
          </cell>
        </row>
        <row r="1402">
          <cell r="E1402" t="str">
            <v>桐野　晶</v>
          </cell>
          <cell r="F1402" t="str">
            <v>ｷﾘﾉ ｱｷﾗ</v>
          </cell>
          <cell r="G1402" t="str">
            <v>M</v>
          </cell>
          <cell r="H1402">
            <v>24618</v>
          </cell>
          <cell r="I1402">
            <v>264543</v>
          </cell>
          <cell r="J1402" t="str">
            <v>005</v>
          </cell>
          <cell r="K1402">
            <v>32568</v>
          </cell>
          <cell r="L1402" t="str">
            <v>028-3603</v>
          </cell>
          <cell r="M1402" t="str">
            <v>岩手県</v>
          </cell>
          <cell r="N1402" t="str">
            <v>紫波郡矢巾町西徳田第５地割１－１</v>
          </cell>
          <cell r="P1402" t="str">
            <v>きりの調剤薬局</v>
          </cell>
          <cell r="R1402" t="str">
            <v>桐野　晶</v>
          </cell>
          <cell r="S1402" t="str">
            <v>019-698-4193</v>
          </cell>
          <cell r="T1402" t="str">
            <v>019-698-3331</v>
          </cell>
        </row>
        <row r="1403">
          <cell r="E1403" t="str">
            <v>櫻井　理恵</v>
          </cell>
          <cell r="F1403" t="str">
            <v>ｻｸﾗｲ ﾘｴ</v>
          </cell>
          <cell r="G1403" t="str">
            <v>F</v>
          </cell>
          <cell r="H1403">
            <v>17985</v>
          </cell>
          <cell r="I1403">
            <v>146004</v>
          </cell>
          <cell r="J1403" t="str">
            <v>025</v>
          </cell>
          <cell r="K1403">
            <v>25993</v>
          </cell>
          <cell r="L1403" t="str">
            <v>028-3163</v>
          </cell>
          <cell r="M1403" t="str">
            <v>岩手県</v>
          </cell>
          <cell r="N1403" t="str">
            <v>花巻市石鳥谷町八幡５－４７－２</v>
          </cell>
          <cell r="P1403" t="str">
            <v>あさひ薬局センター店</v>
          </cell>
          <cell r="Q1403" t="str">
            <v>㈲あさひ薬局センター店</v>
          </cell>
          <cell r="R1403" t="str">
            <v>櫻井　正彦</v>
          </cell>
          <cell r="S1403" t="str">
            <v>0198-46-2220</v>
          </cell>
          <cell r="T1403" t="str">
            <v>0198-46-2221</v>
          </cell>
        </row>
        <row r="1404">
          <cell r="E1404" t="str">
            <v>熊谷　浩子</v>
          </cell>
          <cell r="F1404" t="str">
            <v>ｸﾏｶﾞｲ ﾋﾛｺ</v>
          </cell>
          <cell r="G1404" t="str">
            <v>F</v>
          </cell>
          <cell r="H1404">
            <v>20510</v>
          </cell>
          <cell r="I1404">
            <v>169949</v>
          </cell>
          <cell r="J1404" t="str">
            <v>019</v>
          </cell>
          <cell r="K1404">
            <v>28185</v>
          </cell>
          <cell r="L1404" t="str">
            <v>020-0864</v>
          </cell>
          <cell r="M1404" t="str">
            <v>岩手県</v>
          </cell>
          <cell r="N1404" t="str">
            <v>盛岡市西仙北１－３２－１１</v>
          </cell>
          <cell r="P1404" t="str">
            <v>西仙北薬局</v>
          </cell>
          <cell r="Q1404" t="str">
            <v>㈱ライブリー</v>
          </cell>
          <cell r="R1404" t="str">
            <v>田中　紘一</v>
          </cell>
          <cell r="S1404" t="str">
            <v>019-634-0001</v>
          </cell>
          <cell r="T1404" t="str">
            <v>019-634-0011</v>
          </cell>
        </row>
        <row r="1405">
          <cell r="E1405" t="str">
            <v>佐藤　昌作</v>
          </cell>
          <cell r="F1405" t="str">
            <v>ｻﾄｳ ｼｮｳｻｸ</v>
          </cell>
          <cell r="G1405" t="str">
            <v>M</v>
          </cell>
          <cell r="H1405">
            <v>20758</v>
          </cell>
          <cell r="I1405">
            <v>198385</v>
          </cell>
          <cell r="J1405" t="str">
            <v>005</v>
          </cell>
          <cell r="K1405">
            <v>29646</v>
          </cell>
          <cell r="L1405" t="str">
            <v>020-0066</v>
          </cell>
          <cell r="M1405" t="str">
            <v>岩手県</v>
          </cell>
          <cell r="N1405" t="str">
            <v>盛岡市上田１－７－１７</v>
          </cell>
          <cell r="P1405" t="str">
            <v>こずかた薬局</v>
          </cell>
          <cell r="Q1405" t="str">
            <v>㈲エスケイドラッグ</v>
          </cell>
          <cell r="R1405" t="str">
            <v>佐藤　昌作</v>
          </cell>
          <cell r="S1405" t="str">
            <v>019-654-7722</v>
          </cell>
          <cell r="T1405" t="str">
            <v>019-654-7773</v>
          </cell>
        </row>
        <row r="1406">
          <cell r="E1406" t="str">
            <v>田中　紘一</v>
          </cell>
          <cell r="F1406" t="str">
            <v>ﾀﾅｶ ｺｳｲﾁ</v>
          </cell>
          <cell r="G1406" t="str">
            <v>M</v>
          </cell>
          <cell r="H1406">
            <v>15697</v>
          </cell>
          <cell r="L1406" t="str">
            <v>020-0062</v>
          </cell>
          <cell r="M1406" t="str">
            <v>岩手県</v>
          </cell>
          <cell r="N1406" t="str">
            <v>盛岡市長田町２－２１</v>
          </cell>
          <cell r="P1406" t="str">
            <v>㈱ライブリー盛岡オフィス</v>
          </cell>
          <cell r="Q1406" t="str">
            <v>㈱ライブリー</v>
          </cell>
          <cell r="R1406" t="str">
            <v>田中　紘一</v>
          </cell>
          <cell r="S1406" t="str">
            <v>019-654-7100</v>
          </cell>
          <cell r="T1406" t="str">
            <v>019-626-0844</v>
          </cell>
        </row>
        <row r="1407">
          <cell r="E1407" t="str">
            <v>山野目　真理子</v>
          </cell>
          <cell r="F1407" t="str">
            <v>ﾔﾏﾉﾒ ﾏﾘｺ</v>
          </cell>
          <cell r="G1407" t="str">
            <v>F</v>
          </cell>
          <cell r="H1407">
            <v>24785</v>
          </cell>
          <cell r="I1407">
            <v>260150</v>
          </cell>
          <cell r="J1407" t="str">
            <v>005</v>
          </cell>
          <cell r="K1407">
            <v>32568</v>
          </cell>
        </row>
        <row r="1408">
          <cell r="E1408" t="str">
            <v>熊谷　匠</v>
          </cell>
          <cell r="F1408" t="str">
            <v>ｸﾏｶﾞｲ ﾀｸﾐ</v>
          </cell>
          <cell r="G1408" t="str">
            <v>M</v>
          </cell>
          <cell r="H1408">
            <v>21644</v>
          </cell>
          <cell r="I1408">
            <v>205845</v>
          </cell>
          <cell r="J1408" t="str">
            <v>005</v>
          </cell>
          <cell r="K1408">
            <v>30011</v>
          </cell>
          <cell r="L1408" t="str">
            <v>028-0541</v>
          </cell>
          <cell r="M1408" t="str">
            <v>岩手県</v>
          </cell>
          <cell r="N1408" t="str">
            <v>遠野市松崎町白岩１４－７４</v>
          </cell>
          <cell r="P1408" t="str">
            <v>岩手県立遠野病院</v>
          </cell>
          <cell r="S1408" t="str">
            <v>0198-62-2222</v>
          </cell>
          <cell r="T1408" t="str">
            <v>0198-62-0113</v>
          </cell>
        </row>
        <row r="1409">
          <cell r="E1409" t="str">
            <v>齋藤　美保子</v>
          </cell>
          <cell r="F1409" t="str">
            <v>ｻｲﾄｳ ﾐﾎｺ</v>
          </cell>
          <cell r="G1409" t="str">
            <v>F</v>
          </cell>
          <cell r="H1409">
            <v>19074</v>
          </cell>
          <cell r="I1409">
            <v>143263</v>
          </cell>
          <cell r="J1409" t="str">
            <v>028</v>
          </cell>
          <cell r="K1409">
            <v>26724</v>
          </cell>
          <cell r="L1409" t="str">
            <v>028-6103</v>
          </cell>
          <cell r="M1409" t="str">
            <v>岩手県</v>
          </cell>
          <cell r="N1409" t="str">
            <v>二戸市石切所字森合３３－５</v>
          </cell>
          <cell r="P1409" t="str">
            <v>医療法人育明会齋藤産婦人科医院</v>
          </cell>
          <cell r="S1409" t="str">
            <v>0195-23-2505</v>
          </cell>
        </row>
        <row r="1410">
          <cell r="E1410" t="str">
            <v>工藤　保直</v>
          </cell>
          <cell r="F1410" t="str">
            <v>ｸﾄﾞｳ ﾔｽﾅｵ</v>
          </cell>
          <cell r="G1410" t="str">
            <v>M</v>
          </cell>
          <cell r="H1410">
            <v>22086</v>
          </cell>
          <cell r="I1410">
            <v>222373</v>
          </cell>
          <cell r="J1410" t="str">
            <v>028</v>
          </cell>
          <cell r="K1410">
            <v>30742</v>
          </cell>
          <cell r="L1410" t="str">
            <v>023-0864</v>
          </cell>
          <cell r="M1410" t="str">
            <v>岩手県</v>
          </cell>
          <cell r="N1410" t="str">
            <v>奥州市水沢区龍ヶ馬場６１</v>
          </cell>
          <cell r="P1410" t="str">
            <v>岩手県立胆沢病院</v>
          </cell>
          <cell r="S1410" t="str">
            <v>0197-24-4121</v>
          </cell>
        </row>
        <row r="1411">
          <cell r="E1411" t="str">
            <v>末永　和恵</v>
          </cell>
          <cell r="F1411" t="str">
            <v>ｽｴﾅｶﾞ ｶｽﾞｴ</v>
          </cell>
          <cell r="G1411" t="str">
            <v>F</v>
          </cell>
          <cell r="H1411">
            <v>22866</v>
          </cell>
          <cell r="I1411">
            <v>223436</v>
          </cell>
          <cell r="J1411" t="str">
            <v>005</v>
          </cell>
          <cell r="K1411">
            <v>30742</v>
          </cell>
        </row>
        <row r="1412">
          <cell r="E1412" t="str">
            <v>千葉　千香子</v>
          </cell>
          <cell r="F1412" t="str">
            <v>ﾁﾊﾞ ﾁｶｺ</v>
          </cell>
          <cell r="G1412" t="str">
            <v>F</v>
          </cell>
          <cell r="H1412">
            <v>25273</v>
          </cell>
          <cell r="I1412">
            <v>268444</v>
          </cell>
          <cell r="J1412" t="str">
            <v>005</v>
          </cell>
          <cell r="K1412">
            <v>32933</v>
          </cell>
          <cell r="L1412" t="str">
            <v>023-0001</v>
          </cell>
          <cell r="M1412" t="str">
            <v>岩手県</v>
          </cell>
          <cell r="N1412" t="str">
            <v>奥州市水沢区卸町１－６</v>
          </cell>
          <cell r="P1412" t="str">
            <v>東邦薬品㈱奥州営業所</v>
          </cell>
          <cell r="S1412" t="str">
            <v>0197-24-6141</v>
          </cell>
          <cell r="T1412" t="str">
            <v>0197-25-7492</v>
          </cell>
        </row>
        <row r="1413">
          <cell r="E1413" t="str">
            <v>及川　真知子</v>
          </cell>
          <cell r="F1413" t="str">
            <v>ｵｲｶﾜ ﾏﾁｺ</v>
          </cell>
          <cell r="G1413" t="str">
            <v>F</v>
          </cell>
          <cell r="H1413">
            <v>23903</v>
          </cell>
          <cell r="I1413">
            <v>244230</v>
          </cell>
          <cell r="J1413" t="str">
            <v>005</v>
          </cell>
          <cell r="K1413">
            <v>31837</v>
          </cell>
          <cell r="L1413" t="str">
            <v>020-0016</v>
          </cell>
          <cell r="M1413" t="str">
            <v>岩手県</v>
          </cell>
          <cell r="N1413" t="str">
            <v>盛岡市名須川町２４－１</v>
          </cell>
          <cell r="P1413" t="str">
            <v>なすかわ薬局</v>
          </cell>
          <cell r="Q1413" t="str">
            <v>㈲ケイアンドワイ</v>
          </cell>
          <cell r="R1413" t="str">
            <v>田屋　祐二</v>
          </cell>
          <cell r="S1413" t="str">
            <v>019-605-8130</v>
          </cell>
          <cell r="T1413" t="str">
            <v>019-654-3508</v>
          </cell>
        </row>
        <row r="1414">
          <cell r="E1414" t="str">
            <v>瀬川　亜紀子</v>
          </cell>
          <cell r="F1414" t="str">
            <v>ｾｶﾞﾜ ｱｷｺ</v>
          </cell>
          <cell r="G1414" t="str">
            <v>F</v>
          </cell>
          <cell r="H1414">
            <v>23779</v>
          </cell>
          <cell r="I1414">
            <v>238706</v>
          </cell>
          <cell r="J1414" t="str">
            <v>005</v>
          </cell>
          <cell r="K1414">
            <v>31472</v>
          </cell>
          <cell r="L1414" t="str">
            <v>024-0084</v>
          </cell>
          <cell r="M1414" t="str">
            <v>岩手県</v>
          </cell>
          <cell r="N1414" t="str">
            <v>北上市さくら通り２－２－２８</v>
          </cell>
          <cell r="P1414" t="str">
            <v>きたかみ中央薬局</v>
          </cell>
          <cell r="Q1414" t="str">
            <v>㈱ライフファーマ</v>
          </cell>
          <cell r="R1414" t="str">
            <v>山口　文夫</v>
          </cell>
          <cell r="S1414" t="str">
            <v>0197-65-7550</v>
          </cell>
          <cell r="T1414" t="str">
            <v>0197-65-7560</v>
          </cell>
        </row>
        <row r="1415">
          <cell r="E1415" t="str">
            <v>村上　恵美子</v>
          </cell>
          <cell r="F1415" t="str">
            <v>ﾑﾗｶﾐ ｴﾐｺ</v>
          </cell>
          <cell r="G1415" t="str">
            <v>F</v>
          </cell>
          <cell r="H1415">
            <v>19927</v>
          </cell>
          <cell r="I1415">
            <v>164541</v>
          </cell>
          <cell r="J1415" t="str">
            <v>005</v>
          </cell>
          <cell r="K1415">
            <v>27820</v>
          </cell>
          <cell r="L1415" t="str">
            <v>020-0053</v>
          </cell>
          <cell r="M1415" t="str">
            <v>岩手県</v>
          </cell>
          <cell r="N1415" t="str">
            <v>盛岡市上太田金財９２－１</v>
          </cell>
          <cell r="P1415" t="str">
            <v>ドラッグコスモス</v>
          </cell>
          <cell r="Q1415" t="str">
            <v>㈲ドラッグコスモス</v>
          </cell>
          <cell r="R1415" t="str">
            <v>村上　恵美子</v>
          </cell>
          <cell r="S1415" t="str">
            <v>019-656-2255</v>
          </cell>
          <cell r="T1415" t="str">
            <v>019-656-2256</v>
          </cell>
        </row>
        <row r="1416">
          <cell r="E1416" t="str">
            <v>森　純啓</v>
          </cell>
          <cell r="F1416" t="str">
            <v>ﾓﾘ ｽﾐﾋﾛ</v>
          </cell>
          <cell r="G1416" t="str">
            <v>M</v>
          </cell>
          <cell r="H1416">
            <v>18650</v>
          </cell>
          <cell r="I1416">
            <v>152767</v>
          </cell>
          <cell r="J1416" t="str">
            <v>005</v>
          </cell>
          <cell r="K1416">
            <v>27089</v>
          </cell>
          <cell r="L1416" t="str">
            <v>029-4204</v>
          </cell>
          <cell r="M1416" t="str">
            <v>岩手県</v>
          </cell>
          <cell r="N1416" t="str">
            <v>奥州市前沢区向田１－２０－２</v>
          </cell>
          <cell r="P1416" t="str">
            <v>ミズサワ薬局前沢店</v>
          </cell>
          <cell r="Q1416" t="str">
            <v>㈲クリア</v>
          </cell>
          <cell r="R1416" t="str">
            <v>森　純啓</v>
          </cell>
          <cell r="S1416" t="str">
            <v>0197-56-3831</v>
          </cell>
          <cell r="T1416" t="str">
            <v>0197-56-3831</v>
          </cell>
        </row>
        <row r="1417">
          <cell r="E1417" t="str">
            <v>宮澤　倫子</v>
          </cell>
          <cell r="F1417" t="str">
            <v>ﾐﾔｻﾞﾜ ﾄﾓｺ</v>
          </cell>
          <cell r="G1417" t="str">
            <v>F</v>
          </cell>
          <cell r="H1417">
            <v>25087</v>
          </cell>
          <cell r="I1417">
            <v>270995</v>
          </cell>
          <cell r="J1417" t="str">
            <v>005</v>
          </cell>
          <cell r="K1417">
            <v>33664</v>
          </cell>
          <cell r="L1417" t="str">
            <v>028-1121</v>
          </cell>
          <cell r="M1417" t="str">
            <v>岩手県</v>
          </cell>
          <cell r="N1417" t="str">
            <v>上閉伊郡大槌町大槌第２３地割字寺野２３番２</v>
          </cell>
          <cell r="P1417" t="str">
            <v>つくし薬局本店</v>
          </cell>
          <cell r="Q1417" t="str">
            <v>㈱ワークイン</v>
          </cell>
          <cell r="R1417" t="str">
            <v>西舘　孝雄</v>
          </cell>
          <cell r="S1417" t="str">
            <v>0198-29-4041</v>
          </cell>
          <cell r="T1417" t="str">
            <v>0198-29-4043</v>
          </cell>
        </row>
        <row r="1418">
          <cell r="E1418" t="str">
            <v>田村　剛</v>
          </cell>
          <cell r="F1418" t="str">
            <v>ﾀﾑﾗ ﾂﾖｼ</v>
          </cell>
          <cell r="G1418" t="str">
            <v>M</v>
          </cell>
          <cell r="H1418">
            <v>24076</v>
          </cell>
          <cell r="I1418">
            <v>246132</v>
          </cell>
          <cell r="J1418" t="str">
            <v>005</v>
          </cell>
          <cell r="K1418">
            <v>31837</v>
          </cell>
          <cell r="L1418" t="str">
            <v>022-8502</v>
          </cell>
          <cell r="M1418" t="str">
            <v>岩手県</v>
          </cell>
          <cell r="N1418" t="str">
            <v>大船渡市猪川町字前田６－１</v>
          </cell>
          <cell r="P1418" t="str">
            <v>大船渡保健所</v>
          </cell>
          <cell r="S1418" t="str">
            <v>0192- 27-9113</v>
          </cell>
          <cell r="T1418" t="str">
            <v>0192-27-4197</v>
          </cell>
        </row>
        <row r="1419">
          <cell r="E1419" t="str">
            <v>佐藤　ゆかり</v>
          </cell>
          <cell r="F1419" t="str">
            <v>ｻﾄｳ ﾕｶﾘ</v>
          </cell>
          <cell r="G1419" t="str">
            <v>F</v>
          </cell>
          <cell r="H1419">
            <v>21525</v>
          </cell>
          <cell r="I1419">
            <v>192048</v>
          </cell>
          <cell r="J1419" t="str">
            <v>005</v>
          </cell>
          <cell r="K1419">
            <v>29281</v>
          </cell>
          <cell r="L1419" t="str">
            <v>025-0067</v>
          </cell>
          <cell r="M1419" t="str">
            <v>岩手県</v>
          </cell>
          <cell r="N1419" t="str">
            <v>花巻市浅沢１００－７</v>
          </cell>
          <cell r="P1419" t="str">
            <v>花調あさざわ薬局</v>
          </cell>
          <cell r="Q1419" t="str">
            <v>㈲桂薫会花巻調剤薬局</v>
          </cell>
          <cell r="R1419" t="str">
            <v>山田　裕司</v>
          </cell>
          <cell r="S1419" t="str">
            <v>0198-21-5550</v>
          </cell>
          <cell r="T1419" t="str">
            <v>0198-22-6668</v>
          </cell>
        </row>
        <row r="1420">
          <cell r="E1420" t="str">
            <v>阪本　一能</v>
          </cell>
          <cell r="F1420" t="str">
            <v>ｻｶﾓﾄ ｶｽﾞﾖｼ</v>
          </cell>
          <cell r="G1420" t="str">
            <v>M</v>
          </cell>
          <cell r="H1420">
            <v>20365</v>
          </cell>
          <cell r="I1420">
            <v>170012</v>
          </cell>
          <cell r="J1420" t="str">
            <v>013</v>
          </cell>
          <cell r="K1420">
            <v>28185</v>
          </cell>
          <cell r="L1420" t="str">
            <v>026-0055</v>
          </cell>
          <cell r="M1420" t="str">
            <v>岩手県</v>
          </cell>
          <cell r="N1420" t="str">
            <v>釜石市甲子町第１０地割１５９－８４</v>
          </cell>
          <cell r="P1420" t="str">
            <v>まつくら調剤薬局</v>
          </cell>
          <cell r="Q1420" t="str">
            <v>㈱まつくら調剤薬局</v>
          </cell>
          <cell r="R1420" t="str">
            <v>森谷　尚光</v>
          </cell>
          <cell r="S1420" t="str">
            <v>0193-25-2255</v>
          </cell>
          <cell r="T1420" t="str">
            <v>0193-25-2256</v>
          </cell>
        </row>
        <row r="1421">
          <cell r="E1421" t="str">
            <v>三上　浩子</v>
          </cell>
          <cell r="F1421" t="str">
            <v>ﾐｶﾐ ﾋﾛｺ</v>
          </cell>
          <cell r="G1421" t="str">
            <v>F</v>
          </cell>
          <cell r="H1421">
            <v>23105</v>
          </cell>
          <cell r="I1421">
            <v>233356</v>
          </cell>
          <cell r="J1421" t="str">
            <v>005</v>
          </cell>
          <cell r="K1421">
            <v>31107</v>
          </cell>
          <cell r="L1421" t="str">
            <v>028-4125</v>
          </cell>
          <cell r="M1421" t="str">
            <v>岩手県</v>
          </cell>
          <cell r="N1421" t="str">
            <v>盛岡市好摩字夏間木１０７－３</v>
          </cell>
          <cell r="P1421" t="str">
            <v>まつや調剤薬局</v>
          </cell>
          <cell r="Q1421" t="str">
            <v>㈲まつや</v>
          </cell>
          <cell r="R1421" t="str">
            <v>千葉　進</v>
          </cell>
          <cell r="S1421" t="str">
            <v>019-682-0031</v>
          </cell>
          <cell r="T1421" t="str">
            <v>019-682-1801</v>
          </cell>
        </row>
        <row r="1422">
          <cell r="E1422" t="str">
            <v>小原　純子</v>
          </cell>
          <cell r="F1422" t="str">
            <v>ｵﾊﾞﾗ ｼﾞｭﾝｺ</v>
          </cell>
          <cell r="G1422" t="str">
            <v>F</v>
          </cell>
          <cell r="H1422">
            <v>22474</v>
          </cell>
          <cell r="I1422">
            <v>235320</v>
          </cell>
          <cell r="J1422" t="str">
            <v>005</v>
          </cell>
          <cell r="K1422">
            <v>30376</v>
          </cell>
          <cell r="L1422" t="str">
            <v>024-0072</v>
          </cell>
          <cell r="M1422" t="str">
            <v>岩手県</v>
          </cell>
          <cell r="N1422" t="str">
            <v>北上市北鬼柳２２地割３６番地１１</v>
          </cell>
          <cell r="P1422" t="str">
            <v>すずらん薬局</v>
          </cell>
          <cell r="Q1422" t="str">
            <v>㈲ポス企画</v>
          </cell>
          <cell r="R1422" t="str">
            <v>齊藤　りえ</v>
          </cell>
          <cell r="S1422" t="str">
            <v>0197-61-2277</v>
          </cell>
          <cell r="T1422" t="str">
            <v>0197-61-2278</v>
          </cell>
        </row>
        <row r="1423">
          <cell r="E1423" t="str">
            <v>千田　成人</v>
          </cell>
          <cell r="F1423" t="str">
            <v>ﾁﾀﾞ ﾅﾘﾄ</v>
          </cell>
          <cell r="G1423" t="str">
            <v>M</v>
          </cell>
          <cell r="H1423">
            <v>20104</v>
          </cell>
          <cell r="I1423">
            <v>165687</v>
          </cell>
          <cell r="J1423" t="str">
            <v>023</v>
          </cell>
          <cell r="K1423">
            <v>28185</v>
          </cell>
          <cell r="L1423" t="str">
            <v>023-0865</v>
          </cell>
          <cell r="M1423" t="str">
            <v>岩手県</v>
          </cell>
          <cell r="N1423" t="str">
            <v>奥州市水沢区字桜屋敷２４９－３</v>
          </cell>
          <cell r="P1423" t="str">
            <v>調剤薬局桜屋敷ファーマシー</v>
          </cell>
          <cell r="Q1423" t="str">
            <v>㈲ちだ企画</v>
          </cell>
          <cell r="R1423" t="str">
            <v>千田　成人</v>
          </cell>
          <cell r="S1423" t="str">
            <v>0197-51-1114</v>
          </cell>
          <cell r="T1423" t="str">
            <v>0197-51-1114</v>
          </cell>
        </row>
        <row r="1424">
          <cell r="E1424" t="str">
            <v>昆野　節子</v>
          </cell>
          <cell r="F1424" t="str">
            <v>ｺﾝﾉ ｾﾂｺ</v>
          </cell>
          <cell r="G1424" t="str">
            <v>F</v>
          </cell>
          <cell r="H1424">
            <v>18593</v>
          </cell>
          <cell r="I1424">
            <v>135736</v>
          </cell>
          <cell r="J1424" t="str">
            <v>005</v>
          </cell>
          <cell r="K1424">
            <v>26359</v>
          </cell>
          <cell r="L1424" t="str">
            <v>021-0035</v>
          </cell>
          <cell r="M1424" t="str">
            <v>岩手県</v>
          </cell>
          <cell r="N1424" t="str">
            <v>一関市山目字才天２２２－４</v>
          </cell>
          <cell r="P1424" t="str">
            <v>昆野調剤薬局</v>
          </cell>
          <cell r="Q1424" t="str">
            <v>㈲昆野調剤薬局</v>
          </cell>
          <cell r="R1424" t="str">
            <v>昆野　節子</v>
          </cell>
          <cell r="S1424" t="str">
            <v>0191-33-1189</v>
          </cell>
          <cell r="T1424" t="str">
            <v>0191-33-1183</v>
          </cell>
        </row>
        <row r="1425">
          <cell r="E1425" t="str">
            <v>和賀　千草</v>
          </cell>
          <cell r="F1425" t="str">
            <v>ﾜｶﾞ ﾁｸﾞｻ</v>
          </cell>
          <cell r="G1425" t="str">
            <v>F</v>
          </cell>
          <cell r="H1425">
            <v>24520</v>
          </cell>
          <cell r="I1425">
            <v>253381</v>
          </cell>
          <cell r="J1425" t="str">
            <v>005</v>
          </cell>
          <cell r="K1425">
            <v>32203</v>
          </cell>
        </row>
        <row r="1426">
          <cell r="E1426" t="str">
            <v>佐藤　秀樹</v>
          </cell>
          <cell r="F1426" t="str">
            <v>ｻﾄｳ ﾋﾃﾞｷ</v>
          </cell>
          <cell r="G1426" t="str">
            <v>M</v>
          </cell>
          <cell r="H1426">
            <v>24732</v>
          </cell>
          <cell r="I1426">
            <v>269616</v>
          </cell>
          <cell r="J1426" t="str">
            <v>005</v>
          </cell>
          <cell r="K1426">
            <v>32933</v>
          </cell>
          <cell r="L1426" t="str">
            <v>029-0803</v>
          </cell>
          <cell r="M1426" t="str">
            <v>岩手県</v>
          </cell>
          <cell r="N1426" t="str">
            <v>一関市千厩町千厩字草井沢３２－１</v>
          </cell>
          <cell r="P1426" t="str">
            <v>岩手県立千厩病院</v>
          </cell>
          <cell r="S1426" t="str">
            <v>0191-53-2101</v>
          </cell>
          <cell r="T1426" t="str">
            <v>0191-52-3489</v>
          </cell>
        </row>
        <row r="1427">
          <cell r="E1427" t="str">
            <v>室月　俊二</v>
          </cell>
          <cell r="F1427" t="str">
            <v>ﾑﾛﾂｷ ｼｭﾝｼﾞ</v>
          </cell>
          <cell r="G1427" t="str">
            <v>M</v>
          </cell>
          <cell r="H1427">
            <v>23526</v>
          </cell>
          <cell r="I1427">
            <v>246101</v>
          </cell>
          <cell r="J1427" t="str">
            <v>005</v>
          </cell>
          <cell r="K1427">
            <v>31837</v>
          </cell>
          <cell r="L1427" t="str">
            <v>024-8507</v>
          </cell>
          <cell r="M1427" t="str">
            <v>岩手県</v>
          </cell>
          <cell r="N1427" t="str">
            <v>北上市村崎野１７－１０</v>
          </cell>
          <cell r="P1427" t="str">
            <v>岩手県立中部病院薬剤科</v>
          </cell>
          <cell r="S1427" t="str">
            <v>0197-71-1511</v>
          </cell>
          <cell r="T1427" t="str">
            <v>0197-71-1414</v>
          </cell>
        </row>
        <row r="1428">
          <cell r="E1428" t="str">
            <v>松浦　誠</v>
          </cell>
          <cell r="F1428" t="str">
            <v>ﾏﾂｳﾗ ﾏｺﾄ</v>
          </cell>
          <cell r="G1428" t="str">
            <v>M</v>
          </cell>
          <cell r="H1428">
            <v>24946</v>
          </cell>
          <cell r="I1428">
            <v>267875</v>
          </cell>
          <cell r="J1428" t="str">
            <v>003</v>
          </cell>
          <cell r="K1428">
            <v>32933</v>
          </cell>
          <cell r="L1428" t="str">
            <v>028-3694</v>
          </cell>
          <cell r="M1428" t="str">
            <v>岩手県</v>
          </cell>
          <cell r="N1428" t="str">
            <v>紫波郡矢巾町西徳田２－１－１</v>
          </cell>
          <cell r="P1428" t="str">
            <v>岩手医科大学薬学部創剤学講座</v>
          </cell>
          <cell r="S1428" t="str">
            <v>019-651-5111</v>
          </cell>
        </row>
        <row r="1429">
          <cell r="E1429" t="str">
            <v>鎌田　亜紀子</v>
          </cell>
          <cell r="F1429" t="str">
            <v>ｶﾏﾀﾞ ｱｷｺ</v>
          </cell>
          <cell r="G1429" t="str">
            <v>F</v>
          </cell>
          <cell r="H1429">
            <v>24762</v>
          </cell>
          <cell r="I1429">
            <v>260132</v>
          </cell>
          <cell r="J1429" t="str">
            <v>005</v>
          </cell>
          <cell r="K1429">
            <v>32568</v>
          </cell>
          <cell r="L1429" t="str">
            <v>020-0015</v>
          </cell>
          <cell r="M1429" t="str">
            <v>岩手県</v>
          </cell>
          <cell r="N1429" t="str">
            <v>盛岡市本町通１－１１－２５</v>
          </cell>
          <cell r="P1429" t="str">
            <v>油町薬局</v>
          </cell>
          <cell r="Q1429" t="str">
            <v>ラッキーバッグ㈱</v>
          </cell>
          <cell r="R1429" t="str">
            <v>大橋　一夫</v>
          </cell>
          <cell r="S1429" t="str">
            <v>019-629-3400</v>
          </cell>
          <cell r="T1429" t="str">
            <v>019-626-5577</v>
          </cell>
        </row>
        <row r="1430">
          <cell r="E1430" t="str">
            <v>佐藤　智子</v>
          </cell>
          <cell r="F1430" t="str">
            <v>ｻﾄｳ ﾁｴｺ</v>
          </cell>
          <cell r="G1430" t="str">
            <v>F</v>
          </cell>
          <cell r="H1430">
            <v>23474</v>
          </cell>
          <cell r="I1430">
            <v>236795</v>
          </cell>
          <cell r="J1430" t="str">
            <v>005</v>
          </cell>
          <cell r="K1430">
            <v>31837</v>
          </cell>
          <cell r="L1430" t="str">
            <v>023-1114</v>
          </cell>
          <cell r="M1430" t="str">
            <v>岩手県</v>
          </cell>
          <cell r="N1430" t="str">
            <v>奥州市江刺区川原町３－１４</v>
          </cell>
          <cell r="P1430" t="str">
            <v>川原町薬局</v>
          </cell>
          <cell r="Q1430" t="str">
            <v>㈱ライブリー</v>
          </cell>
          <cell r="R1430" t="str">
            <v>田中　紘一</v>
          </cell>
          <cell r="S1430" t="str">
            <v>0197-35-8001</v>
          </cell>
          <cell r="T1430" t="str">
            <v>0197-35-8003</v>
          </cell>
        </row>
        <row r="1431">
          <cell r="E1431" t="str">
            <v>千葉　和子</v>
          </cell>
          <cell r="F1431" t="str">
            <v>ﾁﾊﾞ ｶｽﾞｺ</v>
          </cell>
          <cell r="G1431" t="str">
            <v>F</v>
          </cell>
          <cell r="H1431">
            <v>17322</v>
          </cell>
          <cell r="I1431">
            <v>125245</v>
          </cell>
          <cell r="J1431" t="str">
            <v>022</v>
          </cell>
          <cell r="K1431">
            <v>25628</v>
          </cell>
          <cell r="L1431" t="str">
            <v>028-4125</v>
          </cell>
          <cell r="M1431" t="str">
            <v>岩手県</v>
          </cell>
          <cell r="N1431" t="str">
            <v>盛岡市好摩字夏間木１０７－３</v>
          </cell>
          <cell r="P1431" t="str">
            <v>まつや調剤薬局</v>
          </cell>
          <cell r="Q1431" t="str">
            <v>㈲まつや</v>
          </cell>
          <cell r="R1431" t="str">
            <v>千葉　進</v>
          </cell>
          <cell r="S1431" t="str">
            <v>019-682-0031</v>
          </cell>
          <cell r="T1431" t="str">
            <v>019-682-1801</v>
          </cell>
        </row>
        <row r="1432">
          <cell r="E1432" t="str">
            <v>佐々木　素子</v>
          </cell>
          <cell r="F1432" t="str">
            <v>ｻｻｷ ﾓﾄｺ</v>
          </cell>
          <cell r="G1432" t="str">
            <v>F</v>
          </cell>
          <cell r="H1432">
            <v>23116</v>
          </cell>
          <cell r="I1432">
            <v>230283</v>
          </cell>
          <cell r="J1432" t="str">
            <v>005</v>
          </cell>
          <cell r="K1432">
            <v>31107</v>
          </cell>
          <cell r="L1432" t="str">
            <v>028-6105</v>
          </cell>
          <cell r="M1432" t="str">
            <v>岩手県</v>
          </cell>
          <cell r="N1432" t="str">
            <v>二戸市堀野字大川原毛９５－１</v>
          </cell>
          <cell r="P1432" t="str">
            <v>カシオペア調剤薬局</v>
          </cell>
          <cell r="Q1432" t="str">
            <v>㈲カシオペア調剤薬局</v>
          </cell>
          <cell r="R1432" t="str">
            <v>金澤　貴子</v>
          </cell>
          <cell r="S1432" t="str">
            <v>0195-22-1150</v>
          </cell>
          <cell r="T1432" t="str">
            <v>0195-22-1165</v>
          </cell>
        </row>
        <row r="1433">
          <cell r="E1433" t="str">
            <v>中谷　謙治</v>
          </cell>
          <cell r="F1433" t="str">
            <v>ﾅｶﾀﾆ ｹﾝｼﾞ</v>
          </cell>
          <cell r="G1433" t="str">
            <v>M</v>
          </cell>
          <cell r="H1433">
            <v>19651</v>
          </cell>
          <cell r="I1433">
            <v>196493</v>
          </cell>
          <cell r="J1433" t="str">
            <v>051</v>
          </cell>
          <cell r="K1433">
            <v>28915</v>
          </cell>
          <cell r="L1433" t="str">
            <v>020-0866</v>
          </cell>
          <cell r="M1433" t="str">
            <v>岩手県</v>
          </cell>
          <cell r="N1433" t="str">
            <v>盛岡市本宮２－３８－８</v>
          </cell>
          <cell r="P1433" t="str">
            <v>メープル薬局</v>
          </cell>
          <cell r="Q1433" t="str">
            <v>㈲中谷調剤薬局</v>
          </cell>
          <cell r="R1433" t="str">
            <v>中谷　謙治</v>
          </cell>
          <cell r="S1433" t="str">
            <v>019-636-3933</v>
          </cell>
          <cell r="T1433" t="str">
            <v>019-636-2842</v>
          </cell>
        </row>
        <row r="1434">
          <cell r="E1434" t="str">
            <v>江畑　早苗</v>
          </cell>
          <cell r="F1434" t="str">
            <v>ｴﾊﾞﾀ ｻﾅｴ</v>
          </cell>
          <cell r="G1434" t="str">
            <v>F</v>
          </cell>
          <cell r="H1434">
            <v>22870</v>
          </cell>
          <cell r="I1434">
            <v>223814</v>
          </cell>
          <cell r="J1434" t="str">
            <v>028</v>
          </cell>
          <cell r="K1434">
            <v>30742</v>
          </cell>
          <cell r="L1434" t="str">
            <v>023-0828</v>
          </cell>
          <cell r="M1434" t="str">
            <v>岩手県</v>
          </cell>
          <cell r="N1434" t="str">
            <v>奥州市水沢区東大通り１－５－３０</v>
          </cell>
          <cell r="P1434" t="str">
            <v>奥州病院</v>
          </cell>
          <cell r="S1434" t="str">
            <v>0197-25-5111</v>
          </cell>
        </row>
        <row r="1435">
          <cell r="E1435" t="str">
            <v>津田　裕美</v>
          </cell>
          <cell r="F1435" t="str">
            <v>ﾂﾀﾞ ﾋﾛﾐ</v>
          </cell>
          <cell r="G1435" t="str">
            <v>F</v>
          </cell>
          <cell r="H1435">
            <v>22754</v>
          </cell>
          <cell r="I1435">
            <v>220212</v>
          </cell>
          <cell r="J1435" t="str">
            <v>005</v>
          </cell>
          <cell r="K1435">
            <v>30742</v>
          </cell>
          <cell r="L1435" t="str">
            <v>023-1102</v>
          </cell>
          <cell r="M1435" t="str">
            <v>岩手県</v>
          </cell>
          <cell r="N1435" t="str">
            <v>奥州市江刺区八日町１－１－３４</v>
          </cell>
          <cell r="P1435" t="str">
            <v>りんご薬局</v>
          </cell>
          <cell r="Q1435" t="str">
            <v>㈱ライブリー</v>
          </cell>
          <cell r="R1435" t="str">
            <v>田中　紘一</v>
          </cell>
          <cell r="S1435" t="str">
            <v>0197-31-1177</v>
          </cell>
          <cell r="T1435" t="str">
            <v>0197-35-8448</v>
          </cell>
        </row>
        <row r="1436">
          <cell r="E1436" t="str">
            <v>三上　江美子</v>
          </cell>
          <cell r="F1436" t="str">
            <v>ﾐｶﾐ ｴﾐｺ</v>
          </cell>
          <cell r="G1436" t="str">
            <v>F</v>
          </cell>
          <cell r="H1436">
            <v>24400</v>
          </cell>
          <cell r="I1436">
            <v>253402</v>
          </cell>
          <cell r="J1436" t="str">
            <v>005</v>
          </cell>
          <cell r="K1436">
            <v>32203</v>
          </cell>
          <cell r="L1436" t="str">
            <v>022-0002</v>
          </cell>
          <cell r="M1436" t="str">
            <v>岩手県</v>
          </cell>
          <cell r="N1436" t="str">
            <v>大船渡市大船渡町字地ノ森４４－３</v>
          </cell>
          <cell r="P1436" t="str">
            <v>マルヤ薬局</v>
          </cell>
          <cell r="Q1436" t="str">
            <v>（資）マルヤ薬局</v>
          </cell>
          <cell r="R1436" t="str">
            <v>熊谷　敏朗</v>
          </cell>
          <cell r="S1436" t="str">
            <v>0192-21-3533</v>
          </cell>
          <cell r="T1436" t="str">
            <v>0192-21-3534</v>
          </cell>
        </row>
        <row r="1437">
          <cell r="E1437" t="str">
            <v>小坂　正章</v>
          </cell>
          <cell r="F1437" t="str">
            <v>ｺｻｶ ﾏｻｱｷ</v>
          </cell>
          <cell r="G1437" t="str">
            <v>M</v>
          </cell>
          <cell r="H1437">
            <v>24137</v>
          </cell>
          <cell r="I1437">
            <v>248340</v>
          </cell>
          <cell r="J1437" t="str">
            <v>019</v>
          </cell>
          <cell r="K1437">
            <v>31837</v>
          </cell>
          <cell r="L1437" t="str">
            <v>028-6101</v>
          </cell>
          <cell r="M1437" t="str">
            <v>岩手県</v>
          </cell>
          <cell r="N1437" t="str">
            <v>二戸市福岡字落久保２２</v>
          </cell>
          <cell r="P1437" t="str">
            <v>天狗山薬局</v>
          </cell>
          <cell r="Q1437" t="str">
            <v>㈱天狗山商店</v>
          </cell>
          <cell r="R1437" t="str">
            <v>小坂　正章</v>
          </cell>
          <cell r="S1437" t="str">
            <v>0195-22-2135</v>
          </cell>
          <cell r="T1437" t="str">
            <v>0195-22-2136</v>
          </cell>
        </row>
        <row r="1438">
          <cell r="E1438" t="str">
            <v>五日市　恵里</v>
          </cell>
          <cell r="F1438" t="str">
            <v>ｲﾂｶｲﾁ ｴﾘ</v>
          </cell>
          <cell r="G1438" t="str">
            <v>F</v>
          </cell>
          <cell r="H1438">
            <v>21908</v>
          </cell>
          <cell r="I1438">
            <v>198380</v>
          </cell>
          <cell r="J1438" t="str">
            <v>006</v>
          </cell>
          <cell r="K1438">
            <v>29646</v>
          </cell>
          <cell r="L1438" t="str">
            <v>020-0857</v>
          </cell>
          <cell r="M1438" t="str">
            <v>岩手県</v>
          </cell>
          <cell r="N1438" t="str">
            <v>盛岡市北飯岡１－１１－１６</v>
          </cell>
          <cell r="P1438" t="str">
            <v>岩手県環境保健研究センター</v>
          </cell>
          <cell r="S1438" t="str">
            <v>019-656-5669</v>
          </cell>
          <cell r="T1438" t="str">
            <v>019-656-5667</v>
          </cell>
        </row>
        <row r="1439">
          <cell r="E1439" t="str">
            <v>佐竹　尚司</v>
          </cell>
          <cell r="F1439" t="str">
            <v>ｻﾀｹ ｼｮｳｼﾞ</v>
          </cell>
          <cell r="G1439" t="str">
            <v>M</v>
          </cell>
          <cell r="H1439">
            <v>23527</v>
          </cell>
          <cell r="I1439">
            <v>249211</v>
          </cell>
          <cell r="J1439" t="str">
            <v>010</v>
          </cell>
          <cell r="K1439">
            <v>32203</v>
          </cell>
          <cell r="L1439" t="str">
            <v>028-1121</v>
          </cell>
          <cell r="M1439" t="str">
            <v>岩手県</v>
          </cell>
          <cell r="N1439" t="str">
            <v>上閉伊郡大槌町小鎚２７－３－４</v>
          </cell>
          <cell r="O1439" t="str">
            <v>シーサイドタウンマスト２Ｆ</v>
          </cell>
          <cell r="P1439" t="str">
            <v>菊屋薬局</v>
          </cell>
          <cell r="Q1439" t="str">
            <v>㈲菊屋薬局</v>
          </cell>
          <cell r="R1439" t="str">
            <v>佐竹　健二</v>
          </cell>
          <cell r="S1439" t="str">
            <v>0193-42-3526</v>
          </cell>
          <cell r="T1439" t="str">
            <v>0193-42-4526</v>
          </cell>
        </row>
        <row r="1440">
          <cell r="E1440" t="str">
            <v>石手洗　慎</v>
          </cell>
          <cell r="F1440" t="str">
            <v>ｲｼﾃｱﾗｲ ﾏｺﾄ</v>
          </cell>
          <cell r="G1440" t="str">
            <v>M</v>
          </cell>
          <cell r="H1440">
            <v>25272</v>
          </cell>
          <cell r="I1440">
            <v>276082</v>
          </cell>
          <cell r="J1440" t="str">
            <v>005</v>
          </cell>
          <cell r="K1440">
            <v>33298</v>
          </cell>
          <cell r="L1440" t="str">
            <v>027-0072</v>
          </cell>
          <cell r="M1440" t="str">
            <v>岩手県</v>
          </cell>
          <cell r="N1440" t="str">
            <v>宮古市五月町１－２０</v>
          </cell>
          <cell r="P1440" t="str">
            <v>沿岸広域振興局宮古保健福祉環境センター</v>
          </cell>
          <cell r="S1440" t="str">
            <v>0193-64-2218</v>
          </cell>
        </row>
        <row r="1441">
          <cell r="E1441" t="str">
            <v>千葉　和久</v>
          </cell>
          <cell r="F1441" t="str">
            <v>ﾁﾊﾞ ｶｽﾞﾋｻ</v>
          </cell>
          <cell r="G1441" t="str">
            <v>M</v>
          </cell>
          <cell r="H1441">
            <v>23840</v>
          </cell>
          <cell r="I1441">
            <v>251701</v>
          </cell>
          <cell r="J1441" t="str">
            <v>005</v>
          </cell>
          <cell r="K1441">
            <v>32568</v>
          </cell>
          <cell r="L1441" t="str">
            <v>020-0023</v>
          </cell>
          <cell r="M1441" t="str">
            <v>岩手県</v>
          </cell>
          <cell r="N1441" t="str">
            <v>盛岡市内丸１１－１</v>
          </cell>
          <cell r="P1441" t="str">
            <v>岩手県県央保健所</v>
          </cell>
          <cell r="Q1441" t="str">
            <v>岩手県</v>
          </cell>
          <cell r="R1441" t="str">
            <v>達増　拓也</v>
          </cell>
          <cell r="S1441" t="str">
            <v xml:space="preserve"> 019-629-6588</v>
          </cell>
          <cell r="T1441" t="str">
            <v xml:space="preserve"> 019-629-6594</v>
          </cell>
        </row>
        <row r="1442">
          <cell r="E1442" t="str">
            <v>押切　昌子</v>
          </cell>
          <cell r="F1442" t="str">
            <v>ｵｼｷﾘ ﾖｼｺ</v>
          </cell>
          <cell r="G1442" t="str">
            <v>F</v>
          </cell>
          <cell r="H1442">
            <v>22259</v>
          </cell>
          <cell r="I1442">
            <v>207448</v>
          </cell>
          <cell r="J1442" t="str">
            <v>029</v>
          </cell>
          <cell r="K1442">
            <v>30011</v>
          </cell>
          <cell r="L1442" t="str">
            <v>020-0023</v>
          </cell>
          <cell r="M1442" t="str">
            <v>岩手県</v>
          </cell>
          <cell r="N1442" t="str">
            <v>盛岡市内丸１７－２４</v>
          </cell>
          <cell r="P1442" t="str">
            <v>岩手県薬剤師会会営内丸薬局</v>
          </cell>
          <cell r="Q1442" t="str">
            <v>一般社団法人岩手県薬剤師会</v>
          </cell>
          <cell r="R1442" t="str">
            <v>畑澤　博巳</v>
          </cell>
          <cell r="S1442" t="str">
            <v>019-625-1927</v>
          </cell>
          <cell r="T1442" t="str">
            <v>019-625-1928</v>
          </cell>
        </row>
        <row r="1443">
          <cell r="E1443" t="str">
            <v>前多　由子</v>
          </cell>
          <cell r="F1443" t="str">
            <v>ﾏｴﾀ ﾕｳｺ</v>
          </cell>
          <cell r="G1443" t="str">
            <v>F</v>
          </cell>
          <cell r="H1443">
            <v>20755</v>
          </cell>
          <cell r="I1443">
            <v>175318</v>
          </cell>
          <cell r="J1443" t="str">
            <v>023</v>
          </cell>
          <cell r="K1443">
            <v>28550</v>
          </cell>
        </row>
        <row r="1444">
          <cell r="E1444" t="str">
            <v>阿部　義博</v>
          </cell>
          <cell r="F1444" t="str">
            <v>ｱﾍﾞ ﾖｼﾋﾛ</v>
          </cell>
          <cell r="G1444" t="str">
            <v>M</v>
          </cell>
          <cell r="H1444">
            <v>21208</v>
          </cell>
          <cell r="I1444">
            <v>190505</v>
          </cell>
          <cell r="J1444" t="str">
            <v>003</v>
          </cell>
          <cell r="K1444">
            <v>29281</v>
          </cell>
          <cell r="L1444" t="str">
            <v>029-3105</v>
          </cell>
          <cell r="M1444" t="str">
            <v>岩手県</v>
          </cell>
          <cell r="N1444" t="str">
            <v>一関市花泉町涌津字上原２９－２</v>
          </cell>
          <cell r="P1444" t="str">
            <v>あさひ調剤薬局</v>
          </cell>
          <cell r="Q1444" t="str">
            <v>南岩手管理サ－ビス㈲</v>
          </cell>
          <cell r="R1444" t="str">
            <v>阿部　義博</v>
          </cell>
          <cell r="S1444" t="str">
            <v>0191-82-5254</v>
          </cell>
          <cell r="T1444" t="str">
            <v>0191-82-5312</v>
          </cell>
        </row>
        <row r="1445">
          <cell r="E1445" t="str">
            <v>菅原　小枝子</v>
          </cell>
          <cell r="F1445" t="str">
            <v>ｽｶﾞﾜﾗ ｻｴｺ</v>
          </cell>
          <cell r="G1445" t="str">
            <v>F</v>
          </cell>
          <cell r="H1445">
            <v>19793</v>
          </cell>
          <cell r="I1445">
            <v>155106</v>
          </cell>
          <cell r="J1445" t="str">
            <v>005</v>
          </cell>
          <cell r="K1445">
            <v>27454</v>
          </cell>
          <cell r="L1445" t="str">
            <v>020-0831</v>
          </cell>
          <cell r="M1445" t="str">
            <v>岩手県</v>
          </cell>
          <cell r="N1445" t="str">
            <v>盛岡市三本柳５地割２８－２</v>
          </cell>
          <cell r="P1445" t="str">
            <v>調剤薬局ツルハドラッグ三本柳店</v>
          </cell>
          <cell r="Q1445" t="str">
            <v>㈱ツルハ</v>
          </cell>
          <cell r="R1445" t="str">
            <v>鶴羽　順</v>
          </cell>
          <cell r="S1445" t="str">
            <v>019-614-3080</v>
          </cell>
          <cell r="T1445" t="str">
            <v>019-614-3081</v>
          </cell>
        </row>
        <row r="1446">
          <cell r="E1446" t="str">
            <v>田中　順一</v>
          </cell>
          <cell r="F1446" t="str">
            <v>ﾀﾅｶ ｼﾞｭﾝｲﾁ</v>
          </cell>
          <cell r="G1446" t="str">
            <v>M</v>
          </cell>
          <cell r="H1446">
            <v>24726</v>
          </cell>
          <cell r="I1446">
            <v>264540</v>
          </cell>
          <cell r="J1446" t="str">
            <v>001</v>
          </cell>
          <cell r="K1446">
            <v>32568</v>
          </cell>
          <cell r="L1446" t="str">
            <v>020-0053</v>
          </cell>
          <cell r="M1446" t="str">
            <v>岩手県</v>
          </cell>
          <cell r="N1446" t="str">
            <v>盛岡市上太田金財７０－５</v>
          </cell>
          <cell r="P1446" t="str">
            <v>上太田薬局</v>
          </cell>
          <cell r="Q1446" t="str">
            <v>㈲ファーマシー盛岡</v>
          </cell>
          <cell r="R1446" t="str">
            <v>斉藤　秀文</v>
          </cell>
          <cell r="S1446" t="str">
            <v>019-658-1055</v>
          </cell>
          <cell r="T1446" t="str">
            <v>019-658-1056</v>
          </cell>
        </row>
        <row r="1447">
          <cell r="E1447" t="str">
            <v>松井　裕美</v>
          </cell>
          <cell r="F1447" t="str">
            <v>ﾏﾂｲ ﾋﾛﾐ</v>
          </cell>
          <cell r="G1447" t="str">
            <v>F</v>
          </cell>
          <cell r="H1447">
            <v>20913</v>
          </cell>
          <cell r="I1447">
            <v>184932</v>
          </cell>
          <cell r="J1447" t="str">
            <v>060</v>
          </cell>
          <cell r="K1447">
            <v>28915</v>
          </cell>
          <cell r="L1447" t="str">
            <v>028-5312</v>
          </cell>
          <cell r="M1447" t="str">
            <v>岩手県</v>
          </cell>
          <cell r="N1447" t="str">
            <v>二戸郡一戸町一戸字本町５８</v>
          </cell>
          <cell r="P1447" t="str">
            <v>松井内科医院</v>
          </cell>
          <cell r="S1447" t="str">
            <v>0195-33-2201</v>
          </cell>
          <cell r="T1447" t="str">
            <v>0195-32-3299</v>
          </cell>
        </row>
        <row r="1448">
          <cell r="E1448" t="str">
            <v>小山田　敬幸</v>
          </cell>
          <cell r="F1448" t="str">
            <v>ｵﾔﾏﾀﾞ ﾀｶﾕｷ</v>
          </cell>
          <cell r="G1448" t="str">
            <v>M</v>
          </cell>
          <cell r="H1448">
            <v>23796</v>
          </cell>
          <cell r="I1448">
            <v>235789</v>
          </cell>
          <cell r="J1448" t="str">
            <v>005</v>
          </cell>
          <cell r="K1448">
            <v>31472</v>
          </cell>
          <cell r="L1448" t="str">
            <v>020-0122</v>
          </cell>
          <cell r="M1448" t="str">
            <v>岩手県</v>
          </cell>
          <cell r="N1448" t="str">
            <v>盛岡市みたけ３－２３－４４</v>
          </cell>
          <cell r="P1448" t="str">
            <v>おやまだ薬局</v>
          </cell>
          <cell r="Q1448" t="str">
            <v>㈲おやまだ薬局</v>
          </cell>
          <cell r="R1448" t="str">
            <v>小山田　敬幸</v>
          </cell>
          <cell r="S1448" t="str">
            <v>019-646-6121</v>
          </cell>
          <cell r="T1448" t="str">
            <v>019-646-6123</v>
          </cell>
        </row>
        <row r="1449">
          <cell r="E1449" t="str">
            <v>杉浦　学</v>
          </cell>
          <cell r="F1449" t="str">
            <v>ｽｷﾞｳﾗ ﾏﾅﾌﾞ</v>
          </cell>
          <cell r="G1449" t="str">
            <v>M</v>
          </cell>
          <cell r="H1449">
            <v>22264</v>
          </cell>
          <cell r="I1449">
            <v>226894</v>
          </cell>
          <cell r="J1449" t="str">
            <v>021</v>
          </cell>
          <cell r="K1449">
            <v>30742</v>
          </cell>
          <cell r="L1449" t="str">
            <v>020-0022</v>
          </cell>
          <cell r="M1449" t="str">
            <v>岩手県</v>
          </cell>
          <cell r="N1449" t="str">
            <v>盛岡市大通２－７－２０</v>
          </cell>
          <cell r="O1449" t="str">
            <v>ウエダビルⅡ－１Ｆ</v>
          </cell>
          <cell r="P1449" t="str">
            <v>大通よつば薬局</v>
          </cell>
          <cell r="Q1449" t="str">
            <v>㈲ブロス・カンパニー</v>
          </cell>
          <cell r="R1449" t="str">
            <v>佐々木　淳</v>
          </cell>
          <cell r="S1449" t="str">
            <v>019-681-4091</v>
          </cell>
          <cell r="T1449" t="str">
            <v>019-681-4092</v>
          </cell>
        </row>
        <row r="1450">
          <cell r="E1450" t="str">
            <v>多田　光知子</v>
          </cell>
          <cell r="F1450" t="str">
            <v>ﾀﾀﾞ ﾐﾁｺ</v>
          </cell>
          <cell r="G1450" t="str">
            <v>F</v>
          </cell>
          <cell r="H1450">
            <v>25128</v>
          </cell>
          <cell r="I1450">
            <v>276085</v>
          </cell>
          <cell r="J1450" t="str">
            <v>005</v>
          </cell>
          <cell r="K1450">
            <v>33298</v>
          </cell>
          <cell r="L1450" t="str">
            <v>026-8550</v>
          </cell>
          <cell r="M1450" t="str">
            <v>岩手県</v>
          </cell>
          <cell r="N1450" t="str">
            <v>釜石市甲子町１０－４８３－６</v>
          </cell>
          <cell r="P1450" t="str">
            <v>岩手県立釜石病院</v>
          </cell>
          <cell r="R1450" t="str">
            <v>川上　幹夫</v>
          </cell>
          <cell r="S1450" t="str">
            <v>0193-25-2011</v>
          </cell>
          <cell r="T1450" t="str">
            <v>0193-23-9479</v>
          </cell>
        </row>
        <row r="1451">
          <cell r="E1451" t="str">
            <v>高橋　めぐみ</v>
          </cell>
          <cell r="F1451" t="str">
            <v>ﾀｶﾊｼ ﾒｸﾞﾐ</v>
          </cell>
          <cell r="G1451" t="str">
            <v>F</v>
          </cell>
          <cell r="H1451">
            <v>23556</v>
          </cell>
          <cell r="I1451">
            <v>249475</v>
          </cell>
          <cell r="J1451" t="str">
            <v>003</v>
          </cell>
          <cell r="K1451">
            <v>31472</v>
          </cell>
          <cell r="L1451" t="str">
            <v>025-0097</v>
          </cell>
          <cell r="M1451" t="str">
            <v>岩手県</v>
          </cell>
          <cell r="N1451" t="str">
            <v>花巻市若葉町１－２－３３</v>
          </cell>
          <cell r="P1451" t="str">
            <v>はじめこどもクリニック</v>
          </cell>
          <cell r="S1451" t="str">
            <v>0198-22-0822</v>
          </cell>
        </row>
        <row r="1452">
          <cell r="E1452" t="str">
            <v>佐山　琴絵</v>
          </cell>
          <cell r="F1452" t="str">
            <v>ｻﾔﾏ ｺﾄｴ</v>
          </cell>
          <cell r="G1452" t="str">
            <v>F</v>
          </cell>
          <cell r="H1452">
            <v>25276</v>
          </cell>
          <cell r="I1452">
            <v>277458</v>
          </cell>
          <cell r="J1452" t="str">
            <v>013</v>
          </cell>
          <cell r="K1452">
            <v>33298</v>
          </cell>
          <cell r="L1452" t="str">
            <v>023-0032</v>
          </cell>
          <cell r="M1452" t="str">
            <v>岩手県</v>
          </cell>
          <cell r="N1452" t="str">
            <v>奥州市水沢区字多賀４７</v>
          </cell>
          <cell r="P1452" t="str">
            <v>みどり薬局不断町店</v>
          </cell>
          <cell r="Q1452" t="str">
            <v>㈱みどり薬局</v>
          </cell>
          <cell r="R1452" t="str">
            <v>安藤　早苗</v>
          </cell>
          <cell r="S1452" t="str">
            <v>0197-51-2216</v>
          </cell>
          <cell r="T1452" t="str">
            <v>0197-51-2217</v>
          </cell>
        </row>
        <row r="1453">
          <cell r="E1453" t="str">
            <v>池田　美智子</v>
          </cell>
          <cell r="F1453" t="str">
            <v>ｲｹﾀﾞ ﾐﾁｺ</v>
          </cell>
          <cell r="G1453" t="str">
            <v>F</v>
          </cell>
          <cell r="H1453">
            <v>23194</v>
          </cell>
          <cell r="I1453">
            <v>230567</v>
          </cell>
          <cell r="J1453" t="str">
            <v>025</v>
          </cell>
          <cell r="K1453">
            <v>31107</v>
          </cell>
          <cell r="L1453" t="str">
            <v>028-0541</v>
          </cell>
          <cell r="M1453" t="str">
            <v>岩手県</v>
          </cell>
          <cell r="N1453" t="str">
            <v>遠野市松崎町白岩１４－７４</v>
          </cell>
          <cell r="P1453" t="str">
            <v>岩手県立遠野病院</v>
          </cell>
          <cell r="S1453" t="str">
            <v>0198-62-2222</v>
          </cell>
          <cell r="T1453" t="str">
            <v>0198-62-0113</v>
          </cell>
        </row>
        <row r="1454">
          <cell r="E1454" t="str">
            <v>柵山　敬司</v>
          </cell>
          <cell r="F1454" t="str">
            <v>ｻｸﾔﾏ ﾀｶｼ</v>
          </cell>
          <cell r="G1454" t="str">
            <v>M</v>
          </cell>
          <cell r="H1454">
            <v>25658</v>
          </cell>
          <cell r="I1454">
            <v>276080</v>
          </cell>
          <cell r="J1454" t="str">
            <v>003</v>
          </cell>
          <cell r="K1454">
            <v>33298</v>
          </cell>
          <cell r="L1454" t="str">
            <v>028-0541</v>
          </cell>
          <cell r="M1454" t="str">
            <v>岩手県</v>
          </cell>
          <cell r="N1454" t="str">
            <v>遠野市松崎町白岩１４－７４</v>
          </cell>
          <cell r="P1454" t="str">
            <v>岩手県立遠野病院</v>
          </cell>
          <cell r="S1454" t="str">
            <v>0198-62-2222</v>
          </cell>
          <cell r="T1454" t="str">
            <v>0198-62-0113</v>
          </cell>
        </row>
        <row r="1455">
          <cell r="E1455" t="str">
            <v>松戸　育子</v>
          </cell>
          <cell r="F1455" t="str">
            <v>ﾏﾂﾄﾞ ｲｸｺ</v>
          </cell>
          <cell r="G1455" t="str">
            <v>F</v>
          </cell>
          <cell r="H1455">
            <v>25267</v>
          </cell>
          <cell r="I1455">
            <v>277453</v>
          </cell>
          <cell r="J1455" t="str">
            <v>005</v>
          </cell>
          <cell r="K1455">
            <v>33298</v>
          </cell>
          <cell r="L1455" t="str">
            <v>023-0864</v>
          </cell>
          <cell r="M1455" t="str">
            <v>岩手県</v>
          </cell>
          <cell r="N1455" t="str">
            <v>奥州市水沢区字龍ヶ馬場６１</v>
          </cell>
          <cell r="P1455" t="str">
            <v>岩手県立胆沢病院</v>
          </cell>
          <cell r="S1455" t="str">
            <v>0197-24-4121</v>
          </cell>
          <cell r="T1455" t="str">
            <v>0197-24-8194</v>
          </cell>
        </row>
        <row r="1456">
          <cell r="E1456" t="str">
            <v>藤島　理</v>
          </cell>
          <cell r="F1456" t="str">
            <v>ﾌｼﾞｼﾏ ｵｻﾑ</v>
          </cell>
          <cell r="G1456" t="str">
            <v>M</v>
          </cell>
          <cell r="H1456">
            <v>24712</v>
          </cell>
          <cell r="I1456">
            <v>270996</v>
          </cell>
          <cell r="J1456" t="str">
            <v>005</v>
          </cell>
          <cell r="K1456">
            <v>32933</v>
          </cell>
          <cell r="L1456" t="str">
            <v>029-0192</v>
          </cell>
          <cell r="M1456" t="str">
            <v>岩手県</v>
          </cell>
          <cell r="N1456" t="str">
            <v>一関市狐禅寺字大平１７</v>
          </cell>
          <cell r="P1456" t="str">
            <v>岩手県立磐井病院</v>
          </cell>
          <cell r="S1456" t="str">
            <v>0191-23-3452</v>
          </cell>
          <cell r="T1456" t="str">
            <v>0191-23-9691</v>
          </cell>
        </row>
        <row r="1457">
          <cell r="E1457" t="str">
            <v>皆川　登</v>
          </cell>
          <cell r="F1457" t="str">
            <v>ﾐﾅｶﾜ ﾉﾎﾞﾙ</v>
          </cell>
          <cell r="G1457" t="str">
            <v>M</v>
          </cell>
          <cell r="H1457">
            <v>21722</v>
          </cell>
          <cell r="I1457">
            <v>212142</v>
          </cell>
          <cell r="J1457" t="str">
            <v>005</v>
          </cell>
          <cell r="K1457">
            <v>30376</v>
          </cell>
          <cell r="L1457" t="str">
            <v>029-3405</v>
          </cell>
          <cell r="M1457" t="str">
            <v>岩手県</v>
          </cell>
          <cell r="N1457" t="str">
            <v>一関市藤沢町藤沢字町１０８</v>
          </cell>
          <cell r="P1457" t="str">
            <v>丸久薬局</v>
          </cell>
          <cell r="Q1457" t="str">
            <v>（資）丸久</v>
          </cell>
          <cell r="R1457" t="str">
            <v>皆川　登</v>
          </cell>
          <cell r="S1457" t="str">
            <v>0191-63-2241</v>
          </cell>
          <cell r="T1457" t="str">
            <v>0191-63-2242</v>
          </cell>
        </row>
        <row r="1458">
          <cell r="E1458" t="str">
            <v>藤沼　悦子</v>
          </cell>
          <cell r="F1458" t="str">
            <v>ﾌｼﾞﾇﾏ ｴﾂｺ</v>
          </cell>
          <cell r="G1458" t="str">
            <v>F</v>
          </cell>
          <cell r="H1458">
            <v>20494</v>
          </cell>
          <cell r="I1458">
            <v>167813</v>
          </cell>
          <cell r="J1458" t="str">
            <v>028</v>
          </cell>
          <cell r="K1458">
            <v>28185</v>
          </cell>
          <cell r="L1458" t="str">
            <v>024-0095</v>
          </cell>
          <cell r="M1458" t="str">
            <v>岩手県</v>
          </cell>
          <cell r="N1458" t="str">
            <v>北上市芳町７－２０</v>
          </cell>
          <cell r="P1458" t="str">
            <v>ひまわり薬局</v>
          </cell>
          <cell r="Q1458" t="str">
            <v>㈲ひまわり企画</v>
          </cell>
          <cell r="R1458" t="str">
            <v>齊藤　りえ</v>
          </cell>
          <cell r="S1458" t="str">
            <v>0197-63-6877</v>
          </cell>
          <cell r="T1458" t="str">
            <v>0197-63-6879</v>
          </cell>
        </row>
        <row r="1459">
          <cell r="E1459" t="str">
            <v>千田　幸美</v>
          </cell>
          <cell r="F1459" t="str">
            <v>ﾁﾀﾞ ﾕｷﾐ</v>
          </cell>
          <cell r="G1459" t="str">
            <v>F</v>
          </cell>
          <cell r="H1459">
            <v>25372</v>
          </cell>
          <cell r="I1459">
            <v>276084</v>
          </cell>
          <cell r="J1459" t="str">
            <v>005</v>
          </cell>
          <cell r="K1459">
            <v>33298</v>
          </cell>
          <cell r="L1459" t="str">
            <v>028-0021</v>
          </cell>
          <cell r="M1459" t="str">
            <v>岩手県</v>
          </cell>
          <cell r="N1459" t="str">
            <v>久慈市門前３７－５６－２６－Ｐ２</v>
          </cell>
          <cell r="P1459" t="str">
            <v>ちだ医院</v>
          </cell>
          <cell r="S1459" t="str">
            <v>0194-61-3366</v>
          </cell>
          <cell r="T1459" t="str">
            <v>0194-53-0108</v>
          </cell>
        </row>
        <row r="1460">
          <cell r="E1460" t="str">
            <v>吉田　順子</v>
          </cell>
          <cell r="F1460" t="str">
            <v>ﾖｼﾀﾞ ｼﾞｭﾝｺ</v>
          </cell>
          <cell r="G1460" t="str">
            <v>F</v>
          </cell>
          <cell r="H1460">
            <v>18086</v>
          </cell>
          <cell r="I1460">
            <v>145514</v>
          </cell>
          <cell r="J1460" t="str">
            <v>025</v>
          </cell>
          <cell r="K1460">
            <v>26724</v>
          </cell>
          <cell r="L1460" t="str">
            <v>020-0881</v>
          </cell>
          <cell r="M1460" t="str">
            <v>岩手県</v>
          </cell>
          <cell r="N1460" t="str">
            <v>盛岡市天神町１１－４</v>
          </cell>
          <cell r="P1460" t="str">
            <v>ヨシダ調剤薬局</v>
          </cell>
          <cell r="Q1460" t="str">
            <v>㈲天神ファーマシー</v>
          </cell>
          <cell r="R1460" t="str">
            <v>吉田　政弘</v>
          </cell>
          <cell r="S1460" t="str">
            <v>019-625-8148</v>
          </cell>
          <cell r="T1460" t="str">
            <v>019-625-8149</v>
          </cell>
        </row>
        <row r="1461">
          <cell r="E1461" t="str">
            <v>武田　康子</v>
          </cell>
          <cell r="F1461" t="str">
            <v>ﾀｹﾀﾞ ﾔｽｺ</v>
          </cell>
          <cell r="G1461" t="str">
            <v>F</v>
          </cell>
          <cell r="H1461">
            <v>17501</v>
          </cell>
          <cell r="I1461">
            <v>125266</v>
          </cell>
          <cell r="J1461" t="str">
            <v>005</v>
          </cell>
          <cell r="K1461">
            <v>25628</v>
          </cell>
          <cell r="L1461" t="str">
            <v>020-0832</v>
          </cell>
          <cell r="M1461" t="str">
            <v>岩手県</v>
          </cell>
          <cell r="N1461" t="str">
            <v>盛岡市東見前８－２０－４</v>
          </cell>
          <cell r="P1461" t="str">
            <v>あざみ薬局</v>
          </cell>
          <cell r="Q1461" t="str">
            <v>㈲メディックタケダ</v>
          </cell>
          <cell r="R1461" t="str">
            <v>武田　康子</v>
          </cell>
          <cell r="S1461" t="str">
            <v>019-639-8706</v>
          </cell>
          <cell r="T1461" t="str">
            <v>019-639-8706</v>
          </cell>
        </row>
        <row r="1462">
          <cell r="E1462" t="str">
            <v>西野　豊</v>
          </cell>
          <cell r="F1462" t="str">
            <v>ﾆｼﾉ ﾕﾀｶ</v>
          </cell>
          <cell r="G1462" t="str">
            <v>M</v>
          </cell>
          <cell r="H1462">
            <v>19142</v>
          </cell>
          <cell r="I1462">
            <v>173844</v>
          </cell>
          <cell r="J1462" t="str">
            <v>019</v>
          </cell>
          <cell r="K1462">
            <v>27820</v>
          </cell>
          <cell r="L1462" t="str">
            <v>020-0816</v>
          </cell>
          <cell r="M1462" t="str">
            <v>岩手県</v>
          </cell>
          <cell r="N1462" t="str">
            <v>盛岡市中野１－２１－１</v>
          </cell>
          <cell r="P1462" t="str">
            <v>なかのユニオン薬局</v>
          </cell>
          <cell r="Q1462" t="str">
            <v>㈱なかのユニオン薬局</v>
          </cell>
          <cell r="R1462" t="str">
            <v>西野　豊</v>
          </cell>
          <cell r="S1462" t="str">
            <v>019-652-6587</v>
          </cell>
        </row>
        <row r="1463">
          <cell r="E1463" t="str">
            <v>高橋　寛</v>
          </cell>
          <cell r="F1463" t="str">
            <v>ﾀｶﾊｼ ﾋﾛｼ</v>
          </cell>
          <cell r="G1463" t="str">
            <v>M</v>
          </cell>
          <cell r="H1463">
            <v>22199</v>
          </cell>
          <cell r="I1463">
            <v>211676</v>
          </cell>
          <cell r="J1463" t="str">
            <v>013</v>
          </cell>
          <cell r="K1463">
            <v>30011</v>
          </cell>
          <cell r="L1463" t="str">
            <v>028-3694</v>
          </cell>
          <cell r="M1463" t="str">
            <v>岩手県</v>
          </cell>
          <cell r="N1463" t="str">
            <v>紫波郡矢巾町西徳田２－１－１</v>
          </cell>
          <cell r="P1463" t="str">
            <v>岩手医科大学　薬学部　地域医療薬学講座</v>
          </cell>
          <cell r="S1463" t="str">
            <v xml:space="preserve"> 019-651-5111</v>
          </cell>
        </row>
        <row r="1464">
          <cell r="E1464" t="str">
            <v>青木　泰樹</v>
          </cell>
          <cell r="F1464" t="str">
            <v>ｱｵｷ ﾀｲｼﾞｭ</v>
          </cell>
          <cell r="G1464" t="str">
            <v>M</v>
          </cell>
          <cell r="H1464">
            <v>20821</v>
          </cell>
          <cell r="L1464" t="str">
            <v>020-0871</v>
          </cell>
          <cell r="M1464" t="str">
            <v>岩手県</v>
          </cell>
          <cell r="N1464" t="str">
            <v>盛岡市中ノ橋通１－１４－９</v>
          </cell>
          <cell r="P1464" t="str">
            <v>㈱アオキファーマシー</v>
          </cell>
          <cell r="Q1464" t="str">
            <v>㈱アオキファーマシー</v>
          </cell>
          <cell r="R1464" t="str">
            <v>青木　泰樹</v>
          </cell>
          <cell r="S1464" t="str">
            <v>019-621-3777</v>
          </cell>
          <cell r="T1464" t="str">
            <v>019-621-7131</v>
          </cell>
        </row>
        <row r="1465">
          <cell r="E1465" t="str">
            <v>渡邊　和子</v>
          </cell>
          <cell r="F1465" t="str">
            <v>ﾜﾀﾅﾍﾞ ｶｽﾞｺ</v>
          </cell>
          <cell r="G1465" t="str">
            <v>F</v>
          </cell>
          <cell r="H1465">
            <v>20188</v>
          </cell>
          <cell r="I1465">
            <v>173116</v>
          </cell>
          <cell r="J1465" t="str">
            <v>027</v>
          </cell>
          <cell r="K1465">
            <v>28185</v>
          </cell>
          <cell r="L1465" t="str">
            <v>028-3305</v>
          </cell>
          <cell r="M1465" t="str">
            <v>岩手県</v>
          </cell>
          <cell r="N1465" t="str">
            <v>紫波郡紫波町日詰字下丸森１２２－３</v>
          </cell>
          <cell r="P1465" t="str">
            <v>渡辺内科医院</v>
          </cell>
          <cell r="S1465" t="str">
            <v>019-672-3667</v>
          </cell>
          <cell r="T1465" t="str">
            <v>019-672-3919</v>
          </cell>
        </row>
        <row r="1466">
          <cell r="E1466" t="str">
            <v>佐々木　徹</v>
          </cell>
          <cell r="F1466" t="str">
            <v>ｻｻｷ ﾄｵﾙ</v>
          </cell>
          <cell r="G1466" t="str">
            <v>M</v>
          </cell>
          <cell r="H1466">
            <v>25237</v>
          </cell>
          <cell r="I1466">
            <v>277464</v>
          </cell>
          <cell r="J1466" t="str">
            <v>077</v>
          </cell>
          <cell r="K1466">
            <v>33298</v>
          </cell>
          <cell r="L1466" t="str">
            <v>020-0866</v>
          </cell>
          <cell r="M1466" t="str">
            <v>岩手県</v>
          </cell>
          <cell r="N1466" t="str">
            <v>盛岡市本宮１丁目６番１１号</v>
          </cell>
          <cell r="P1466" t="str">
            <v>アポロ薬局</v>
          </cell>
          <cell r="Q1466" t="str">
            <v>㈲アポロ薬局</v>
          </cell>
          <cell r="R1466" t="str">
            <v>谷藤　一男</v>
          </cell>
          <cell r="S1466" t="str">
            <v>019-636-4332</v>
          </cell>
          <cell r="T1466" t="str">
            <v>019-636-4331</v>
          </cell>
        </row>
        <row r="1467">
          <cell r="E1467" t="str">
            <v>高林　江美</v>
          </cell>
          <cell r="F1467" t="str">
            <v>ﾀｶﾊﾞﾔｼ ｴﾐ</v>
          </cell>
          <cell r="G1467" t="str">
            <v>F</v>
          </cell>
          <cell r="H1467">
            <v>25202</v>
          </cell>
          <cell r="I1467">
            <v>277456</v>
          </cell>
          <cell r="J1467" t="str">
            <v>039</v>
          </cell>
          <cell r="K1467">
            <v>33298</v>
          </cell>
          <cell r="L1467" t="str">
            <v>020-0807</v>
          </cell>
          <cell r="M1467" t="str">
            <v>岩手県</v>
          </cell>
          <cell r="N1467" t="str">
            <v>盛岡市加賀野３－１２－２１</v>
          </cell>
          <cell r="P1467" t="str">
            <v>かがの調剤薬局</v>
          </cell>
          <cell r="Q1467" t="str">
            <v>㈱ファーマみらい</v>
          </cell>
          <cell r="R1467" t="str">
            <v>佃　敏之</v>
          </cell>
          <cell r="S1467" t="str">
            <v>019-604-2125</v>
          </cell>
          <cell r="T1467" t="str">
            <v>019-604-2126</v>
          </cell>
        </row>
        <row r="1468">
          <cell r="E1468" t="str">
            <v>中野　輝美</v>
          </cell>
          <cell r="F1468" t="str">
            <v>ﾅｶﾉ ﾃﾙﾐ</v>
          </cell>
          <cell r="G1468" t="str">
            <v>F</v>
          </cell>
          <cell r="H1468">
            <v>25518</v>
          </cell>
          <cell r="I1468">
            <v>277461</v>
          </cell>
          <cell r="J1468" t="str">
            <v>003</v>
          </cell>
          <cell r="K1468">
            <v>33298</v>
          </cell>
          <cell r="L1468" t="str">
            <v>029-0202</v>
          </cell>
          <cell r="M1468" t="str">
            <v>岩手県</v>
          </cell>
          <cell r="N1468" t="str">
            <v>一関市川崎町薄衣字久伝１７－１</v>
          </cell>
          <cell r="P1468" t="str">
            <v>つくし薬局川崎店</v>
          </cell>
          <cell r="Q1468" t="str">
            <v>㈱ワークイン</v>
          </cell>
          <cell r="R1468" t="str">
            <v>西舘　孝雄</v>
          </cell>
          <cell r="S1468" t="str">
            <v>0191-36-5002</v>
          </cell>
          <cell r="T1468" t="str">
            <v>0191-43-2655</v>
          </cell>
        </row>
        <row r="1469">
          <cell r="E1469" t="str">
            <v>西野　悦子</v>
          </cell>
          <cell r="F1469" t="str">
            <v>ﾆｼﾉ ｴﾂｺ</v>
          </cell>
          <cell r="G1469" t="str">
            <v>F</v>
          </cell>
          <cell r="H1469">
            <v>18788</v>
          </cell>
          <cell r="I1469">
            <v>173108</v>
          </cell>
          <cell r="J1469" t="str">
            <v>005</v>
          </cell>
          <cell r="K1469">
            <v>27454</v>
          </cell>
          <cell r="L1469" t="str">
            <v>020-0816</v>
          </cell>
          <cell r="M1469" t="str">
            <v>岩手県</v>
          </cell>
          <cell r="N1469" t="str">
            <v>盛岡市中野１－２１－１</v>
          </cell>
          <cell r="P1469" t="str">
            <v>なかのユニオン薬局</v>
          </cell>
          <cell r="Q1469" t="str">
            <v>㈱なかのユニオン薬局</v>
          </cell>
          <cell r="R1469" t="str">
            <v>西野　豊</v>
          </cell>
          <cell r="S1469" t="str">
            <v>019-652-6587</v>
          </cell>
        </row>
        <row r="1470">
          <cell r="E1470" t="str">
            <v>宮野　直子</v>
          </cell>
          <cell r="F1470" t="str">
            <v>ﾐﾔﾉ ﾅｵｺ</v>
          </cell>
          <cell r="G1470" t="str">
            <v>F</v>
          </cell>
          <cell r="H1470">
            <v>25010</v>
          </cell>
          <cell r="I1470">
            <v>268442</v>
          </cell>
          <cell r="J1470" t="str">
            <v>005</v>
          </cell>
          <cell r="K1470">
            <v>32933</v>
          </cell>
          <cell r="L1470" t="str">
            <v>020-0884</v>
          </cell>
          <cell r="M1470" t="str">
            <v>岩手県</v>
          </cell>
          <cell r="N1470" t="str">
            <v>盛岡市神明町３－２９</v>
          </cell>
          <cell r="P1470" t="str">
            <v>盛岡市保健所</v>
          </cell>
          <cell r="S1470" t="str">
            <v>019-603-8302</v>
          </cell>
          <cell r="T1470" t="str">
            <v>019-654-5665</v>
          </cell>
        </row>
        <row r="1471">
          <cell r="E1471" t="str">
            <v>菅野　克忠</v>
          </cell>
          <cell r="F1471" t="str">
            <v>ｶﾝﾉ ｶﾂﾀﾀﾞ</v>
          </cell>
          <cell r="G1471" t="str">
            <v>M</v>
          </cell>
          <cell r="H1471">
            <v>11055</v>
          </cell>
          <cell r="I1471">
            <v>68044</v>
          </cell>
          <cell r="J1471" t="str">
            <v>005</v>
          </cell>
          <cell r="K1471">
            <v>19054</v>
          </cell>
        </row>
        <row r="1472">
          <cell r="E1472" t="str">
            <v>高砂子　眞知子</v>
          </cell>
          <cell r="F1472" t="str">
            <v>ﾀｶｻｺﾞ ﾏﾁｺ</v>
          </cell>
          <cell r="G1472" t="str">
            <v>F</v>
          </cell>
          <cell r="H1472">
            <v>19527</v>
          </cell>
          <cell r="I1472">
            <v>154285</v>
          </cell>
          <cell r="J1472" t="str">
            <v>005</v>
          </cell>
          <cell r="K1472">
            <v>27454</v>
          </cell>
          <cell r="L1472" t="str">
            <v>028-3615</v>
          </cell>
          <cell r="M1472" t="str">
            <v>岩手県</v>
          </cell>
          <cell r="N1472" t="str">
            <v>紫波郡矢巾町大字南矢幅６－１４３－１２</v>
          </cell>
          <cell r="P1472" t="str">
            <v>みずほ薬局</v>
          </cell>
          <cell r="Q1472" t="str">
            <v>㈲タカサゴメディカル</v>
          </cell>
          <cell r="R1472" t="str">
            <v>高砂子　修作</v>
          </cell>
          <cell r="S1472" t="str">
            <v>019-698-1080</v>
          </cell>
          <cell r="T1472" t="str">
            <v>019-698-1081</v>
          </cell>
        </row>
        <row r="1473">
          <cell r="E1473" t="str">
            <v>伊藤　和恵</v>
          </cell>
          <cell r="F1473" t="str">
            <v>ｲﾄｳ ｶｽﾞｴ</v>
          </cell>
          <cell r="G1473" t="str">
            <v>F</v>
          </cell>
          <cell r="H1473">
            <v>23227</v>
          </cell>
          <cell r="I1473">
            <v>232868</v>
          </cell>
          <cell r="J1473" t="str">
            <v>005</v>
          </cell>
          <cell r="K1473">
            <v>31107</v>
          </cell>
          <cell r="L1473" t="str">
            <v>021-0885</v>
          </cell>
          <cell r="M1473" t="str">
            <v>岩手県</v>
          </cell>
          <cell r="N1473" t="str">
            <v>一関市田村町２９</v>
          </cell>
          <cell r="P1473" t="str">
            <v>サン調剤薬局</v>
          </cell>
          <cell r="Q1473" t="str">
            <v>㈲じけいどう佐久薬局</v>
          </cell>
          <cell r="R1473" t="str">
            <v>佐藤　昌昭</v>
          </cell>
          <cell r="S1473" t="str">
            <v>0191-21-1890</v>
          </cell>
          <cell r="T1473" t="str">
            <v>0191-26-2522</v>
          </cell>
        </row>
        <row r="1474">
          <cell r="E1474" t="str">
            <v>中島　礼</v>
          </cell>
          <cell r="F1474" t="str">
            <v>ﾅｶｼﾞﾏ ﾚｲ</v>
          </cell>
          <cell r="G1474" t="str">
            <v>F</v>
          </cell>
          <cell r="H1474">
            <v>24893</v>
          </cell>
          <cell r="I1474">
            <v>260147</v>
          </cell>
          <cell r="J1474" t="str">
            <v>005</v>
          </cell>
          <cell r="K1474">
            <v>32568</v>
          </cell>
        </row>
        <row r="1475">
          <cell r="E1475" t="str">
            <v>四倉　曉子</v>
          </cell>
          <cell r="F1475" t="str">
            <v>ﾖﾂｸﾗ ｱｷｺ</v>
          </cell>
          <cell r="G1475" t="str">
            <v>F</v>
          </cell>
          <cell r="H1475">
            <v>20778</v>
          </cell>
          <cell r="I1475">
            <v>176346</v>
          </cell>
          <cell r="J1475" t="str">
            <v>005</v>
          </cell>
          <cell r="K1475">
            <v>28550</v>
          </cell>
          <cell r="L1475" t="str">
            <v>020-0132</v>
          </cell>
          <cell r="M1475" t="str">
            <v>岩手県</v>
          </cell>
          <cell r="N1475" t="str">
            <v>盛岡市西青山２－１８－５７</v>
          </cell>
          <cell r="P1475" t="str">
            <v>すみれ薬局</v>
          </cell>
          <cell r="Q1475" t="str">
            <v>Ｈ２㈲</v>
          </cell>
          <cell r="R1475" t="str">
            <v>四倉　曉子</v>
          </cell>
          <cell r="S1475" t="str">
            <v>019-645-2311</v>
          </cell>
          <cell r="T1475" t="str">
            <v>019-645-2314</v>
          </cell>
        </row>
        <row r="1476">
          <cell r="E1476" t="str">
            <v>亀井　梨香</v>
          </cell>
          <cell r="F1476" t="str">
            <v>ｶﾒｲ ﾘｶ</v>
          </cell>
          <cell r="G1476" t="str">
            <v>F</v>
          </cell>
          <cell r="H1476">
            <v>24131</v>
          </cell>
          <cell r="I1476">
            <v>248079</v>
          </cell>
          <cell r="J1476" t="str">
            <v>005</v>
          </cell>
          <cell r="K1476">
            <v>31837</v>
          </cell>
          <cell r="L1476" t="str">
            <v>024-0061</v>
          </cell>
          <cell r="M1476" t="str">
            <v>岩手県</v>
          </cell>
          <cell r="N1476" t="str">
            <v>北上市大通り２－３９６</v>
          </cell>
          <cell r="P1476" t="str">
            <v>コノハ薬局</v>
          </cell>
          <cell r="R1476" t="str">
            <v>亀井　梨香</v>
          </cell>
          <cell r="S1476" t="str">
            <v>0197-61-0575</v>
          </cell>
          <cell r="T1476" t="str">
            <v>0197-61-0595</v>
          </cell>
        </row>
        <row r="1477">
          <cell r="E1477" t="str">
            <v>佐々木　紘子</v>
          </cell>
          <cell r="F1477" t="str">
            <v>ｻｻｷ ﾋﾛｺ</v>
          </cell>
          <cell r="G1477" t="str">
            <v>F</v>
          </cell>
          <cell r="H1477">
            <v>15166</v>
          </cell>
          <cell r="I1477">
            <v>95486</v>
          </cell>
          <cell r="J1477" t="str">
            <v>005</v>
          </cell>
          <cell r="K1477">
            <v>23071</v>
          </cell>
          <cell r="L1477" t="str">
            <v>025-0094</v>
          </cell>
          <cell r="M1477" t="str">
            <v>岩手県</v>
          </cell>
          <cell r="N1477" t="str">
            <v>花巻市桜木町１－２３</v>
          </cell>
          <cell r="P1477" t="str">
            <v>桜木町薬局</v>
          </cell>
          <cell r="Q1477" t="str">
            <v>ささ企画㈲</v>
          </cell>
          <cell r="R1477" t="str">
            <v>佐々木　勇太郎</v>
          </cell>
          <cell r="S1477" t="str">
            <v>0198-24-6169</v>
          </cell>
          <cell r="T1477" t="str">
            <v>0198-24-5215</v>
          </cell>
        </row>
        <row r="1478">
          <cell r="E1478" t="str">
            <v>高橋　静香</v>
          </cell>
          <cell r="F1478" t="str">
            <v>ﾀｶﾊｼ ｼｽﾞｶ</v>
          </cell>
          <cell r="G1478" t="str">
            <v>F</v>
          </cell>
          <cell r="H1478">
            <v>25056</v>
          </cell>
          <cell r="I1478">
            <v>284631</v>
          </cell>
          <cell r="J1478" t="str">
            <v>005</v>
          </cell>
          <cell r="K1478">
            <v>33664</v>
          </cell>
          <cell r="L1478" t="str">
            <v>020-0034</v>
          </cell>
          <cell r="M1478" t="str">
            <v>岩手県</v>
          </cell>
          <cell r="N1478" t="str">
            <v>盛岡市盛岡駅前通１４－２１</v>
          </cell>
          <cell r="P1478" t="str">
            <v>ひまわり薬局</v>
          </cell>
          <cell r="Q1478" t="str">
            <v>㈲ひまわり薬局</v>
          </cell>
          <cell r="R1478" t="str">
            <v>高橋　徳行</v>
          </cell>
          <cell r="S1478" t="str">
            <v>019-654-6019</v>
          </cell>
          <cell r="T1478" t="str">
            <v>019-654-6029</v>
          </cell>
        </row>
        <row r="1479">
          <cell r="E1479" t="str">
            <v>佐藤　明美</v>
          </cell>
          <cell r="F1479" t="str">
            <v>ｻﾄｳ ｱｹﾐ</v>
          </cell>
          <cell r="G1479" t="str">
            <v>F</v>
          </cell>
          <cell r="H1479">
            <v>24910</v>
          </cell>
          <cell r="I1479">
            <v>271826</v>
          </cell>
          <cell r="J1479" t="str">
            <v>003</v>
          </cell>
          <cell r="K1479">
            <v>32933</v>
          </cell>
          <cell r="L1479" t="str">
            <v>023-0828</v>
          </cell>
          <cell r="M1479" t="str">
            <v>岩手県</v>
          </cell>
          <cell r="N1479" t="str">
            <v>奥州市水沢区東大通り１－５－３１</v>
          </cell>
          <cell r="P1479" t="str">
            <v>エルム調剤薬局水沢店</v>
          </cell>
          <cell r="Q1479" t="str">
            <v>㈱プリスクリプション・エルムアンドパーム</v>
          </cell>
          <cell r="R1479" t="str">
            <v>生駒　忠史</v>
          </cell>
          <cell r="S1479" t="str">
            <v>0197-47-4767</v>
          </cell>
          <cell r="T1479" t="str">
            <v>0197-47-4768</v>
          </cell>
        </row>
        <row r="1480">
          <cell r="E1480" t="str">
            <v>武長　進一</v>
          </cell>
          <cell r="F1480" t="str">
            <v>ﾀｹﾅｶﾞ ｼﾝｲﾁ</v>
          </cell>
          <cell r="G1480" t="str">
            <v>M</v>
          </cell>
          <cell r="H1480">
            <v>20946</v>
          </cell>
          <cell r="I1480">
            <v>189958</v>
          </cell>
          <cell r="J1480" t="str">
            <v>021</v>
          </cell>
          <cell r="K1480">
            <v>29281</v>
          </cell>
          <cell r="L1480" t="str">
            <v>021-0884</v>
          </cell>
          <cell r="M1480" t="str">
            <v>岩手県</v>
          </cell>
          <cell r="N1480" t="str">
            <v>一関市大手町３番２６号</v>
          </cell>
          <cell r="P1480" t="str">
            <v>みちのく調剤薬局</v>
          </cell>
          <cell r="Q1480" t="str">
            <v>㈱アグリシティ</v>
          </cell>
          <cell r="R1480" t="str">
            <v>町田　才之丞</v>
          </cell>
          <cell r="S1480" t="str">
            <v>0191-26-1611</v>
          </cell>
          <cell r="T1480" t="str">
            <v>0191-26-1588</v>
          </cell>
        </row>
        <row r="1481">
          <cell r="E1481" t="str">
            <v>清水　明未</v>
          </cell>
          <cell r="F1481" t="str">
            <v>ｼﾐｽﾞ ｱｹﾐ</v>
          </cell>
          <cell r="G1481" t="str">
            <v>F</v>
          </cell>
          <cell r="H1481">
            <v>25299</v>
          </cell>
          <cell r="I1481">
            <v>280437</v>
          </cell>
          <cell r="J1481" t="str">
            <v>005</v>
          </cell>
          <cell r="K1481">
            <v>33298</v>
          </cell>
          <cell r="L1481" t="str">
            <v>028-0014</v>
          </cell>
          <cell r="M1481" t="str">
            <v>岩手県</v>
          </cell>
          <cell r="N1481" t="str">
            <v>久慈市旭町１０－６１－１</v>
          </cell>
          <cell r="P1481" t="str">
            <v>キング薬局</v>
          </cell>
          <cell r="Q1481" t="str">
            <v>㈱ファーマ・ラボ</v>
          </cell>
          <cell r="R1481" t="str">
            <v>細田　稔男</v>
          </cell>
          <cell r="S1481" t="str">
            <v>0194-61-1360</v>
          </cell>
          <cell r="T1481" t="str">
            <v>0194-52-7051</v>
          </cell>
        </row>
        <row r="1482">
          <cell r="E1482" t="str">
            <v>伊藤　禎人</v>
          </cell>
          <cell r="F1482" t="str">
            <v>ｲﾄｳ ﾖｼﾋﾄ</v>
          </cell>
          <cell r="G1482" t="str">
            <v>M</v>
          </cell>
          <cell r="H1482">
            <v>24080</v>
          </cell>
          <cell r="I1482">
            <v>260787</v>
          </cell>
          <cell r="J1482" t="str">
            <v>039</v>
          </cell>
          <cell r="K1482">
            <v>32933</v>
          </cell>
          <cell r="L1482" t="str">
            <v>020-0503</v>
          </cell>
          <cell r="M1482" t="str">
            <v>岩手県</v>
          </cell>
          <cell r="N1482" t="str">
            <v>岩手郡雫石町七ツ森１６番地２４３</v>
          </cell>
          <cell r="P1482" t="str">
            <v>いわてリハビリテーションセンター</v>
          </cell>
          <cell r="S1482" t="str">
            <v xml:space="preserve"> 019-692-5800</v>
          </cell>
          <cell r="T1482" t="str">
            <v xml:space="preserve"> 019-692-5807</v>
          </cell>
        </row>
        <row r="1483">
          <cell r="E1483" t="str">
            <v>田口　紀子</v>
          </cell>
          <cell r="F1483" t="str">
            <v>ﾀｸﾞﾁ ﾉﾘｺ</v>
          </cell>
          <cell r="G1483" t="str">
            <v>F</v>
          </cell>
          <cell r="H1483">
            <v>25811</v>
          </cell>
          <cell r="I1483">
            <v>286604</v>
          </cell>
          <cell r="J1483" t="str">
            <v>005</v>
          </cell>
          <cell r="K1483">
            <v>33664</v>
          </cell>
          <cell r="L1483" t="str">
            <v>024-8507</v>
          </cell>
          <cell r="M1483" t="str">
            <v>岩手県</v>
          </cell>
          <cell r="N1483" t="str">
            <v>北上市村崎野１７地割１０</v>
          </cell>
          <cell r="P1483" t="str">
            <v>岩手県立中部病院</v>
          </cell>
          <cell r="S1483" t="str">
            <v>0197-71-1511</v>
          </cell>
          <cell r="T1483" t="str">
            <v>0197-71-1414</v>
          </cell>
        </row>
        <row r="1484">
          <cell r="E1484" t="str">
            <v>千葉　信幸</v>
          </cell>
          <cell r="F1484" t="str">
            <v>ﾁﾊﾞ ﾉﾌﾞﾕｷ</v>
          </cell>
          <cell r="G1484" t="str">
            <v>M</v>
          </cell>
          <cell r="H1484">
            <v>25960</v>
          </cell>
          <cell r="I1484">
            <v>284623</v>
          </cell>
          <cell r="J1484" t="str">
            <v>005</v>
          </cell>
          <cell r="K1484">
            <v>33664</v>
          </cell>
          <cell r="L1484" t="str">
            <v>027-0075</v>
          </cell>
          <cell r="M1484" t="str">
            <v>岩手県</v>
          </cell>
          <cell r="N1484" t="str">
            <v>宮古市和見町８－２７</v>
          </cell>
          <cell r="P1484" t="str">
            <v>かもめ薬局</v>
          </cell>
          <cell r="Q1484" t="str">
            <v>㈲かもめ薬局</v>
          </cell>
          <cell r="R1484" t="str">
            <v>千葉　信幸</v>
          </cell>
          <cell r="S1484" t="str">
            <v>0193-71-2077</v>
          </cell>
          <cell r="T1484" t="str">
            <v>0193-64-5346</v>
          </cell>
        </row>
        <row r="1485">
          <cell r="E1485" t="str">
            <v>室月　尚子</v>
          </cell>
          <cell r="F1485" t="str">
            <v>ﾑﾛﾂｷ ｼｮｳｺ</v>
          </cell>
          <cell r="G1485" t="str">
            <v>F</v>
          </cell>
          <cell r="H1485">
            <v>25998</v>
          </cell>
          <cell r="I1485">
            <v>284636</v>
          </cell>
          <cell r="J1485" t="str">
            <v>021</v>
          </cell>
          <cell r="K1485">
            <v>33664</v>
          </cell>
          <cell r="L1485" t="str">
            <v>029-0192</v>
          </cell>
          <cell r="M1485" t="str">
            <v>岩手県</v>
          </cell>
          <cell r="N1485" t="str">
            <v>一関市狐禅寺字大平１７</v>
          </cell>
          <cell r="P1485" t="str">
            <v>岩手県立磐井病院</v>
          </cell>
          <cell r="S1485" t="str">
            <v>0191-23-3452</v>
          </cell>
          <cell r="T1485" t="str">
            <v>0191-23-9691</v>
          </cell>
        </row>
        <row r="1486">
          <cell r="E1486" t="str">
            <v>南川　幸</v>
          </cell>
          <cell r="F1486" t="str">
            <v>ﾐﾅﾐｶﾜ ﾕｷ</v>
          </cell>
          <cell r="G1486" t="str">
            <v>F</v>
          </cell>
          <cell r="H1486">
            <v>25793</v>
          </cell>
          <cell r="I1486">
            <v>286601</v>
          </cell>
          <cell r="J1486" t="str">
            <v>003</v>
          </cell>
          <cell r="K1486">
            <v>33664</v>
          </cell>
          <cell r="L1486" t="str">
            <v>023-1103</v>
          </cell>
          <cell r="M1486" t="str">
            <v>岩手県</v>
          </cell>
          <cell r="N1486" t="str">
            <v>奥州市江刺区西大通り５－２３</v>
          </cell>
          <cell r="P1486" t="str">
            <v>岩手県立江刺病院</v>
          </cell>
          <cell r="S1486" t="str">
            <v>0197-35-2181</v>
          </cell>
          <cell r="T1486" t="str">
            <v>0197-35-0530</v>
          </cell>
        </row>
        <row r="1487">
          <cell r="E1487" t="str">
            <v>菊池　英</v>
          </cell>
          <cell r="F1487" t="str">
            <v>ｷｸﾁ ｴｲ</v>
          </cell>
          <cell r="G1487" t="str">
            <v>M</v>
          </cell>
          <cell r="H1487">
            <v>25941</v>
          </cell>
          <cell r="I1487">
            <v>283517</v>
          </cell>
          <cell r="J1487" t="str">
            <v>039</v>
          </cell>
          <cell r="K1487">
            <v>33664</v>
          </cell>
          <cell r="L1487" t="str">
            <v>020-0066</v>
          </cell>
          <cell r="M1487" t="str">
            <v>岩手県</v>
          </cell>
          <cell r="N1487" t="str">
            <v>盛岡市上田１丁目４－１</v>
          </cell>
          <cell r="P1487" t="str">
            <v>岩手県立中央病院</v>
          </cell>
          <cell r="S1487" t="str">
            <v>019-653-1151</v>
          </cell>
          <cell r="T1487" t="str">
            <v>019-653-2528</v>
          </cell>
        </row>
        <row r="1488">
          <cell r="E1488" t="str">
            <v>佐藤　文勇</v>
          </cell>
          <cell r="F1488" t="str">
            <v>ｻﾄｳ ﾌﾞﾝﾕｳ</v>
          </cell>
          <cell r="G1488" t="str">
            <v>M</v>
          </cell>
          <cell r="H1488">
            <v>25208</v>
          </cell>
          <cell r="I1488">
            <v>286603</v>
          </cell>
          <cell r="J1488" t="str">
            <v>001</v>
          </cell>
          <cell r="K1488">
            <v>34029</v>
          </cell>
          <cell r="L1488" t="str">
            <v>028-5312</v>
          </cell>
          <cell r="M1488" t="str">
            <v>岩手県</v>
          </cell>
          <cell r="N1488" t="str">
            <v>二戸郡一戸町字砂森６０－１</v>
          </cell>
          <cell r="P1488" t="str">
            <v>岩手県立一戸病院</v>
          </cell>
          <cell r="S1488" t="str">
            <v>0195-33-3101</v>
          </cell>
        </row>
        <row r="1489">
          <cell r="E1489" t="str">
            <v>山口　正</v>
          </cell>
          <cell r="F1489" t="str">
            <v>ﾔﾏｸﾞﾁ ﾀﾀﾞｼ</v>
          </cell>
          <cell r="G1489" t="str">
            <v>M</v>
          </cell>
          <cell r="H1489">
            <v>18804</v>
          </cell>
          <cell r="I1489">
            <v>181410</v>
          </cell>
          <cell r="J1489" t="str">
            <v>016</v>
          </cell>
          <cell r="K1489">
            <v>27089</v>
          </cell>
          <cell r="L1489" t="str">
            <v>020-0851</v>
          </cell>
          <cell r="M1489" t="str">
            <v>岩手県</v>
          </cell>
          <cell r="N1489" t="str">
            <v>盛岡市向中野２－５４－１２</v>
          </cell>
          <cell r="P1489" t="str">
            <v>むかいなかの調剤薬局</v>
          </cell>
          <cell r="Q1489" t="str">
            <v>㈱ライフファーマ</v>
          </cell>
          <cell r="R1489" t="str">
            <v>山口　文夫</v>
          </cell>
          <cell r="S1489" t="str">
            <v>019-631-3100</v>
          </cell>
          <cell r="T1489" t="str">
            <v>019-631-3344</v>
          </cell>
        </row>
        <row r="1490">
          <cell r="E1490" t="str">
            <v>髙野　英夫</v>
          </cell>
          <cell r="F1490" t="str">
            <v>ﾀｶﾉ ﾋﾃﾞｵ</v>
          </cell>
          <cell r="G1490" t="str">
            <v>M</v>
          </cell>
          <cell r="H1490">
            <v>19531</v>
          </cell>
          <cell r="I1490">
            <v>171464</v>
          </cell>
          <cell r="J1490" t="str">
            <v>022</v>
          </cell>
          <cell r="K1490">
            <v>28185</v>
          </cell>
          <cell r="L1490" t="str">
            <v>023-0822</v>
          </cell>
          <cell r="M1490" t="str">
            <v>岩手県</v>
          </cell>
          <cell r="N1490" t="str">
            <v>奥州市水沢区東中通り２－１－２７</v>
          </cell>
          <cell r="P1490" t="str">
            <v>たんぽぽ薬局</v>
          </cell>
          <cell r="Q1490" t="str">
            <v>㈱高野ファーマシー</v>
          </cell>
          <cell r="R1490" t="str">
            <v>髙野　英夫</v>
          </cell>
          <cell r="S1490" t="str">
            <v>0197-23-5257</v>
          </cell>
          <cell r="T1490" t="str">
            <v>0197-24-6686</v>
          </cell>
        </row>
        <row r="1491">
          <cell r="E1491" t="str">
            <v>照井　玲子</v>
          </cell>
          <cell r="F1491" t="str">
            <v>ﾃﾙｲ ﾚｲｺ</v>
          </cell>
          <cell r="G1491" t="str">
            <v>F</v>
          </cell>
          <cell r="H1491">
            <v>25047</v>
          </cell>
          <cell r="I1491">
            <v>269620</v>
          </cell>
          <cell r="J1491" t="str">
            <v>005</v>
          </cell>
          <cell r="K1491">
            <v>32933</v>
          </cell>
          <cell r="L1491" t="str">
            <v>020-0866</v>
          </cell>
          <cell r="M1491" t="str">
            <v>岩手県</v>
          </cell>
          <cell r="N1491" t="str">
            <v>盛岡市本宮字小板小瀬１３－３</v>
          </cell>
          <cell r="P1491" t="str">
            <v>クローバー薬局</v>
          </cell>
          <cell r="Q1491" t="str">
            <v>㈲テルイ</v>
          </cell>
          <cell r="R1491" t="str">
            <v>照井　範子</v>
          </cell>
          <cell r="S1491" t="str">
            <v>019-656-2011</v>
          </cell>
          <cell r="T1491" t="str">
            <v>019-656-2012</v>
          </cell>
        </row>
        <row r="1492">
          <cell r="E1492" t="str">
            <v>金澤　貴子</v>
          </cell>
          <cell r="F1492" t="str">
            <v>ｶﾅｻﾞﾜ ﾀｶｺ</v>
          </cell>
          <cell r="G1492" t="str">
            <v>F</v>
          </cell>
          <cell r="H1492">
            <v>22058</v>
          </cell>
          <cell r="I1492">
            <v>205846</v>
          </cell>
          <cell r="J1492" t="str">
            <v>028</v>
          </cell>
          <cell r="K1492">
            <v>30011</v>
          </cell>
          <cell r="L1492" t="str">
            <v>028-6105</v>
          </cell>
          <cell r="M1492" t="str">
            <v>岩手県</v>
          </cell>
          <cell r="N1492" t="str">
            <v>二戸市堀野字大川原毛８９－１</v>
          </cell>
          <cell r="P1492" t="str">
            <v>堀野調剤薬局</v>
          </cell>
          <cell r="Q1492" t="str">
            <v>㈲堀野調剤薬局</v>
          </cell>
          <cell r="R1492" t="str">
            <v>金澤　貴子</v>
          </cell>
          <cell r="S1492" t="str">
            <v>0195-25-5016</v>
          </cell>
          <cell r="T1492" t="str">
            <v>0195-25-5017</v>
          </cell>
        </row>
        <row r="1493">
          <cell r="E1493" t="str">
            <v>齋藤　宏治</v>
          </cell>
          <cell r="F1493" t="str">
            <v>ｻｲﾄｳ ｺｳｼﾞ</v>
          </cell>
          <cell r="G1493" t="str">
            <v>M</v>
          </cell>
          <cell r="H1493">
            <v>22203</v>
          </cell>
          <cell r="I1493">
            <v>207434</v>
          </cell>
          <cell r="J1493" t="str">
            <v>005</v>
          </cell>
          <cell r="K1493">
            <v>30011</v>
          </cell>
          <cell r="L1493" t="str">
            <v>020-0004</v>
          </cell>
          <cell r="M1493" t="str">
            <v>岩手県</v>
          </cell>
          <cell r="N1493" t="str">
            <v>盛岡市山岸２－９－２４</v>
          </cell>
          <cell r="P1493" t="str">
            <v>アップル薬局山岸</v>
          </cell>
          <cell r="Q1493" t="str">
            <v>㈲ファーマシー盛岡</v>
          </cell>
          <cell r="R1493" t="str">
            <v>斉藤　秀文</v>
          </cell>
          <cell r="S1493" t="str">
            <v>019-623-6633</v>
          </cell>
        </row>
        <row r="1494">
          <cell r="E1494" t="str">
            <v>澤部　明子</v>
          </cell>
          <cell r="F1494" t="str">
            <v>ｻﾜﾍﾞ ｱｷｺ</v>
          </cell>
          <cell r="G1494" t="str">
            <v>F</v>
          </cell>
          <cell r="H1494">
            <v>23442</v>
          </cell>
          <cell r="I1494">
            <v>233371</v>
          </cell>
          <cell r="J1494" t="str">
            <v>005</v>
          </cell>
          <cell r="K1494">
            <v>31107</v>
          </cell>
          <cell r="L1494" t="str">
            <v>024-0043</v>
          </cell>
          <cell r="M1494" t="str">
            <v>岩手県</v>
          </cell>
          <cell r="N1494" t="str">
            <v>北上市立花１０地割４８－７</v>
          </cell>
          <cell r="P1494" t="str">
            <v>さわやか薬局</v>
          </cell>
          <cell r="Q1494" t="str">
            <v>㈱ライブリー</v>
          </cell>
          <cell r="R1494" t="str">
            <v>田中　紘一</v>
          </cell>
          <cell r="S1494" t="str">
            <v>0197-65-5000</v>
          </cell>
          <cell r="T1494" t="str">
            <v>0197-64-3000</v>
          </cell>
        </row>
        <row r="1495">
          <cell r="E1495" t="str">
            <v>太田　貴子</v>
          </cell>
          <cell r="F1495" t="str">
            <v>ｵｵﾀ ﾀｶｺ</v>
          </cell>
          <cell r="G1495" t="str">
            <v>F</v>
          </cell>
          <cell r="H1495">
            <v>23883</v>
          </cell>
          <cell r="I1495">
            <v>278570</v>
          </cell>
          <cell r="J1495" t="str">
            <v>023</v>
          </cell>
          <cell r="K1495">
            <v>32568</v>
          </cell>
          <cell r="L1495" t="str">
            <v>020-0117</v>
          </cell>
          <cell r="M1495" t="str">
            <v>岩手県</v>
          </cell>
          <cell r="N1495" t="str">
            <v>盛岡市緑が丘１－１－３７</v>
          </cell>
          <cell r="P1495" t="str">
            <v>鶴亀薬局</v>
          </cell>
          <cell r="R1495" t="str">
            <v>石川　三千秋</v>
          </cell>
          <cell r="S1495" t="str">
            <v>019-663-3090</v>
          </cell>
          <cell r="T1495" t="str">
            <v>019-663-3092</v>
          </cell>
        </row>
        <row r="1496">
          <cell r="E1496" t="str">
            <v>佐々木　宣好</v>
          </cell>
          <cell r="F1496" t="str">
            <v>ｻｻｷ ﾉﾌﾞﾖｼ</v>
          </cell>
          <cell r="G1496" t="str">
            <v>M</v>
          </cell>
          <cell r="H1496">
            <v>25662</v>
          </cell>
          <cell r="I1496">
            <v>288517</v>
          </cell>
          <cell r="J1496" t="str">
            <v>003</v>
          </cell>
          <cell r="K1496">
            <v>33664</v>
          </cell>
          <cell r="L1496" t="str">
            <v>020-0866</v>
          </cell>
          <cell r="M1496" t="str">
            <v>岩手県</v>
          </cell>
          <cell r="N1496" t="str">
            <v>盛岡市本宮５－１５－１</v>
          </cell>
          <cell r="P1496" t="str">
            <v>盛岡市立病院</v>
          </cell>
          <cell r="S1496" t="str">
            <v>019-635-0101</v>
          </cell>
          <cell r="T1496" t="str">
            <v>019-631-1661</v>
          </cell>
        </row>
        <row r="1497">
          <cell r="E1497" t="str">
            <v>佐藤　信夫</v>
          </cell>
          <cell r="F1497" t="str">
            <v>ｻﾄｳ ﾉﾌﾞｵ</v>
          </cell>
          <cell r="G1497" t="str">
            <v>M</v>
          </cell>
          <cell r="H1497">
            <v>23725</v>
          </cell>
          <cell r="I1497">
            <v>255002</v>
          </cell>
          <cell r="J1497" t="str">
            <v>005</v>
          </cell>
          <cell r="K1497">
            <v>32203</v>
          </cell>
          <cell r="L1497" t="str">
            <v>020-0042</v>
          </cell>
          <cell r="M1497" t="str">
            <v>岩手県</v>
          </cell>
          <cell r="N1497" t="str">
            <v>盛岡市新田町７－２６</v>
          </cell>
          <cell r="P1497" t="str">
            <v>㈲佐藤薬品</v>
          </cell>
          <cell r="S1497" t="str">
            <v>019-622-9553</v>
          </cell>
        </row>
        <row r="1498">
          <cell r="E1498" t="str">
            <v>田屋　幸恵</v>
          </cell>
          <cell r="F1498" t="str">
            <v>ﾀﾔ ｻﾁｴ</v>
          </cell>
          <cell r="G1498" t="str">
            <v>F</v>
          </cell>
          <cell r="H1498">
            <v>25917</v>
          </cell>
          <cell r="I1498">
            <v>285046</v>
          </cell>
          <cell r="J1498" t="str">
            <v>005</v>
          </cell>
          <cell r="K1498">
            <v>33664</v>
          </cell>
          <cell r="L1498" t="str">
            <v>020-0052</v>
          </cell>
          <cell r="M1498" t="str">
            <v>岩手県</v>
          </cell>
          <cell r="N1498" t="str">
            <v>盛岡市中太田泉田６６－１１</v>
          </cell>
          <cell r="P1498" t="str">
            <v>フロンティア薬局盛岡店</v>
          </cell>
          <cell r="Q1498" t="str">
            <v>㈱フロンティア</v>
          </cell>
          <cell r="R1498" t="str">
            <v>重森　裕之</v>
          </cell>
          <cell r="S1498" t="str">
            <v>019-656-2400</v>
          </cell>
          <cell r="T1498" t="str">
            <v>019-658-0044</v>
          </cell>
        </row>
        <row r="1499">
          <cell r="E1499" t="str">
            <v>遠山　恵子</v>
          </cell>
          <cell r="F1499" t="str">
            <v>ﾄｵﾔﾏ ｹｲｺ</v>
          </cell>
          <cell r="G1499" t="str">
            <v>F</v>
          </cell>
          <cell r="H1499">
            <v>23938</v>
          </cell>
          <cell r="I1499">
            <v>251817</v>
          </cell>
          <cell r="J1499" t="str">
            <v>039</v>
          </cell>
          <cell r="K1499">
            <v>32203</v>
          </cell>
          <cell r="L1499" t="str">
            <v>023-0813</v>
          </cell>
          <cell r="M1499" t="str">
            <v>岩手県</v>
          </cell>
          <cell r="N1499" t="str">
            <v>奥州市水沢区中町９０</v>
          </cell>
          <cell r="P1499" t="str">
            <v>㈱カネヤマ薬品</v>
          </cell>
          <cell r="S1499" t="str">
            <v>0197-23-5418</v>
          </cell>
          <cell r="T1499" t="str">
            <v>0197-23-5418</v>
          </cell>
        </row>
        <row r="1500">
          <cell r="E1500" t="str">
            <v>遠山　龍馬</v>
          </cell>
          <cell r="F1500" t="str">
            <v>ﾄｵﾔﾏ ﾀﾂﾏ</v>
          </cell>
          <cell r="G1500" t="str">
            <v>M</v>
          </cell>
          <cell r="H1500">
            <v>24108</v>
          </cell>
          <cell r="I1500">
            <v>253483</v>
          </cell>
          <cell r="J1500" t="str">
            <v>005</v>
          </cell>
          <cell r="K1500">
            <v>32203</v>
          </cell>
          <cell r="L1500" t="str">
            <v>023-0003</v>
          </cell>
          <cell r="M1500" t="str">
            <v>岩手県</v>
          </cell>
          <cell r="N1500" t="str">
            <v>奥州市水沢区佐倉河字膳性１３－３</v>
          </cell>
          <cell r="P1500" t="str">
            <v>㈱カネヤマ薬品</v>
          </cell>
          <cell r="S1500" t="str">
            <v>0197-24-0055</v>
          </cell>
          <cell r="T1500" t="str">
            <v>0197-24-0014</v>
          </cell>
        </row>
        <row r="1501">
          <cell r="E1501" t="str">
            <v>三浦　裕恵</v>
          </cell>
          <cell r="F1501" t="str">
            <v>ﾐｳﾗ ﾋﾛｴ</v>
          </cell>
          <cell r="G1501" t="str">
            <v>F</v>
          </cell>
          <cell r="H1501">
            <v>22409</v>
          </cell>
          <cell r="I1501">
            <v>213140</v>
          </cell>
          <cell r="J1501" t="str">
            <v>005</v>
          </cell>
          <cell r="K1501">
            <v>30376</v>
          </cell>
          <cell r="L1501" t="str">
            <v>023-0054</v>
          </cell>
          <cell r="M1501" t="str">
            <v>岩手県</v>
          </cell>
          <cell r="N1501" t="str">
            <v>奥州市水沢区吉小路３－３</v>
          </cell>
          <cell r="P1501" t="str">
            <v>うさぎ調剤薬局</v>
          </cell>
          <cell r="Q1501" t="str">
            <v>㈲エムドラッグ</v>
          </cell>
          <cell r="R1501" t="str">
            <v>三浦　清明</v>
          </cell>
          <cell r="S1501" t="str">
            <v>0197-51-7070</v>
          </cell>
          <cell r="T1501" t="str">
            <v>0197-51-7071</v>
          </cell>
        </row>
        <row r="1502">
          <cell r="E1502" t="str">
            <v>松田　利子</v>
          </cell>
          <cell r="F1502" t="str">
            <v>ﾏﾂﾀﾞ ﾄｼｺ</v>
          </cell>
          <cell r="G1502" t="str">
            <v>F</v>
          </cell>
          <cell r="H1502">
            <v>22310</v>
          </cell>
          <cell r="I1502">
            <v>212143</v>
          </cell>
          <cell r="J1502" t="str">
            <v>005</v>
          </cell>
          <cell r="K1502">
            <v>30011</v>
          </cell>
          <cell r="L1502" t="str">
            <v>028-0515</v>
          </cell>
          <cell r="M1502" t="str">
            <v>岩手県</v>
          </cell>
          <cell r="N1502" t="str">
            <v>遠野市東舘町８－６</v>
          </cell>
          <cell r="P1502" t="str">
            <v>つくし薬局東舘店</v>
          </cell>
          <cell r="Q1502" t="str">
            <v>㈱メディモール</v>
          </cell>
          <cell r="R1502" t="str">
            <v>西舘　孝雄</v>
          </cell>
          <cell r="S1502" t="str">
            <v>0198-68-3015</v>
          </cell>
          <cell r="T1502" t="str">
            <v>0198-68-3016</v>
          </cell>
        </row>
        <row r="1503">
          <cell r="E1503" t="str">
            <v>髙橋　勇</v>
          </cell>
          <cell r="F1503" t="str">
            <v>ﾀｶﾊｼ ｲｻﾑ</v>
          </cell>
          <cell r="G1503" t="str">
            <v>M</v>
          </cell>
          <cell r="H1503">
            <v>20081</v>
          </cell>
          <cell r="I1503">
            <v>202556</v>
          </cell>
          <cell r="J1503" t="str">
            <v>006</v>
          </cell>
          <cell r="K1503">
            <v>29646</v>
          </cell>
          <cell r="L1503" t="str">
            <v>020-0871</v>
          </cell>
          <cell r="M1503" t="str">
            <v>岩手県</v>
          </cell>
          <cell r="N1503" t="str">
            <v>盛岡市中ノ橋通１－１４－９</v>
          </cell>
          <cell r="P1503" t="str">
            <v>あすなろ薬局</v>
          </cell>
          <cell r="Q1503" t="str">
            <v>㈱アオキファーマシー</v>
          </cell>
          <cell r="R1503" t="str">
            <v>青木　泰樹</v>
          </cell>
          <cell r="S1503" t="str">
            <v>019-623-8880</v>
          </cell>
          <cell r="T1503" t="str">
            <v>019-623-8660</v>
          </cell>
        </row>
        <row r="1504">
          <cell r="E1504" t="str">
            <v>高橋　司</v>
          </cell>
          <cell r="F1504" t="str">
            <v>ﾀｶﾊｼ ﾂｶｻ</v>
          </cell>
          <cell r="G1504" t="str">
            <v>M</v>
          </cell>
          <cell r="H1504">
            <v>20876</v>
          </cell>
          <cell r="I1504">
            <v>179659</v>
          </cell>
          <cell r="J1504" t="str">
            <v>005</v>
          </cell>
          <cell r="K1504">
            <v>28550</v>
          </cell>
          <cell r="L1504" t="str">
            <v>020-0023</v>
          </cell>
          <cell r="M1504" t="str">
            <v>岩手県</v>
          </cell>
          <cell r="N1504" t="str">
            <v>盛岡市内丸５－１６</v>
          </cell>
          <cell r="P1504" t="str">
            <v>厚生堂薬店</v>
          </cell>
          <cell r="S1504" t="str">
            <v>019-622-8117</v>
          </cell>
          <cell r="T1504" t="str">
            <v>019-622-8117</v>
          </cell>
        </row>
        <row r="1505">
          <cell r="E1505" t="str">
            <v>高橋　宏子</v>
          </cell>
          <cell r="F1505" t="str">
            <v>ﾀｶﾊｼ ﾋﾛｺ</v>
          </cell>
          <cell r="G1505" t="str">
            <v>F</v>
          </cell>
          <cell r="H1505">
            <v>22739</v>
          </cell>
          <cell r="I1505">
            <v>221042</v>
          </cell>
          <cell r="J1505" t="str">
            <v>005</v>
          </cell>
          <cell r="K1505">
            <v>30742</v>
          </cell>
          <cell r="L1505" t="str">
            <v>020-0891</v>
          </cell>
          <cell r="M1505" t="str">
            <v>岩手県</v>
          </cell>
          <cell r="N1505" t="str">
            <v>紫波郡矢巾町流通センター南４－１０－２</v>
          </cell>
          <cell r="P1505" t="str">
            <v>㈱恒和薬品</v>
          </cell>
          <cell r="S1505" t="str">
            <v>019-639-0755</v>
          </cell>
          <cell r="T1505" t="str">
            <v>019-639-0766</v>
          </cell>
        </row>
        <row r="1506">
          <cell r="E1506" t="str">
            <v>熊谷　恵理子</v>
          </cell>
          <cell r="F1506" t="str">
            <v>ｸﾏｶﾞｲ ｴﾘｺ</v>
          </cell>
          <cell r="G1506" t="str">
            <v>F</v>
          </cell>
          <cell r="H1506">
            <v>22507</v>
          </cell>
          <cell r="I1506">
            <v>218363</v>
          </cell>
          <cell r="J1506" t="str">
            <v>023</v>
          </cell>
          <cell r="K1506">
            <v>30376</v>
          </cell>
          <cell r="L1506" t="str">
            <v>028-1371</v>
          </cell>
          <cell r="M1506" t="str">
            <v>岩手県</v>
          </cell>
          <cell r="N1506" t="str">
            <v>下閉伊郡山田町船越５－９－３</v>
          </cell>
          <cell r="P1506" t="str">
            <v>クリス薬局</v>
          </cell>
          <cell r="Q1506" t="str">
            <v>㈲クリス薬局</v>
          </cell>
          <cell r="R1506" t="str">
            <v>熊谷　宏之</v>
          </cell>
          <cell r="S1506" t="str">
            <v>0193-84-4010</v>
          </cell>
          <cell r="T1506" t="str">
            <v>0193-84-4011</v>
          </cell>
        </row>
        <row r="1507">
          <cell r="E1507" t="str">
            <v>長沼　和洋</v>
          </cell>
          <cell r="F1507" t="str">
            <v>ﾅｶﾞﾇﾏ ｶｽﾞﾋﾛ</v>
          </cell>
          <cell r="G1507" t="str">
            <v>M</v>
          </cell>
          <cell r="H1507">
            <v>25059</v>
          </cell>
          <cell r="I1507">
            <v>267874</v>
          </cell>
          <cell r="J1507" t="str">
            <v>005</v>
          </cell>
          <cell r="K1507">
            <v>33298</v>
          </cell>
          <cell r="L1507" t="str">
            <v>020-0025</v>
          </cell>
          <cell r="M1507" t="str">
            <v>岩手県</v>
          </cell>
          <cell r="N1507" t="str">
            <v>盛岡市大沢川原１－１－３</v>
          </cell>
          <cell r="P1507" t="str">
            <v>つくし薬局下の橋店</v>
          </cell>
          <cell r="Q1507" t="str">
            <v>㈱ワークイン</v>
          </cell>
          <cell r="R1507" t="str">
            <v>西舘　孝雄</v>
          </cell>
          <cell r="S1507" t="str">
            <v xml:space="preserve"> 019-624-8730</v>
          </cell>
          <cell r="T1507" t="str">
            <v xml:space="preserve"> 019-624-8730</v>
          </cell>
        </row>
        <row r="1508">
          <cell r="E1508" t="str">
            <v>松本　愛</v>
          </cell>
          <cell r="F1508" t="str">
            <v>ﾏﾂﾓﾄ ｱｲ</v>
          </cell>
          <cell r="G1508" t="str">
            <v>F</v>
          </cell>
          <cell r="H1508">
            <v>19419</v>
          </cell>
          <cell r="I1508">
            <v>152610</v>
          </cell>
          <cell r="J1508" t="str">
            <v>005</v>
          </cell>
          <cell r="K1508">
            <v>27089</v>
          </cell>
          <cell r="L1508" t="str">
            <v>023-0825</v>
          </cell>
          <cell r="M1508" t="str">
            <v>岩手県</v>
          </cell>
          <cell r="N1508" t="str">
            <v>奥州市水沢区台町１－４５</v>
          </cell>
          <cell r="P1508" t="str">
            <v>サンライズ薬局</v>
          </cell>
          <cell r="Q1508" t="str">
            <v>㈲サンライズ薬局</v>
          </cell>
          <cell r="R1508" t="str">
            <v>千葉　一歩</v>
          </cell>
          <cell r="S1508" t="str">
            <v>0197-51-7581</v>
          </cell>
          <cell r="T1508" t="str">
            <v>0197-51-7582</v>
          </cell>
        </row>
        <row r="1509">
          <cell r="E1509" t="str">
            <v>黄川田　信一</v>
          </cell>
          <cell r="F1509" t="str">
            <v>ｷｶﾜﾀﾞ ｼﾝｲﾁ</v>
          </cell>
          <cell r="G1509" t="str">
            <v>M</v>
          </cell>
          <cell r="H1509">
            <v>17994</v>
          </cell>
          <cell r="I1509">
            <v>176365</v>
          </cell>
          <cell r="J1509" t="str">
            <v>013</v>
          </cell>
          <cell r="K1509">
            <v>27820</v>
          </cell>
          <cell r="L1509" t="str">
            <v>029-2205</v>
          </cell>
          <cell r="M1509" t="str">
            <v>岩手県</v>
          </cell>
          <cell r="N1509" t="str">
            <v>陸前高田市高田町字鳴石８９－２５</v>
          </cell>
          <cell r="P1509" t="str">
            <v>森の前薬局</v>
          </cell>
          <cell r="Q1509" t="str">
            <v>㈲森の前薬局</v>
          </cell>
          <cell r="R1509" t="str">
            <v>黄川田　信一</v>
          </cell>
          <cell r="S1509" t="str">
            <v>0192-55-6200</v>
          </cell>
          <cell r="T1509" t="str">
            <v>0192-55-6100</v>
          </cell>
        </row>
        <row r="1510">
          <cell r="E1510" t="str">
            <v>佐藤　優子</v>
          </cell>
          <cell r="F1510" t="str">
            <v>ｻﾄｳ ﾕｳｺ</v>
          </cell>
          <cell r="G1510" t="str">
            <v>F</v>
          </cell>
          <cell r="H1510">
            <v>23850</v>
          </cell>
          <cell r="I1510">
            <v>244214</v>
          </cell>
          <cell r="J1510" t="str">
            <v>005</v>
          </cell>
          <cell r="K1510">
            <v>31837</v>
          </cell>
          <cell r="L1510" t="str">
            <v>020-0017</v>
          </cell>
          <cell r="M1510" t="str">
            <v>岩手県</v>
          </cell>
          <cell r="N1510" t="str">
            <v>盛岡市山岸３－２－１</v>
          </cell>
          <cell r="P1510" t="str">
            <v>エメラルド薬局山岸店</v>
          </cell>
          <cell r="Q1510" t="str">
            <v>有限会社エメラルド薬局</v>
          </cell>
          <cell r="R1510" t="str">
            <v>杉山　善正</v>
          </cell>
          <cell r="S1510" t="str">
            <v>019-665-3360</v>
          </cell>
          <cell r="T1510" t="str">
            <v>019-665-3361</v>
          </cell>
        </row>
        <row r="1511">
          <cell r="E1511" t="str">
            <v>畠山　佳子</v>
          </cell>
          <cell r="F1511" t="str">
            <v>ﾊﾀｹﾔﾏ ﾖｼｺ</v>
          </cell>
          <cell r="G1511" t="str">
            <v>F</v>
          </cell>
          <cell r="H1511">
            <v>22749</v>
          </cell>
          <cell r="I1511">
            <v>223437</v>
          </cell>
          <cell r="J1511" t="str">
            <v>005</v>
          </cell>
          <cell r="K1511">
            <v>30742</v>
          </cell>
          <cell r="L1511" t="str">
            <v>020-0066</v>
          </cell>
          <cell r="M1511" t="str">
            <v>岩手県</v>
          </cell>
          <cell r="N1511" t="str">
            <v>盛岡市上田１－１８－５０</v>
          </cell>
          <cell r="P1511" t="str">
            <v>あおば薬局上田店</v>
          </cell>
          <cell r="Q1511" t="str">
            <v>㈲ワイズファーマシー</v>
          </cell>
          <cell r="R1511" t="str">
            <v>畠山　裕一</v>
          </cell>
          <cell r="S1511" t="str">
            <v>019-622-0370</v>
          </cell>
        </row>
        <row r="1512">
          <cell r="E1512" t="str">
            <v>梅原　美和子</v>
          </cell>
          <cell r="F1512" t="str">
            <v>ｳﾒﾊﾗ ﾐﾜｺ</v>
          </cell>
          <cell r="G1512" t="str">
            <v>F</v>
          </cell>
          <cell r="H1512">
            <v>16419</v>
          </cell>
          <cell r="I1512">
            <v>108891</v>
          </cell>
          <cell r="J1512" t="str">
            <v>027</v>
          </cell>
          <cell r="K1512">
            <v>24532</v>
          </cell>
          <cell r="L1512" t="str">
            <v>025-0097</v>
          </cell>
          <cell r="M1512" t="str">
            <v>岩手県</v>
          </cell>
          <cell r="N1512" t="str">
            <v>花巻市若葉町３－１－８</v>
          </cell>
          <cell r="P1512" t="str">
            <v>花調みどり薬局</v>
          </cell>
          <cell r="Q1512" t="str">
            <v>㈲桂薫会花巻調剤薬局</v>
          </cell>
          <cell r="R1512" t="str">
            <v>山田　裕司</v>
          </cell>
          <cell r="S1512" t="str">
            <v>0198-22-3777</v>
          </cell>
        </row>
        <row r="1513">
          <cell r="E1513" t="str">
            <v>徳永　俊作</v>
          </cell>
          <cell r="F1513" t="str">
            <v>ﾄｸﾅｶﾞ ｼｭﾝｻｸ</v>
          </cell>
          <cell r="G1513" t="str">
            <v>M</v>
          </cell>
          <cell r="H1513">
            <v>20069</v>
          </cell>
          <cell r="I1513">
            <v>163248</v>
          </cell>
          <cell r="J1513" t="str">
            <v>025</v>
          </cell>
          <cell r="K1513">
            <v>27820</v>
          </cell>
          <cell r="L1513" t="str">
            <v>020-0121</v>
          </cell>
          <cell r="M1513" t="str">
            <v>岩手県</v>
          </cell>
          <cell r="N1513" t="str">
            <v>盛岡市月が丘３－４０－３７</v>
          </cell>
          <cell r="P1513" t="str">
            <v>まやま薬局</v>
          </cell>
          <cell r="Q1513" t="str">
            <v>まやま薬局㈱</v>
          </cell>
          <cell r="R1513" t="str">
            <v>徳永　裕子</v>
          </cell>
          <cell r="S1513" t="str">
            <v>019-681-1159</v>
          </cell>
          <cell r="T1513" t="str">
            <v>019-681-1160</v>
          </cell>
        </row>
        <row r="1514">
          <cell r="E1514" t="str">
            <v>鈴木　美幸</v>
          </cell>
          <cell r="F1514" t="str">
            <v>ｽｽﾞｷ ﾐﾕｷ</v>
          </cell>
          <cell r="G1514" t="str">
            <v>F</v>
          </cell>
          <cell r="H1514">
            <v>21099</v>
          </cell>
          <cell r="I1514">
            <v>184539</v>
          </cell>
          <cell r="J1514" t="str">
            <v>005</v>
          </cell>
          <cell r="K1514">
            <v>28915</v>
          </cell>
          <cell r="L1514" t="str">
            <v>020-0871</v>
          </cell>
          <cell r="M1514" t="str">
            <v>岩手県</v>
          </cell>
          <cell r="N1514" t="str">
            <v>盛岡市中ノ橋通１－１４－８</v>
          </cell>
          <cell r="P1514" t="str">
            <v>レミディ薬局</v>
          </cell>
          <cell r="Q1514" t="str">
            <v>㈲三木商事</v>
          </cell>
          <cell r="R1514" t="str">
            <v>金沢　テツ</v>
          </cell>
          <cell r="S1514" t="str">
            <v>019-652-1300</v>
          </cell>
          <cell r="T1514" t="str">
            <v>019-652-1300</v>
          </cell>
        </row>
        <row r="1515">
          <cell r="E1515" t="str">
            <v>大塚　黄司</v>
          </cell>
          <cell r="F1515" t="str">
            <v>ｵｵﾂｶ ｺｳｼﾞ</v>
          </cell>
          <cell r="G1515" t="str">
            <v>M</v>
          </cell>
          <cell r="H1515">
            <v>24383</v>
          </cell>
          <cell r="I1515">
            <v>293039</v>
          </cell>
          <cell r="J1515" t="str">
            <v>025</v>
          </cell>
          <cell r="K1515">
            <v>32203</v>
          </cell>
          <cell r="L1515" t="str">
            <v>990-0031</v>
          </cell>
          <cell r="M1515" t="str">
            <v>山形県</v>
          </cell>
          <cell r="N1515" t="str">
            <v>山形市十日町１－３－２９</v>
          </cell>
          <cell r="O1515" t="str">
            <v>山形殖銀日生ビル５階</v>
          </cell>
          <cell r="P1515" t="str">
            <v>シオノギ製薬㈱山形分室</v>
          </cell>
          <cell r="S1515" t="str">
            <v>023-641-3602</v>
          </cell>
          <cell r="T1515" t="str">
            <v>023-624-1779</v>
          </cell>
        </row>
        <row r="1516">
          <cell r="E1516" t="str">
            <v>中澤　絵里</v>
          </cell>
          <cell r="F1516" t="str">
            <v>ﾅｶｻﾞﾜ ｴﾘ</v>
          </cell>
          <cell r="G1516" t="str">
            <v>F</v>
          </cell>
          <cell r="H1516">
            <v>22330</v>
          </cell>
          <cell r="I1516">
            <v>211944</v>
          </cell>
          <cell r="J1516" t="str">
            <v>005</v>
          </cell>
          <cell r="K1516">
            <v>30011</v>
          </cell>
          <cell r="L1516" t="str">
            <v>022-0002</v>
          </cell>
          <cell r="M1516" t="str">
            <v>岩手県</v>
          </cell>
          <cell r="N1516" t="str">
            <v>大船渡市大船渡町字山馬越１８２－４</v>
          </cell>
          <cell r="P1516" t="str">
            <v>気仙中央薬局</v>
          </cell>
          <cell r="Q1516" t="str">
            <v>協同組合気仙ファーマシー</v>
          </cell>
          <cell r="R1516" t="str">
            <v>横澤　康之</v>
          </cell>
          <cell r="S1516" t="str">
            <v>0192-26-6231</v>
          </cell>
          <cell r="T1516" t="str">
            <v>0192-26-5511</v>
          </cell>
        </row>
        <row r="1517">
          <cell r="E1517" t="str">
            <v>藤巻　浩司</v>
          </cell>
          <cell r="F1517" t="str">
            <v>ﾌｼﾞﾏｷ ｺｳｼﾞ</v>
          </cell>
          <cell r="G1517" t="str">
            <v>M</v>
          </cell>
          <cell r="H1517">
            <v>23603</v>
          </cell>
          <cell r="I1517">
            <v>241965</v>
          </cell>
          <cell r="J1517" t="str">
            <v>003</v>
          </cell>
          <cell r="K1517">
            <v>31472</v>
          </cell>
          <cell r="L1517" t="str">
            <v>023-0856</v>
          </cell>
          <cell r="M1517" t="str">
            <v>岩手県</v>
          </cell>
          <cell r="N1517" t="str">
            <v>奥州市水沢区西上野町４番４号</v>
          </cell>
          <cell r="P1517" t="str">
            <v>みどり薬局公園通り店</v>
          </cell>
          <cell r="Q1517" t="str">
            <v>㈱みどり薬局</v>
          </cell>
          <cell r="R1517" t="str">
            <v>安藤　早苗</v>
          </cell>
          <cell r="S1517" t="str">
            <v>0197-47-3474</v>
          </cell>
          <cell r="T1517" t="str">
            <v>0197-47-3475</v>
          </cell>
        </row>
        <row r="1518">
          <cell r="E1518" t="str">
            <v>熊谷　明知</v>
          </cell>
          <cell r="F1518" t="str">
            <v>ｸﾏｶﾞｲ ｱｷﾄﾓ</v>
          </cell>
          <cell r="G1518" t="str">
            <v>M</v>
          </cell>
          <cell r="H1518">
            <v>24943</v>
          </cell>
          <cell r="I1518">
            <v>268443</v>
          </cell>
          <cell r="J1518" t="str">
            <v>005</v>
          </cell>
          <cell r="K1518">
            <v>32933</v>
          </cell>
          <cell r="L1518" t="str">
            <v>020-0876</v>
          </cell>
          <cell r="M1518" t="str">
            <v>岩手県</v>
          </cell>
          <cell r="N1518" t="str">
            <v>盛岡市馬場町３－１２</v>
          </cell>
          <cell r="O1518" t="str">
            <v>岩手県薬剤師会館内</v>
          </cell>
          <cell r="P1518" t="str">
            <v>一般社団法人岩手県薬剤師会くすりの情報センタ―</v>
          </cell>
          <cell r="S1518" t="str">
            <v>019-653-4591</v>
          </cell>
          <cell r="T1518" t="str">
            <v>019-653-4592</v>
          </cell>
        </row>
        <row r="1519">
          <cell r="E1519" t="str">
            <v>斎藤　智</v>
          </cell>
          <cell r="F1519" t="str">
            <v>ｻｲﾄｳ ｻﾄｼ</v>
          </cell>
          <cell r="G1519" t="str">
            <v>M</v>
          </cell>
          <cell r="H1519">
            <v>20913</v>
          </cell>
          <cell r="L1519" t="str">
            <v>020-0875</v>
          </cell>
          <cell r="M1519" t="str">
            <v>岩手県</v>
          </cell>
          <cell r="N1519" t="str">
            <v>盛岡市清水町５－１８</v>
          </cell>
          <cell r="P1519" t="str">
            <v>清水町調剤薬局</v>
          </cell>
          <cell r="Q1519" t="str">
            <v>㈲斎藤商事</v>
          </cell>
          <cell r="R1519" t="str">
            <v>斎藤　智</v>
          </cell>
          <cell r="S1519" t="str">
            <v>019-654-7253</v>
          </cell>
        </row>
        <row r="1520">
          <cell r="E1520" t="str">
            <v>七木田　正</v>
          </cell>
          <cell r="F1520" t="str">
            <v>ﾅﾅｷﾀﾞ ﾀﾀﾞｼ</v>
          </cell>
          <cell r="G1520" t="str">
            <v>M</v>
          </cell>
          <cell r="H1520">
            <v>25833</v>
          </cell>
          <cell r="I1520">
            <v>293029</v>
          </cell>
          <cell r="J1520" t="str">
            <v>001</v>
          </cell>
          <cell r="K1520">
            <v>34029</v>
          </cell>
        </row>
        <row r="1521">
          <cell r="E1521" t="str">
            <v>髙橋　瑞枝</v>
          </cell>
          <cell r="F1521" t="str">
            <v>ﾀｶﾊｼ ﾐｽﾞｴ</v>
          </cell>
          <cell r="G1521" t="str">
            <v>F</v>
          </cell>
          <cell r="H1521">
            <v>23201</v>
          </cell>
          <cell r="I1521">
            <v>236799</v>
          </cell>
          <cell r="J1521" t="str">
            <v>031</v>
          </cell>
          <cell r="K1521">
            <v>31472</v>
          </cell>
        </row>
        <row r="1522">
          <cell r="E1522" t="str">
            <v>堀合　祐子</v>
          </cell>
          <cell r="F1522" t="str">
            <v>ﾎﾘｱｲ ﾕｳｺ</v>
          </cell>
          <cell r="G1522" t="str">
            <v>F</v>
          </cell>
          <cell r="H1522">
            <v>26220</v>
          </cell>
          <cell r="I1522">
            <v>293037</v>
          </cell>
          <cell r="J1522" t="str">
            <v>023</v>
          </cell>
          <cell r="K1522">
            <v>34029</v>
          </cell>
          <cell r="L1522" t="str">
            <v>020-0103</v>
          </cell>
          <cell r="M1522" t="str">
            <v>岩手県</v>
          </cell>
          <cell r="N1522" t="str">
            <v>盛岡市西松園３－２０－１２</v>
          </cell>
          <cell r="P1522" t="str">
            <v>そよ風薬局松園店</v>
          </cell>
          <cell r="Q1522" t="str">
            <v>㈱ファーマみらい</v>
          </cell>
          <cell r="R1522" t="str">
            <v>佃　敏之</v>
          </cell>
          <cell r="S1522" t="str">
            <v>019-664-0397</v>
          </cell>
          <cell r="T1522" t="str">
            <v>019-664-0398</v>
          </cell>
        </row>
        <row r="1523">
          <cell r="E1523" t="str">
            <v>牛﨑　直子</v>
          </cell>
          <cell r="F1523" t="str">
            <v>ｳｼｻﾞｷ ﾅｵｺ</v>
          </cell>
          <cell r="G1523" t="str">
            <v>F</v>
          </cell>
          <cell r="H1523">
            <v>23722</v>
          </cell>
          <cell r="I1523">
            <v>236792</v>
          </cell>
          <cell r="J1523" t="str">
            <v>003</v>
          </cell>
          <cell r="K1523">
            <v>31837</v>
          </cell>
          <cell r="L1523" t="str">
            <v>025-0072</v>
          </cell>
          <cell r="M1523" t="str">
            <v>岩手県</v>
          </cell>
          <cell r="N1523" t="str">
            <v>花巻市四日町三丁目５－１０</v>
          </cell>
          <cell r="P1523" t="str">
            <v>花北薬局</v>
          </cell>
          <cell r="Q1523" t="str">
            <v>㈱ライブリー</v>
          </cell>
          <cell r="R1523" t="str">
            <v>田中　紘一</v>
          </cell>
          <cell r="S1523" t="str">
            <v>0198-22-2020</v>
          </cell>
          <cell r="T1523" t="str">
            <v>0198-22-7622</v>
          </cell>
        </row>
        <row r="1524">
          <cell r="E1524" t="str">
            <v>高橋　律子</v>
          </cell>
          <cell r="F1524" t="str">
            <v>ﾀｶﾊｼ ﾘﾂｺ</v>
          </cell>
          <cell r="G1524" t="str">
            <v>F</v>
          </cell>
          <cell r="H1524">
            <v>19802</v>
          </cell>
          <cell r="I1524">
            <v>165768</v>
          </cell>
          <cell r="J1524" t="str">
            <v>006</v>
          </cell>
          <cell r="K1524">
            <v>28185</v>
          </cell>
          <cell r="L1524" t="str">
            <v>023-0402</v>
          </cell>
          <cell r="M1524" t="str">
            <v>岩手県</v>
          </cell>
          <cell r="N1524" t="str">
            <v>奥州市胆沢区小山字道場３６－２</v>
          </cell>
          <cell r="P1524" t="str">
            <v>おやま薬局</v>
          </cell>
          <cell r="Q1524" t="str">
            <v>㈱ナカノメ</v>
          </cell>
          <cell r="R1524" t="str">
            <v>中目　祐幸</v>
          </cell>
          <cell r="S1524" t="str">
            <v>0197-41-5660</v>
          </cell>
          <cell r="T1524" t="str">
            <v>0197-41-5661</v>
          </cell>
        </row>
        <row r="1525">
          <cell r="E1525" t="str">
            <v>江口　孝子</v>
          </cell>
          <cell r="F1525" t="str">
            <v>ｴｸﾞﾁ ﾀｶｺ</v>
          </cell>
          <cell r="G1525" t="str">
            <v>F</v>
          </cell>
          <cell r="H1525">
            <v>24740</v>
          </cell>
          <cell r="I1525">
            <v>264544</v>
          </cell>
          <cell r="J1525" t="str">
            <v>005</v>
          </cell>
          <cell r="K1525">
            <v>32568</v>
          </cell>
          <cell r="L1525" t="str">
            <v>021-0902</v>
          </cell>
          <cell r="M1525" t="str">
            <v>岩手県</v>
          </cell>
          <cell r="N1525" t="str">
            <v>一関市萩荘字金ヶ崎２２－１</v>
          </cell>
          <cell r="P1525" t="str">
            <v>㈱丸江</v>
          </cell>
          <cell r="S1525" t="str">
            <v>0191-32-1166</v>
          </cell>
          <cell r="T1525" t="str">
            <v>0191-32-1167</v>
          </cell>
        </row>
        <row r="1526">
          <cell r="E1526" t="str">
            <v>平船　智子</v>
          </cell>
          <cell r="F1526" t="str">
            <v>ﾀｲﾗﾌﾞﾈ ﾄﾓｺ</v>
          </cell>
          <cell r="G1526" t="str">
            <v>F</v>
          </cell>
          <cell r="H1526">
            <v>26272</v>
          </cell>
          <cell r="I1526">
            <v>294810</v>
          </cell>
          <cell r="J1526" t="str">
            <v>003</v>
          </cell>
          <cell r="K1526">
            <v>34029</v>
          </cell>
        </row>
        <row r="1527">
          <cell r="E1527" t="str">
            <v>齋藤　妙子</v>
          </cell>
          <cell r="F1527" t="str">
            <v>ｻｲﾄｳ ﾀｴｺ</v>
          </cell>
          <cell r="G1527" t="str">
            <v>F</v>
          </cell>
          <cell r="H1527">
            <v>26221</v>
          </cell>
          <cell r="I1527">
            <v>294812</v>
          </cell>
          <cell r="J1527" t="str">
            <v>005</v>
          </cell>
          <cell r="K1527">
            <v>34029</v>
          </cell>
          <cell r="L1527" t="str">
            <v>023-1103</v>
          </cell>
          <cell r="M1527" t="str">
            <v>岩手県</v>
          </cell>
          <cell r="N1527" t="str">
            <v>奥州市江刺区西大通り５－２３</v>
          </cell>
          <cell r="P1527" t="str">
            <v>岩手県立江刺病院</v>
          </cell>
          <cell r="S1527" t="str">
            <v>0197-35-2181</v>
          </cell>
          <cell r="T1527" t="str">
            <v>0197-35-0530</v>
          </cell>
        </row>
        <row r="1528">
          <cell r="E1528" t="str">
            <v>白畑　政憲</v>
          </cell>
          <cell r="F1528" t="str">
            <v>ｼﾗﾊﾀ ﾏｻﾉﾘ</v>
          </cell>
          <cell r="G1528" t="str">
            <v>M</v>
          </cell>
          <cell r="H1528">
            <v>25664</v>
          </cell>
          <cell r="I1528">
            <v>294811</v>
          </cell>
          <cell r="J1528" t="str">
            <v>005</v>
          </cell>
          <cell r="K1528">
            <v>34029</v>
          </cell>
          <cell r="L1528" t="str">
            <v>023-0864</v>
          </cell>
          <cell r="M1528" t="str">
            <v>岩手県</v>
          </cell>
          <cell r="N1528" t="str">
            <v>奥州市水沢区字龍ヶ馬場６１番地</v>
          </cell>
          <cell r="P1528" t="str">
            <v>岩手県立胆沢病院</v>
          </cell>
          <cell r="S1528" t="str">
            <v>0197-24-4121</v>
          </cell>
          <cell r="T1528" t="str">
            <v>0197-24-8194</v>
          </cell>
        </row>
        <row r="1529">
          <cell r="E1529" t="str">
            <v>鈴木　千絵</v>
          </cell>
          <cell r="F1529" t="str">
            <v>ｽｽﾞｷ ﾁｴ</v>
          </cell>
          <cell r="G1529" t="str">
            <v>F</v>
          </cell>
          <cell r="H1529">
            <v>26116</v>
          </cell>
          <cell r="I1529">
            <v>294813</v>
          </cell>
          <cell r="J1529" t="str">
            <v>027</v>
          </cell>
          <cell r="K1529">
            <v>34029</v>
          </cell>
          <cell r="L1529" t="str">
            <v>020-0066</v>
          </cell>
          <cell r="M1529" t="str">
            <v>岩手県</v>
          </cell>
          <cell r="N1529" t="str">
            <v>盛岡市上田１－４－１</v>
          </cell>
          <cell r="P1529" t="str">
            <v>岩手県立中央病院薬剤部</v>
          </cell>
          <cell r="S1529" t="str">
            <v>019-653-1151</v>
          </cell>
          <cell r="T1529" t="str">
            <v>019-653-2528</v>
          </cell>
        </row>
        <row r="1530">
          <cell r="E1530" t="str">
            <v>大向　明子</v>
          </cell>
          <cell r="F1530" t="str">
            <v>ｵｵﾑｶｲ ｱｷｺ</v>
          </cell>
          <cell r="G1530" t="str">
            <v>F</v>
          </cell>
          <cell r="H1530">
            <v>26110</v>
          </cell>
          <cell r="I1530">
            <v>293033</v>
          </cell>
          <cell r="J1530" t="str">
            <v>005</v>
          </cell>
          <cell r="K1530">
            <v>34029</v>
          </cell>
          <cell r="L1530" t="str">
            <v>024-0071</v>
          </cell>
          <cell r="M1530" t="str">
            <v>岩手県</v>
          </cell>
          <cell r="N1530" t="str">
            <v>北上市上江釣子１６－１５１－１</v>
          </cell>
          <cell r="P1530" t="str">
            <v>くるみ薬局</v>
          </cell>
          <cell r="Q1530" t="str">
            <v>㈱アークファクトリー</v>
          </cell>
          <cell r="R1530" t="str">
            <v>大向　逸渡</v>
          </cell>
          <cell r="S1530" t="str">
            <v>0197-72-5017</v>
          </cell>
          <cell r="T1530" t="str">
            <v>0197-77-5534</v>
          </cell>
        </row>
        <row r="1531">
          <cell r="E1531" t="str">
            <v>菊地　秋子</v>
          </cell>
          <cell r="F1531" t="str">
            <v>ｷｸﾁ ｱｷｺ</v>
          </cell>
          <cell r="G1531" t="str">
            <v>F</v>
          </cell>
          <cell r="H1531">
            <v>25094</v>
          </cell>
          <cell r="I1531">
            <v>273158</v>
          </cell>
          <cell r="J1531" t="str">
            <v>003</v>
          </cell>
          <cell r="K1531">
            <v>32933</v>
          </cell>
          <cell r="L1531" t="str">
            <v>022-8512</v>
          </cell>
          <cell r="M1531" t="str">
            <v>岩手県</v>
          </cell>
          <cell r="N1531" t="str">
            <v>大船渡市大船渡町字山馬越１０－１</v>
          </cell>
          <cell r="P1531" t="str">
            <v>岩手県立大船渡病院</v>
          </cell>
          <cell r="S1531" t="str">
            <v>0192-26-1111</v>
          </cell>
          <cell r="T1531" t="str">
            <v>0192-27-9285</v>
          </cell>
        </row>
        <row r="1532">
          <cell r="E1532" t="str">
            <v>遠藤　晴美</v>
          </cell>
          <cell r="F1532" t="str">
            <v>ｴﾝﾄﾞｳ ﾊﾙﾐ</v>
          </cell>
          <cell r="G1532" t="str">
            <v>F</v>
          </cell>
          <cell r="H1532">
            <v>26222</v>
          </cell>
          <cell r="I1532">
            <v>293035</v>
          </cell>
          <cell r="J1532" t="str">
            <v>005</v>
          </cell>
          <cell r="K1532">
            <v>34029</v>
          </cell>
          <cell r="L1532" t="str">
            <v>029-0192</v>
          </cell>
          <cell r="M1532" t="str">
            <v>岩手県</v>
          </cell>
          <cell r="N1532" t="str">
            <v>一関市狐禅寺字大平１７</v>
          </cell>
          <cell r="P1532" t="str">
            <v>岩手県立南光病院</v>
          </cell>
          <cell r="S1532" t="str">
            <v>0191-23-3655</v>
          </cell>
          <cell r="T1532" t="str">
            <v>0191-23-9690</v>
          </cell>
        </row>
        <row r="1533">
          <cell r="E1533" t="str">
            <v>高橋　善子</v>
          </cell>
          <cell r="F1533" t="str">
            <v>ﾀｶﾊｼ ﾖｼｺ</v>
          </cell>
          <cell r="G1533" t="str">
            <v>F</v>
          </cell>
          <cell r="H1533">
            <v>20037</v>
          </cell>
          <cell r="I1533">
            <v>164117</v>
          </cell>
          <cell r="J1533" t="str">
            <v>005</v>
          </cell>
          <cell r="K1533">
            <v>27820</v>
          </cell>
          <cell r="L1533" t="str">
            <v>025-0091</v>
          </cell>
          <cell r="M1533" t="str">
            <v>岩手県</v>
          </cell>
          <cell r="N1533" t="str">
            <v>花巻市西大通り２－１１－３</v>
          </cell>
          <cell r="P1533" t="str">
            <v>タカハシひかる薬局</v>
          </cell>
          <cell r="Q1533" t="str">
            <v>㈲タカハシ薬局</v>
          </cell>
          <cell r="R1533" t="str">
            <v>高橋　光</v>
          </cell>
          <cell r="S1533" t="str">
            <v>0198-41-1340</v>
          </cell>
          <cell r="T1533" t="str">
            <v>0198-41-1341</v>
          </cell>
        </row>
        <row r="1534">
          <cell r="E1534" t="str">
            <v>佐藤　史和</v>
          </cell>
          <cell r="F1534" t="str">
            <v>ｻﾄｳ ﾌﾐｶｽﾞ</v>
          </cell>
          <cell r="G1534" t="str">
            <v>M</v>
          </cell>
          <cell r="H1534">
            <v>25956</v>
          </cell>
          <cell r="I1534">
            <v>293027</v>
          </cell>
          <cell r="J1534" t="str">
            <v>003</v>
          </cell>
          <cell r="K1534">
            <v>34029</v>
          </cell>
          <cell r="L1534" t="str">
            <v>023-0034</v>
          </cell>
          <cell r="M1534" t="str">
            <v>岩手県</v>
          </cell>
          <cell r="N1534" t="str">
            <v>奥州市水沢区川口町２９－１</v>
          </cell>
          <cell r="P1534" t="str">
            <v>あかり薬局川口町店</v>
          </cell>
          <cell r="Q1534" t="str">
            <v>㈱あかり薬局</v>
          </cell>
          <cell r="R1534" t="str">
            <v>千葉　純子</v>
          </cell>
          <cell r="S1534" t="str">
            <v>0197-47-6510</v>
          </cell>
          <cell r="T1534" t="str">
            <v>0197-47-6511</v>
          </cell>
        </row>
        <row r="1535">
          <cell r="E1535" t="str">
            <v>野舘　忠治</v>
          </cell>
          <cell r="F1535" t="str">
            <v>ﾉﾀﾞﾃ ﾀﾀﾞﾊﾙ</v>
          </cell>
          <cell r="G1535" t="str">
            <v>M</v>
          </cell>
          <cell r="H1535">
            <v>20184</v>
          </cell>
          <cell r="L1535" t="str">
            <v>020-0016</v>
          </cell>
          <cell r="M1535" t="str">
            <v>岩手県</v>
          </cell>
          <cell r="N1535" t="str">
            <v>盛岡市名須川町２７－４２</v>
          </cell>
          <cell r="P1535" t="str">
            <v>㈱エンデバー</v>
          </cell>
          <cell r="Q1535" t="str">
            <v>㈱エンデバー</v>
          </cell>
          <cell r="R1535" t="str">
            <v>野舘　忠治</v>
          </cell>
          <cell r="S1535" t="str">
            <v>019-652-3010</v>
          </cell>
          <cell r="T1535" t="str">
            <v>019-652-9025</v>
          </cell>
        </row>
        <row r="1536">
          <cell r="E1536" t="str">
            <v>及川　尚子</v>
          </cell>
          <cell r="F1536" t="str">
            <v>ｵｲｶﾜ ﾋｻｺ</v>
          </cell>
          <cell r="G1536" t="str">
            <v>F</v>
          </cell>
          <cell r="H1536">
            <v>25864</v>
          </cell>
          <cell r="I1536">
            <v>293030</v>
          </cell>
          <cell r="J1536" t="str">
            <v>002</v>
          </cell>
          <cell r="K1536">
            <v>34029</v>
          </cell>
          <cell r="L1536" t="str">
            <v>028-8040</v>
          </cell>
          <cell r="M1536" t="str">
            <v>岩手県</v>
          </cell>
          <cell r="N1536" t="str">
            <v>久慈市旭町第１０地割１番</v>
          </cell>
          <cell r="P1536" t="str">
            <v>岩手県立久慈病院</v>
          </cell>
          <cell r="S1536" t="str">
            <v>0194-53-6131</v>
          </cell>
          <cell r="T1536" t="str">
            <v>0194-52-2601</v>
          </cell>
        </row>
        <row r="1537">
          <cell r="E1537" t="str">
            <v>大坂　敏夫</v>
          </cell>
          <cell r="F1537" t="str">
            <v>ｵｵｻｶ ﾄｼｵ</v>
          </cell>
          <cell r="G1537" t="str">
            <v>M</v>
          </cell>
          <cell r="H1537">
            <v>23679</v>
          </cell>
          <cell r="I1537">
            <v>238703</v>
          </cell>
          <cell r="J1537" t="str">
            <v>005</v>
          </cell>
          <cell r="K1537">
            <v>31472</v>
          </cell>
          <cell r="L1537" t="str">
            <v>029-2206</v>
          </cell>
          <cell r="M1537" t="str">
            <v>岩手県</v>
          </cell>
          <cell r="N1537" t="str">
            <v>陸前高田市米崎町字野沢１８－１</v>
          </cell>
          <cell r="P1537" t="str">
            <v>気仙中央薬局高田店</v>
          </cell>
          <cell r="Q1537" t="str">
            <v>協同組合気仙ファーマシー</v>
          </cell>
          <cell r="R1537" t="str">
            <v>横澤　康之</v>
          </cell>
          <cell r="S1537" t="str">
            <v>0192-53-1250</v>
          </cell>
          <cell r="T1537" t="str">
            <v>0192-53-1251</v>
          </cell>
        </row>
        <row r="1538">
          <cell r="E1538" t="str">
            <v>藤崎　可奈子</v>
          </cell>
          <cell r="F1538" t="str">
            <v>ﾌｼﾞｻｷ ｶﾅｺ</v>
          </cell>
          <cell r="G1538" t="str">
            <v>F</v>
          </cell>
          <cell r="H1538">
            <v>24834</v>
          </cell>
          <cell r="I1538">
            <v>260117</v>
          </cell>
          <cell r="J1538" t="str">
            <v>005</v>
          </cell>
          <cell r="K1538">
            <v>32568</v>
          </cell>
          <cell r="L1538" t="str">
            <v>028-0014</v>
          </cell>
          <cell r="M1538" t="str">
            <v>岩手県</v>
          </cell>
          <cell r="N1538" t="str">
            <v>久慈市旭町１０地割３２－７</v>
          </cell>
          <cell r="O1538" t="str">
            <v>リーベンハイムササキ１Ｆ</v>
          </cell>
          <cell r="P1538" t="str">
            <v>みどり薬局</v>
          </cell>
          <cell r="Q1538" t="str">
            <v>㈲コミュニティーファーマシー</v>
          </cell>
          <cell r="R1538" t="str">
            <v>藤崎　秀紀</v>
          </cell>
          <cell r="S1538" t="str">
            <v>0194-61-3911</v>
          </cell>
          <cell r="T1538" t="str">
            <v>0194-61-3918</v>
          </cell>
        </row>
        <row r="1539">
          <cell r="E1539" t="str">
            <v>阿部　未樹</v>
          </cell>
          <cell r="F1539" t="str">
            <v>ｱﾍﾞ ﾐｷ</v>
          </cell>
          <cell r="G1539" t="str">
            <v>F</v>
          </cell>
          <cell r="H1539">
            <v>23904</v>
          </cell>
          <cell r="I1539">
            <v>246099</v>
          </cell>
          <cell r="J1539" t="str">
            <v>001</v>
          </cell>
          <cell r="K1539">
            <v>31837</v>
          </cell>
          <cell r="L1539" t="str">
            <v>023-0132</v>
          </cell>
          <cell r="M1539" t="str">
            <v>岩手県</v>
          </cell>
          <cell r="N1539" t="str">
            <v>奥州市水沢区羽田町水無沢４９５－２</v>
          </cell>
          <cell r="P1539" t="str">
            <v>美山病院</v>
          </cell>
          <cell r="S1539" t="str">
            <v>0197-24-2141</v>
          </cell>
          <cell r="T1539" t="str">
            <v>0197-24-2144</v>
          </cell>
        </row>
        <row r="1540">
          <cell r="E1540" t="str">
            <v>工藤　真由美</v>
          </cell>
          <cell r="F1540" t="str">
            <v>ｸﾄﾞｳ ﾏﾕﾐ</v>
          </cell>
          <cell r="G1540" t="str">
            <v>F</v>
          </cell>
          <cell r="H1540">
            <v>25151</v>
          </cell>
          <cell r="I1540">
            <v>277465</v>
          </cell>
          <cell r="J1540" t="str">
            <v>005</v>
          </cell>
          <cell r="K1540">
            <v>33298</v>
          </cell>
          <cell r="L1540" t="str">
            <v>028-4303</v>
          </cell>
          <cell r="M1540" t="str">
            <v>岩手県</v>
          </cell>
          <cell r="N1540" t="str">
            <v>岩手郡岩手町大字江刈内第７地割１０－３</v>
          </cell>
          <cell r="P1540" t="str">
            <v>つくし薬局沼宮内駅前店</v>
          </cell>
          <cell r="Q1540" t="str">
            <v>㈱ワークイン</v>
          </cell>
          <cell r="R1540" t="str">
            <v>西舘　孝雄</v>
          </cell>
          <cell r="S1540" t="str">
            <v>0195-68-7071</v>
          </cell>
          <cell r="T1540" t="str">
            <v>0195-68-7072</v>
          </cell>
        </row>
        <row r="1541">
          <cell r="E1541" t="str">
            <v>米島　茂樹</v>
          </cell>
          <cell r="F1541" t="str">
            <v>ﾖﾈｼﾞﾏ ｼｹﾞｷ</v>
          </cell>
          <cell r="G1541" t="str">
            <v>M</v>
          </cell>
          <cell r="H1541">
            <v>23735</v>
          </cell>
          <cell r="I1541">
            <v>287137</v>
          </cell>
          <cell r="J1541" t="str">
            <v>005</v>
          </cell>
          <cell r="K1541">
            <v>32203</v>
          </cell>
          <cell r="L1541" t="str">
            <v>020-0834</v>
          </cell>
          <cell r="M1541" t="str">
            <v>岩手県</v>
          </cell>
          <cell r="N1541" t="str">
            <v>盛岡市永井２２地割３－１２８</v>
          </cell>
          <cell r="P1541" t="str">
            <v>すばる薬局永井店</v>
          </cell>
          <cell r="R1541" t="str">
            <v>米島　茂樹</v>
          </cell>
          <cell r="S1541" t="str">
            <v>019-614-0025</v>
          </cell>
          <cell r="T1541" t="str">
            <v>019-614-0026</v>
          </cell>
        </row>
        <row r="1542">
          <cell r="E1542" t="str">
            <v>小野寺　哲子</v>
          </cell>
          <cell r="F1542" t="str">
            <v>ｵﾉﾃﾞﾗ ﾃﾂｺ</v>
          </cell>
          <cell r="G1542" t="str">
            <v>F</v>
          </cell>
          <cell r="H1542">
            <v>12432</v>
          </cell>
          <cell r="I1542">
            <v>73539</v>
          </cell>
          <cell r="J1542" t="str">
            <v>021</v>
          </cell>
          <cell r="K1542">
            <v>20149</v>
          </cell>
          <cell r="L1542" t="str">
            <v>029-4204</v>
          </cell>
          <cell r="M1542" t="str">
            <v>岩手県</v>
          </cell>
          <cell r="N1542" t="str">
            <v>奥州市前沢区向田１－１６－２</v>
          </cell>
          <cell r="P1542" t="str">
            <v>仁衛堂薬局アスティ店</v>
          </cell>
          <cell r="Q1542" t="str">
            <v>㈲ニエドー</v>
          </cell>
          <cell r="R1542" t="str">
            <v>小野寺　透</v>
          </cell>
          <cell r="S1542" t="str">
            <v>0197-56-4193</v>
          </cell>
          <cell r="T1542" t="str">
            <v>0197-56-4201</v>
          </cell>
        </row>
        <row r="1543">
          <cell r="E1543" t="str">
            <v>小野寺　知博</v>
          </cell>
          <cell r="F1543" t="str">
            <v>ｵﾉﾃﾞﾗ ﾄﾓﾋﾛ</v>
          </cell>
          <cell r="G1543" t="str">
            <v>M</v>
          </cell>
          <cell r="H1543">
            <v>24570</v>
          </cell>
          <cell r="I1543">
            <v>260134</v>
          </cell>
          <cell r="J1543" t="str">
            <v>003</v>
          </cell>
          <cell r="K1543">
            <v>32568</v>
          </cell>
          <cell r="L1543" t="str">
            <v>029-4201</v>
          </cell>
          <cell r="M1543" t="str">
            <v>岩手県</v>
          </cell>
          <cell r="N1543" t="str">
            <v>奥州市前沢区古城字丑沢上野１００</v>
          </cell>
          <cell r="P1543" t="str">
            <v>美希病院</v>
          </cell>
          <cell r="S1543" t="str">
            <v>0197-56-6111</v>
          </cell>
          <cell r="T1543" t="str">
            <v>0197-56-6113</v>
          </cell>
        </row>
        <row r="1544">
          <cell r="E1544" t="str">
            <v>小野寺　佳織</v>
          </cell>
          <cell r="F1544" t="str">
            <v>ｵﾉﾃﾞﾗ ｶｵﾘ</v>
          </cell>
          <cell r="G1544" t="str">
            <v>F</v>
          </cell>
          <cell r="H1544">
            <v>25798</v>
          </cell>
          <cell r="I1544">
            <v>288338</v>
          </cell>
          <cell r="J1544" t="str">
            <v>003</v>
          </cell>
          <cell r="K1544">
            <v>33664</v>
          </cell>
          <cell r="L1544" t="str">
            <v>023-0816</v>
          </cell>
          <cell r="M1544" t="str">
            <v>岩手県</v>
          </cell>
          <cell r="N1544" t="str">
            <v>奥州市水沢区西町５－２２</v>
          </cell>
          <cell r="P1544" t="str">
            <v>みどり薬局西町店</v>
          </cell>
          <cell r="Q1544" t="str">
            <v>㈱みどり薬局</v>
          </cell>
          <cell r="R1544" t="str">
            <v>安藤　早苗</v>
          </cell>
          <cell r="S1544" t="str">
            <v>0197-51-1517</v>
          </cell>
          <cell r="T1544" t="str">
            <v>0197-51-1518</v>
          </cell>
        </row>
        <row r="1545">
          <cell r="E1545" t="str">
            <v>千田　まり子</v>
          </cell>
          <cell r="F1545" t="str">
            <v>ﾁﾀﾞ ﾏﾘｺ</v>
          </cell>
          <cell r="G1545" t="str">
            <v>F</v>
          </cell>
          <cell r="H1545">
            <v>24935</v>
          </cell>
          <cell r="I1545">
            <v>274524</v>
          </cell>
          <cell r="J1545" t="str">
            <v>005</v>
          </cell>
          <cell r="K1545">
            <v>32933</v>
          </cell>
          <cell r="L1545" t="str">
            <v>022-0004</v>
          </cell>
          <cell r="M1545" t="str">
            <v>岩手県</v>
          </cell>
          <cell r="N1545" t="str">
            <v>大船渡市猪川町字中井沢７－７</v>
          </cell>
          <cell r="P1545" t="str">
            <v>どりーむ薬局</v>
          </cell>
          <cell r="Q1545" t="str">
            <v>㈱ライブリー</v>
          </cell>
          <cell r="R1545" t="str">
            <v>田中　紘一</v>
          </cell>
          <cell r="S1545" t="str">
            <v>0192-21-3300</v>
          </cell>
          <cell r="T1545" t="str">
            <v>0192-26-1200</v>
          </cell>
        </row>
        <row r="1546">
          <cell r="E1546" t="str">
            <v>寺田　均</v>
          </cell>
          <cell r="F1546" t="str">
            <v>ﾃﾗﾀﾞ ﾋﾄｼ</v>
          </cell>
          <cell r="G1546" t="str">
            <v>M</v>
          </cell>
          <cell r="H1546">
            <v>18089</v>
          </cell>
          <cell r="I1546">
            <v>153395</v>
          </cell>
          <cell r="J1546" t="str">
            <v>013</v>
          </cell>
          <cell r="K1546">
            <v>27089</v>
          </cell>
          <cell r="L1546" t="str">
            <v>023-0054</v>
          </cell>
          <cell r="M1546" t="str">
            <v>岩手県</v>
          </cell>
          <cell r="N1546" t="str">
            <v>奥州市水沢区吉小路３１－１</v>
          </cell>
          <cell r="P1546" t="str">
            <v>吉小路調剤薬局</v>
          </cell>
          <cell r="Q1546" t="str">
            <v>㈱ライブリー</v>
          </cell>
          <cell r="R1546" t="str">
            <v>田中　紘一</v>
          </cell>
          <cell r="S1546" t="str">
            <v>0197-22-3334</v>
          </cell>
          <cell r="T1546" t="str">
            <v>0197-22-3618</v>
          </cell>
        </row>
        <row r="1547">
          <cell r="E1547" t="str">
            <v>小野寺　聡</v>
          </cell>
          <cell r="F1547" t="str">
            <v>ｵﾉﾃﾞﾗ ｻﾄｼ</v>
          </cell>
          <cell r="G1547" t="str">
            <v>M</v>
          </cell>
          <cell r="H1547">
            <v>24442</v>
          </cell>
          <cell r="L1547" t="str">
            <v>028-7111</v>
          </cell>
          <cell r="M1547" t="str">
            <v>岩手県</v>
          </cell>
          <cell r="N1547" t="str">
            <v>八幡平市大更２５－１１８－１</v>
          </cell>
          <cell r="P1547" t="str">
            <v>あさひ薬局</v>
          </cell>
          <cell r="Q1547" t="str">
            <v>㈲あさひ薬局</v>
          </cell>
          <cell r="R1547" t="str">
            <v>小野寺　聡</v>
          </cell>
          <cell r="S1547" t="str">
            <v>0195-75-2227</v>
          </cell>
          <cell r="T1547" t="str">
            <v>0195-75-2227</v>
          </cell>
        </row>
        <row r="1548">
          <cell r="E1548" t="str">
            <v>曽我部　靖雄</v>
          </cell>
          <cell r="F1548" t="str">
            <v>ｿｶﾞﾍﾞ ﾔｽｵ</v>
          </cell>
          <cell r="G1548" t="str">
            <v>M</v>
          </cell>
          <cell r="H1548">
            <v>16042</v>
          </cell>
          <cell r="I1548">
            <v>108447</v>
          </cell>
          <cell r="J1548" t="str">
            <v>005</v>
          </cell>
          <cell r="K1548">
            <v>24167</v>
          </cell>
          <cell r="L1548" t="str">
            <v>025-0016</v>
          </cell>
          <cell r="M1548" t="str">
            <v>岩手県</v>
          </cell>
          <cell r="N1548" t="str">
            <v>花巻市高木第１８地割６９番地１</v>
          </cell>
          <cell r="P1548" t="str">
            <v>こしおう薬局</v>
          </cell>
          <cell r="Q1548" t="str">
            <v>㈲薬師会</v>
          </cell>
          <cell r="R1548" t="str">
            <v>曽我部　靖雄</v>
          </cell>
          <cell r="S1548" t="str">
            <v>0198-21-3005</v>
          </cell>
          <cell r="T1548" t="str">
            <v>0198-21-3006</v>
          </cell>
        </row>
        <row r="1549">
          <cell r="E1549" t="str">
            <v>武田　宣光</v>
          </cell>
          <cell r="F1549" t="str">
            <v>ﾀｹﾀﾞ ﾉﾘﾐﾂ</v>
          </cell>
          <cell r="G1549" t="str">
            <v>M</v>
          </cell>
          <cell r="H1549">
            <v>16948</v>
          </cell>
          <cell r="I1549">
            <v>123772</v>
          </cell>
          <cell r="J1549" t="str">
            <v>005</v>
          </cell>
          <cell r="K1549">
            <v>25628</v>
          </cell>
          <cell r="L1549" t="str">
            <v>029-4503</v>
          </cell>
          <cell r="M1549" t="str">
            <v>岩手県</v>
          </cell>
          <cell r="N1549" t="str">
            <v>胆沢郡金ケ崎町西根古寺１４－１</v>
          </cell>
          <cell r="P1549" t="str">
            <v>さつき薬局</v>
          </cell>
          <cell r="Q1549" t="str">
            <v>㈲薬師会</v>
          </cell>
          <cell r="R1549" t="str">
            <v>曽我部　靖雄</v>
          </cell>
          <cell r="S1549" t="str">
            <v>0197-41-1989</v>
          </cell>
          <cell r="T1549" t="str">
            <v>0197-41-1990</v>
          </cell>
        </row>
        <row r="1550">
          <cell r="E1550" t="str">
            <v>田中　知子</v>
          </cell>
          <cell r="F1550" t="str">
            <v>ﾀﾅｶ ﾄﾓｺ</v>
          </cell>
          <cell r="G1550" t="str">
            <v>F</v>
          </cell>
          <cell r="H1550">
            <v>25139</v>
          </cell>
          <cell r="I1550">
            <v>268770</v>
          </cell>
          <cell r="J1550" t="str">
            <v>028</v>
          </cell>
          <cell r="K1550">
            <v>32933</v>
          </cell>
          <cell r="L1550" t="str">
            <v>020-0105</v>
          </cell>
          <cell r="M1550" t="str">
            <v>岩手県</v>
          </cell>
          <cell r="N1550" t="str">
            <v>盛岡市北松園４－４－２</v>
          </cell>
          <cell r="P1550" t="str">
            <v>ほたる薬局</v>
          </cell>
          <cell r="Q1550" t="str">
            <v>㈱ライブリー</v>
          </cell>
          <cell r="R1550" t="str">
            <v>田中　紘一</v>
          </cell>
          <cell r="S1550" t="str">
            <v>019-664-1200</v>
          </cell>
          <cell r="T1550" t="str">
            <v>019-663-0101</v>
          </cell>
        </row>
        <row r="1551">
          <cell r="E1551" t="str">
            <v>和田　啓慈</v>
          </cell>
          <cell r="F1551" t="str">
            <v>ﾜﾀﾞ ｹｲｼﾞ</v>
          </cell>
          <cell r="G1551" t="str">
            <v>M</v>
          </cell>
          <cell r="H1551">
            <v>22312</v>
          </cell>
          <cell r="I1551">
            <v>220508</v>
          </cell>
          <cell r="J1551" t="str">
            <v>003</v>
          </cell>
          <cell r="K1551">
            <v>30376</v>
          </cell>
          <cell r="L1551" t="str">
            <v>028-3601</v>
          </cell>
          <cell r="M1551" t="str">
            <v>岩手県</v>
          </cell>
          <cell r="N1551" t="str">
            <v>紫波郡矢巾町高田１１地割５１－１</v>
          </cell>
          <cell r="P1551" t="str">
            <v>フェザン薬局</v>
          </cell>
          <cell r="R1551" t="str">
            <v>和田　啓慈</v>
          </cell>
          <cell r="S1551" t="str">
            <v>019-697-8631</v>
          </cell>
        </row>
        <row r="1552">
          <cell r="E1552" t="str">
            <v>八重樫　栄子</v>
          </cell>
          <cell r="F1552" t="str">
            <v>ﾔｴｶﾞｼ ｴｲｺ</v>
          </cell>
          <cell r="G1552" t="str">
            <v>F</v>
          </cell>
          <cell r="H1552">
            <v>22234</v>
          </cell>
          <cell r="I1552">
            <v>213173</v>
          </cell>
          <cell r="J1552" t="str">
            <v>005</v>
          </cell>
          <cell r="K1552">
            <v>30742</v>
          </cell>
          <cell r="L1552" t="str">
            <v>029-0132</v>
          </cell>
          <cell r="M1552" t="str">
            <v>岩手県</v>
          </cell>
          <cell r="N1552" t="str">
            <v>一関市滝沢字宮田１２４－１</v>
          </cell>
          <cell r="P1552" t="str">
            <v>ヒカリ調剤薬局大平</v>
          </cell>
          <cell r="Q1552" t="str">
            <v>㈲やえがし調剤薬局</v>
          </cell>
          <cell r="R1552" t="str">
            <v>八重樫　栄子、八重樫　栄一</v>
          </cell>
          <cell r="S1552" t="str">
            <v>0191-31-1315</v>
          </cell>
          <cell r="T1552" t="str">
            <v>0191-31-1316</v>
          </cell>
        </row>
        <row r="1553">
          <cell r="E1553" t="str">
            <v>高柳　知広</v>
          </cell>
          <cell r="F1553" t="str">
            <v>ﾀｶﾔﾅｷﾞ ﾄﾓﾋﾛ</v>
          </cell>
          <cell r="G1553" t="str">
            <v>M</v>
          </cell>
          <cell r="H1553">
            <v>25348</v>
          </cell>
          <cell r="I1553">
            <v>280433</v>
          </cell>
          <cell r="J1553" t="str">
            <v>005</v>
          </cell>
          <cell r="K1553">
            <v>33298</v>
          </cell>
          <cell r="L1553" t="str">
            <v>028-7914</v>
          </cell>
          <cell r="M1553" t="str">
            <v>岩手県</v>
          </cell>
          <cell r="N1553" t="str">
            <v>九戸郡洋野町種市２３－２５－１０４</v>
          </cell>
          <cell r="P1553" t="str">
            <v>くすりのタカヤナギ</v>
          </cell>
          <cell r="R1553" t="str">
            <v>高柳　知広</v>
          </cell>
          <cell r="S1553" t="str">
            <v>0194-65-2041</v>
          </cell>
          <cell r="T1553" t="str">
            <v>0194-65-5215</v>
          </cell>
        </row>
        <row r="1554">
          <cell r="E1554" t="str">
            <v>渡邉　牧</v>
          </cell>
          <cell r="F1554" t="str">
            <v>ﾜﾀﾅﾍﾞ ﾏｷ</v>
          </cell>
          <cell r="G1554" t="str">
            <v>F</v>
          </cell>
          <cell r="H1554">
            <v>24995</v>
          </cell>
          <cell r="I1554">
            <v>269619</v>
          </cell>
          <cell r="J1554" t="str">
            <v>005</v>
          </cell>
          <cell r="K1554">
            <v>32933</v>
          </cell>
          <cell r="L1554" t="str">
            <v>024-0083</v>
          </cell>
          <cell r="M1554" t="str">
            <v>岩手県</v>
          </cell>
          <cell r="N1554" t="str">
            <v>北上市柳原町４－１５－８</v>
          </cell>
          <cell r="P1554" t="str">
            <v>まちぶん調剤薬局</v>
          </cell>
          <cell r="Q1554" t="str">
            <v>㈱ライフファーマ</v>
          </cell>
          <cell r="R1554" t="str">
            <v>山口　文夫</v>
          </cell>
          <cell r="S1554" t="str">
            <v>0197-65-7810</v>
          </cell>
          <cell r="T1554" t="str">
            <v>0197-65-7820</v>
          </cell>
        </row>
        <row r="1555">
          <cell r="E1555" t="str">
            <v>鎌田　茂子</v>
          </cell>
          <cell r="F1555" t="str">
            <v>ｶﾏﾀﾞ ｼｹﾞｺ</v>
          </cell>
          <cell r="G1555" t="str">
            <v>F</v>
          </cell>
          <cell r="H1555">
            <v>14612</v>
          </cell>
          <cell r="I1555">
            <v>92954</v>
          </cell>
          <cell r="J1555" t="str">
            <v>025</v>
          </cell>
          <cell r="K1555">
            <v>22706</v>
          </cell>
          <cell r="L1555" t="str">
            <v>025-0003</v>
          </cell>
          <cell r="M1555" t="str">
            <v>岩手県</v>
          </cell>
          <cell r="N1555" t="str">
            <v>花巻市東宮野目１３－１０５－４</v>
          </cell>
          <cell r="P1555" t="str">
            <v>あおば薬局</v>
          </cell>
          <cell r="Q1555" t="str">
            <v>㈲和光</v>
          </cell>
          <cell r="R1555" t="str">
            <v>小原　孝紀</v>
          </cell>
          <cell r="S1555" t="str">
            <v>0198-23-1221</v>
          </cell>
          <cell r="T1555" t="str">
            <v>0198-23-1251</v>
          </cell>
        </row>
        <row r="1556">
          <cell r="E1556" t="str">
            <v>岩村　恵子</v>
          </cell>
          <cell r="F1556" t="str">
            <v>ｲﾜﾑﾗ ｹｲｺ</v>
          </cell>
          <cell r="G1556" t="str">
            <v>F</v>
          </cell>
          <cell r="H1556">
            <v>23288</v>
          </cell>
          <cell r="I1556">
            <v>228979</v>
          </cell>
          <cell r="J1556" t="str">
            <v>005</v>
          </cell>
          <cell r="K1556">
            <v>31107</v>
          </cell>
          <cell r="L1556" t="str">
            <v>020-0891</v>
          </cell>
          <cell r="M1556" t="str">
            <v>岩手県</v>
          </cell>
          <cell r="N1556" t="str">
            <v>紫波郡矢巾町流通センター南３－４－１２</v>
          </cell>
          <cell r="P1556" t="str">
            <v>東邦薬品㈱紫波営業所</v>
          </cell>
          <cell r="S1556" t="str">
            <v>019-638-8181</v>
          </cell>
          <cell r="T1556" t="str">
            <v>019-638-3907</v>
          </cell>
        </row>
        <row r="1557">
          <cell r="E1557" t="str">
            <v>鵜浦　利江</v>
          </cell>
          <cell r="F1557" t="str">
            <v>ｳﾉｳﾗ ﾘｴ</v>
          </cell>
          <cell r="G1557" t="str">
            <v>F</v>
          </cell>
          <cell r="H1557">
            <v>23508</v>
          </cell>
          <cell r="I1557">
            <v>258118</v>
          </cell>
          <cell r="J1557" t="str">
            <v>028</v>
          </cell>
          <cell r="K1557">
            <v>31837</v>
          </cell>
          <cell r="L1557" t="str">
            <v>022-8512</v>
          </cell>
          <cell r="M1557" t="str">
            <v>岩手県</v>
          </cell>
          <cell r="N1557" t="str">
            <v>大船渡市大船渡町字山馬越１０－１</v>
          </cell>
          <cell r="P1557" t="str">
            <v>岩手県立大船渡病院薬剤科</v>
          </cell>
          <cell r="S1557" t="str">
            <v>0192-26-1111</v>
          </cell>
          <cell r="T1557" t="str">
            <v>0192-27-9285</v>
          </cell>
        </row>
        <row r="1558">
          <cell r="E1558" t="str">
            <v>鈴木　江里子</v>
          </cell>
          <cell r="F1558" t="str">
            <v>ｽｽﾞｷ ｴﾘｺ</v>
          </cell>
          <cell r="G1558" t="str">
            <v>F</v>
          </cell>
          <cell r="H1558">
            <v>26290</v>
          </cell>
          <cell r="I1558">
            <v>302791</v>
          </cell>
          <cell r="J1558" t="str">
            <v>039</v>
          </cell>
          <cell r="K1558">
            <v>34394</v>
          </cell>
          <cell r="L1558" t="str">
            <v>020-0877</v>
          </cell>
          <cell r="M1558" t="str">
            <v>岩手県</v>
          </cell>
          <cell r="N1558" t="str">
            <v>盛岡市下ノ橋町６－１４</v>
          </cell>
          <cell r="P1558" t="str">
            <v>遠山病院</v>
          </cell>
          <cell r="S1558" t="str">
            <v>019-651-2111</v>
          </cell>
          <cell r="T1558" t="str">
            <v>019-624-6060</v>
          </cell>
        </row>
        <row r="1559">
          <cell r="E1559" t="str">
            <v>阿部　美名子</v>
          </cell>
          <cell r="F1559" t="str">
            <v>ｱﾍﾞ ﾐﾅｺ</v>
          </cell>
          <cell r="G1559" t="str">
            <v>F</v>
          </cell>
          <cell r="H1559">
            <v>20621</v>
          </cell>
          <cell r="I1559">
            <v>176856</v>
          </cell>
          <cell r="J1559" t="str">
            <v>005</v>
          </cell>
          <cell r="K1559">
            <v>28550</v>
          </cell>
          <cell r="L1559" t="str">
            <v>020-0835</v>
          </cell>
          <cell r="M1559" t="str">
            <v>岩手県</v>
          </cell>
          <cell r="N1559" t="str">
            <v>盛岡市津志田２６－３０－１</v>
          </cell>
          <cell r="P1559" t="str">
            <v>盛岡医療生協川久保病院</v>
          </cell>
          <cell r="S1559" t="str">
            <v>019-635-1305</v>
          </cell>
          <cell r="T1559" t="str">
            <v>019-635-2132</v>
          </cell>
        </row>
        <row r="1560">
          <cell r="E1560" t="str">
            <v>金澤　英樹</v>
          </cell>
          <cell r="F1560" t="str">
            <v>ｶﾅｻﾞﾜ ﾋﾃﾞｷ</v>
          </cell>
          <cell r="G1560" t="str">
            <v>M</v>
          </cell>
          <cell r="H1560">
            <v>25073</v>
          </cell>
          <cell r="I1560">
            <v>290779</v>
          </cell>
          <cell r="J1560" t="str">
            <v>030</v>
          </cell>
          <cell r="K1560">
            <v>33664</v>
          </cell>
          <cell r="L1560" t="str">
            <v>026-0025</v>
          </cell>
          <cell r="M1560" t="str">
            <v>岩手県</v>
          </cell>
          <cell r="N1560" t="str">
            <v>釜石市大渡町２－６－１２</v>
          </cell>
          <cell r="P1560" t="str">
            <v>おおぞら薬局</v>
          </cell>
          <cell r="Q1560" t="str">
            <v>㈱ポルト</v>
          </cell>
          <cell r="R1560" t="str">
            <v>金澤　英樹</v>
          </cell>
          <cell r="S1560" t="str">
            <v>0193-31-2030</v>
          </cell>
          <cell r="T1560" t="str">
            <v>0193-31-2031</v>
          </cell>
        </row>
        <row r="1561">
          <cell r="E1561" t="str">
            <v>小坂　美保子</v>
          </cell>
          <cell r="F1561" t="str">
            <v>ｺｻｶ ﾐﾎｺ</v>
          </cell>
          <cell r="G1561" t="str">
            <v>F</v>
          </cell>
          <cell r="H1561">
            <v>13244</v>
          </cell>
          <cell r="I1561">
            <v>86290</v>
          </cell>
          <cell r="J1561" t="str">
            <v>005</v>
          </cell>
          <cell r="K1561">
            <v>21976</v>
          </cell>
          <cell r="L1561" t="str">
            <v>020-0112</v>
          </cell>
          <cell r="M1561" t="str">
            <v>岩手県</v>
          </cell>
          <cell r="N1561" t="str">
            <v>盛岡市東緑が丘４－３０</v>
          </cell>
          <cell r="P1561" t="str">
            <v>小坂薬店</v>
          </cell>
          <cell r="R1561" t="str">
            <v>小坂　美保子</v>
          </cell>
          <cell r="S1561" t="str">
            <v>019-662-2053</v>
          </cell>
        </row>
        <row r="1562">
          <cell r="E1562" t="str">
            <v>佐々木　啓之</v>
          </cell>
          <cell r="F1562" t="str">
            <v>ｻｻｷ ﾋﾛﾕｷ</v>
          </cell>
          <cell r="G1562" t="str">
            <v>M</v>
          </cell>
          <cell r="H1562">
            <v>24163</v>
          </cell>
          <cell r="I1562">
            <v>280425</v>
          </cell>
          <cell r="J1562" t="str">
            <v>001</v>
          </cell>
          <cell r="K1562">
            <v>32933</v>
          </cell>
          <cell r="L1562" t="str">
            <v>020-0633</v>
          </cell>
          <cell r="M1562" t="str">
            <v>岩手県</v>
          </cell>
          <cell r="N1562" t="str">
            <v>滝沢市穴口１８３－１</v>
          </cell>
          <cell r="P1562" t="str">
            <v>プラス薬局</v>
          </cell>
          <cell r="Q1562" t="str">
            <v>㈲プラス</v>
          </cell>
          <cell r="R1562" t="str">
            <v>佐々木　啓之</v>
          </cell>
          <cell r="S1562" t="str">
            <v>019-645-1943</v>
          </cell>
          <cell r="T1562" t="str">
            <v>019-645-1950</v>
          </cell>
        </row>
        <row r="1563">
          <cell r="E1563" t="str">
            <v>梅木　効</v>
          </cell>
          <cell r="F1563" t="str">
            <v>ｳﾒｷ ｺｳ</v>
          </cell>
          <cell r="G1563" t="str">
            <v>F</v>
          </cell>
          <cell r="H1563">
            <v>22713</v>
          </cell>
          <cell r="I1563">
            <v>218776</v>
          </cell>
          <cell r="J1563" t="str">
            <v>023</v>
          </cell>
          <cell r="K1563">
            <v>30742</v>
          </cell>
          <cell r="L1563" t="str">
            <v>025-0304</v>
          </cell>
          <cell r="M1563" t="str">
            <v>岩手県</v>
          </cell>
          <cell r="N1563" t="str">
            <v>花巻市湯本４－３０－１６</v>
          </cell>
          <cell r="P1563" t="str">
            <v>ゆもと薬局</v>
          </cell>
          <cell r="Q1563" t="str">
            <v>ラッキーバッグ㈱</v>
          </cell>
          <cell r="R1563" t="str">
            <v>大橋　一夫</v>
          </cell>
          <cell r="S1563" t="str">
            <v>0198-37-1222</v>
          </cell>
          <cell r="T1563" t="str">
            <v>0198-27-2010</v>
          </cell>
        </row>
        <row r="1564">
          <cell r="E1564" t="str">
            <v>大平　文枝</v>
          </cell>
          <cell r="F1564" t="str">
            <v>ｵｵﾋﾗ ﾌﾐｴ</v>
          </cell>
          <cell r="G1564" t="str">
            <v>F</v>
          </cell>
          <cell r="H1564">
            <v>26347</v>
          </cell>
          <cell r="I1564">
            <v>304115</v>
          </cell>
          <cell r="J1564" t="str">
            <v>077</v>
          </cell>
          <cell r="K1564">
            <v>34394</v>
          </cell>
          <cell r="L1564" t="str">
            <v>024-0004</v>
          </cell>
          <cell r="M1564" t="str">
            <v>岩手県</v>
          </cell>
          <cell r="N1564" t="str">
            <v>北上市村崎野１６－９０－１</v>
          </cell>
          <cell r="P1564" t="str">
            <v>オレンジ薬局</v>
          </cell>
          <cell r="Q1564" t="str">
            <v>㈲オレンジ薬局</v>
          </cell>
          <cell r="R1564" t="str">
            <v>大平　文枝</v>
          </cell>
          <cell r="S1564" t="str">
            <v>0197-66-3369</v>
          </cell>
          <cell r="T1564" t="str">
            <v>0197-66-3737</v>
          </cell>
        </row>
        <row r="1565">
          <cell r="E1565" t="str">
            <v>及川　悦子</v>
          </cell>
          <cell r="F1565" t="str">
            <v>ｵｲｶﾜ ｴﾂｺ</v>
          </cell>
          <cell r="G1565" t="str">
            <v>F</v>
          </cell>
          <cell r="H1565">
            <v>21024</v>
          </cell>
          <cell r="I1565">
            <v>196497</v>
          </cell>
          <cell r="J1565" t="str">
            <v>029</v>
          </cell>
          <cell r="K1565">
            <v>29281</v>
          </cell>
          <cell r="L1565" t="str">
            <v>028-3203</v>
          </cell>
          <cell r="M1565" t="str">
            <v>岩手県</v>
          </cell>
          <cell r="N1565" t="str">
            <v>花巻市大迫町大迫１３－８－１１</v>
          </cell>
          <cell r="P1565" t="str">
            <v>おおはさま薬局</v>
          </cell>
          <cell r="Q1565" t="str">
            <v>㈱アオキファーマシー</v>
          </cell>
          <cell r="R1565" t="str">
            <v>青木　泰樹</v>
          </cell>
          <cell r="S1565" t="str">
            <v>0198-48-2626</v>
          </cell>
          <cell r="T1565" t="str">
            <v>0198-48-2828</v>
          </cell>
        </row>
        <row r="1566">
          <cell r="E1566" t="str">
            <v>須藤　幹子</v>
          </cell>
          <cell r="F1566" t="str">
            <v>ｽﾄｳ ﾐｷｺ</v>
          </cell>
          <cell r="G1566" t="str">
            <v>F</v>
          </cell>
          <cell r="H1566">
            <v>25395</v>
          </cell>
          <cell r="I1566">
            <v>286602</v>
          </cell>
          <cell r="J1566" t="str">
            <v>025</v>
          </cell>
          <cell r="K1566">
            <v>33298</v>
          </cell>
          <cell r="L1566" t="str">
            <v>020-0877</v>
          </cell>
          <cell r="M1566" t="str">
            <v>岩手県</v>
          </cell>
          <cell r="N1566" t="str">
            <v>盛岡市下ノ橋町７－３１</v>
          </cell>
          <cell r="P1566" t="str">
            <v>下ノ橋薬局</v>
          </cell>
          <cell r="Q1566" t="str">
            <v>㈱ユニオン薬局</v>
          </cell>
          <cell r="R1566" t="str">
            <v>村井　利昭</v>
          </cell>
          <cell r="S1566" t="str">
            <v>019-604-0234</v>
          </cell>
          <cell r="T1566" t="str">
            <v>019-604-0235</v>
          </cell>
        </row>
        <row r="1567">
          <cell r="E1567" t="str">
            <v>三田　弘子</v>
          </cell>
          <cell r="F1567" t="str">
            <v>ﾐﾀ ﾋﾛｺ</v>
          </cell>
          <cell r="G1567" t="str">
            <v>F</v>
          </cell>
          <cell r="H1567">
            <v>19027</v>
          </cell>
          <cell r="I1567">
            <v>142349</v>
          </cell>
          <cell r="J1567" t="str">
            <v>005</v>
          </cell>
          <cell r="K1567">
            <v>26724</v>
          </cell>
          <cell r="L1567" t="str">
            <v>020-0881</v>
          </cell>
          <cell r="M1567" t="str">
            <v>岩手県</v>
          </cell>
          <cell r="N1567" t="str">
            <v>盛岡市天神町８－２４</v>
          </cell>
          <cell r="P1567" t="str">
            <v>天神町薬局</v>
          </cell>
          <cell r="Q1567" t="str">
            <v>㈱トライアングル</v>
          </cell>
          <cell r="R1567" t="str">
            <v>三田　弘子</v>
          </cell>
          <cell r="S1567" t="str">
            <v>019-681-2441</v>
          </cell>
          <cell r="T1567" t="str">
            <v>019-681-2451</v>
          </cell>
        </row>
        <row r="1568">
          <cell r="E1568" t="str">
            <v>岩上　尚登</v>
          </cell>
          <cell r="F1568" t="str">
            <v>ｲﾜｶﾐ ﾅｵﾄ</v>
          </cell>
          <cell r="G1568" t="str">
            <v>M</v>
          </cell>
          <cell r="H1568">
            <v>21997</v>
          </cell>
          <cell r="I1568">
            <v>202988</v>
          </cell>
          <cell r="J1568" t="str">
            <v>025</v>
          </cell>
          <cell r="K1568">
            <v>29646</v>
          </cell>
          <cell r="L1568" t="str">
            <v>020-0016</v>
          </cell>
          <cell r="M1568" t="str">
            <v>岩手県</v>
          </cell>
          <cell r="N1568" t="str">
            <v>盛岡市名須川町２７－４２</v>
          </cell>
          <cell r="P1568" t="str">
            <v>ポプラ薬局</v>
          </cell>
          <cell r="Q1568" t="str">
            <v>㈱エンデバー</v>
          </cell>
          <cell r="R1568" t="str">
            <v>野舘　忠治</v>
          </cell>
          <cell r="S1568" t="str">
            <v>019-652-3010</v>
          </cell>
          <cell r="T1568" t="str">
            <v>019-652-9025</v>
          </cell>
        </row>
        <row r="1569">
          <cell r="E1569" t="str">
            <v>加藤　喜久枝</v>
          </cell>
          <cell r="F1569" t="str">
            <v>ｶﾄｳ ｷｸｴ</v>
          </cell>
          <cell r="G1569" t="str">
            <v>F</v>
          </cell>
          <cell r="H1569">
            <v>21030</v>
          </cell>
          <cell r="I1569">
            <v>185103</v>
          </cell>
          <cell r="J1569" t="str">
            <v>027</v>
          </cell>
          <cell r="K1569">
            <v>28915</v>
          </cell>
        </row>
        <row r="1570">
          <cell r="E1570" t="str">
            <v>駒井　みどり</v>
          </cell>
          <cell r="F1570" t="str">
            <v>ｺﾏｲ ﾐﾄﾞﾘ</v>
          </cell>
          <cell r="G1570" t="str">
            <v>F</v>
          </cell>
          <cell r="H1570">
            <v>17416</v>
          </cell>
          <cell r="I1570">
            <v>129843</v>
          </cell>
          <cell r="J1570" t="str">
            <v>062</v>
          </cell>
          <cell r="K1570">
            <v>25628</v>
          </cell>
          <cell r="L1570" t="str">
            <v>028-4303</v>
          </cell>
          <cell r="M1570" t="str">
            <v>岩手県</v>
          </cell>
          <cell r="N1570" t="str">
            <v>岩手郡岩手町大字江刈内第１０地割４９－１</v>
          </cell>
          <cell r="P1570" t="str">
            <v>オ―ロラ薬局沼宮内店</v>
          </cell>
          <cell r="Q1570" t="str">
            <v>㈲岩手保健企画</v>
          </cell>
          <cell r="R1570" t="str">
            <v>安ヶ平　公</v>
          </cell>
          <cell r="S1570" t="str">
            <v>0195-61-3883</v>
          </cell>
          <cell r="T1570" t="str">
            <v>0195-62-6868</v>
          </cell>
        </row>
        <row r="1571">
          <cell r="E1571" t="str">
            <v>水谷　久</v>
          </cell>
          <cell r="F1571" t="str">
            <v>ﾐｽﾞｶﾞｲ ﾋｻｼ</v>
          </cell>
          <cell r="G1571" t="str">
            <v>M</v>
          </cell>
          <cell r="H1571">
            <v>20469</v>
          </cell>
          <cell r="I1571">
            <v>186602</v>
          </cell>
          <cell r="J1571" t="str">
            <v>005</v>
          </cell>
          <cell r="K1571">
            <v>28915</v>
          </cell>
          <cell r="L1571" t="str">
            <v>020-0871</v>
          </cell>
          <cell r="M1571" t="str">
            <v>岩手県</v>
          </cell>
          <cell r="N1571" t="str">
            <v>盛岡市中ノ橋通１－６－８－Ｂ１</v>
          </cell>
          <cell r="P1571" t="str">
            <v>ななっく調剤薬局</v>
          </cell>
          <cell r="Q1571" t="str">
            <v>㈱村源</v>
          </cell>
          <cell r="R1571" t="str">
            <v>村井　利昭</v>
          </cell>
          <cell r="S1571" t="str">
            <v>019-681-6009</v>
          </cell>
          <cell r="T1571" t="str">
            <v>019-681-6008</v>
          </cell>
        </row>
        <row r="1572">
          <cell r="E1572" t="str">
            <v>福士　陽子</v>
          </cell>
          <cell r="F1572" t="str">
            <v>ﾌｸｼ ﾖｳｺ</v>
          </cell>
          <cell r="G1572" t="str">
            <v>F</v>
          </cell>
          <cell r="H1572">
            <v>26121</v>
          </cell>
          <cell r="I1572">
            <v>304121</v>
          </cell>
          <cell r="J1572" t="str">
            <v>001</v>
          </cell>
          <cell r="K1572">
            <v>34029</v>
          </cell>
          <cell r="L1572" t="str">
            <v>027-0048</v>
          </cell>
          <cell r="M1572" t="str">
            <v>岩手県</v>
          </cell>
          <cell r="N1572" t="str">
            <v>宮古市板屋１丁目６－３６</v>
          </cell>
          <cell r="P1572" t="str">
            <v>三陸病院　薬剤科</v>
          </cell>
          <cell r="S1572" t="str">
            <v>0193-62-7021</v>
          </cell>
        </row>
        <row r="1573">
          <cell r="E1573" t="str">
            <v>工藤　雄一</v>
          </cell>
          <cell r="F1573" t="str">
            <v>ｸﾄﾞｳ ﾕｳｲﾁ</v>
          </cell>
          <cell r="G1573" t="str">
            <v>M</v>
          </cell>
          <cell r="H1573">
            <v>25107</v>
          </cell>
          <cell r="I1573">
            <v>275235</v>
          </cell>
          <cell r="J1573" t="str">
            <v>029</v>
          </cell>
          <cell r="K1573">
            <v>32933</v>
          </cell>
          <cell r="L1573" t="str">
            <v>025-0065</v>
          </cell>
          <cell r="M1573" t="str">
            <v>岩手県</v>
          </cell>
          <cell r="N1573" t="str">
            <v>花巻市星が丘１丁目８－７</v>
          </cell>
          <cell r="P1573" t="str">
            <v>㈱ワークイン</v>
          </cell>
          <cell r="Q1573" t="str">
            <v>㈱ワークイン</v>
          </cell>
          <cell r="R1573" t="str">
            <v>西舘　孝雄</v>
          </cell>
          <cell r="S1573" t="str">
            <v>0198-29-4041</v>
          </cell>
          <cell r="T1573" t="str">
            <v>0198-29-4043</v>
          </cell>
        </row>
        <row r="1574">
          <cell r="E1574" t="str">
            <v>田屋　祐二</v>
          </cell>
          <cell r="F1574" t="str">
            <v>ﾀﾔ ﾕｳｼﾞ</v>
          </cell>
          <cell r="G1574" t="str">
            <v>M</v>
          </cell>
          <cell r="H1574">
            <v>21021</v>
          </cell>
          <cell r="L1574" t="str">
            <v>020-0878</v>
          </cell>
          <cell r="M1574" t="str">
            <v>岩手県</v>
          </cell>
          <cell r="N1574" t="str">
            <v>盛岡市肴町４０９－８</v>
          </cell>
          <cell r="P1574" t="str">
            <v>中津川薬局</v>
          </cell>
          <cell r="Q1574" t="str">
            <v>㈲ケイアンドワイ</v>
          </cell>
          <cell r="R1574" t="str">
            <v>田屋　祐二</v>
          </cell>
          <cell r="S1574" t="str">
            <v>019-604-2300</v>
          </cell>
          <cell r="T1574" t="str">
            <v>019-604-2355</v>
          </cell>
        </row>
        <row r="1575">
          <cell r="E1575" t="str">
            <v>澤口　元伸</v>
          </cell>
          <cell r="F1575" t="str">
            <v>ｻﾜｸﾞﾁ ﾓﾄﾉﾌﾞ</v>
          </cell>
          <cell r="G1575" t="str">
            <v>M</v>
          </cell>
          <cell r="H1575">
            <v>25300</v>
          </cell>
          <cell r="I1575">
            <v>301838</v>
          </cell>
          <cell r="J1575" t="str">
            <v>005</v>
          </cell>
          <cell r="K1575">
            <v>34394</v>
          </cell>
          <cell r="L1575" t="str">
            <v>020-0023</v>
          </cell>
          <cell r="M1575" t="str">
            <v>岩手県</v>
          </cell>
          <cell r="N1575" t="str">
            <v>盛岡市内丸１１－１</v>
          </cell>
          <cell r="P1575" t="str">
            <v>岩手県医療局　業務支援課</v>
          </cell>
          <cell r="S1575" t="str">
            <v xml:space="preserve"> 019-629-6331</v>
          </cell>
          <cell r="T1575" t="str">
            <v xml:space="preserve"> 019-629-6319</v>
          </cell>
        </row>
        <row r="1576">
          <cell r="E1576" t="str">
            <v>菅　いずみ</v>
          </cell>
          <cell r="F1576" t="str">
            <v>ｶﾝ ｲｽﾞﾐ</v>
          </cell>
          <cell r="G1576" t="str">
            <v>F</v>
          </cell>
          <cell r="H1576">
            <v>20900</v>
          </cell>
          <cell r="I1576">
            <v>180527</v>
          </cell>
          <cell r="J1576" t="str">
            <v>005</v>
          </cell>
          <cell r="K1576">
            <v>28915</v>
          </cell>
          <cell r="L1576" t="str">
            <v>028-6105</v>
          </cell>
          <cell r="M1576" t="str">
            <v>岩手県</v>
          </cell>
          <cell r="N1576" t="str">
            <v>二戸市堀野字大川原毛８９－１</v>
          </cell>
          <cell r="P1576" t="str">
            <v>堀野調剤薬局</v>
          </cell>
          <cell r="Q1576" t="str">
            <v>㈲堀野調剤薬局</v>
          </cell>
          <cell r="R1576" t="str">
            <v>金澤　貴子</v>
          </cell>
          <cell r="S1576" t="str">
            <v>0195-25-5016</v>
          </cell>
          <cell r="T1576" t="str">
            <v>0195-25-5017</v>
          </cell>
        </row>
        <row r="1577">
          <cell r="E1577" t="str">
            <v>若山　利夫</v>
          </cell>
          <cell r="F1577" t="str">
            <v>ﾜｶﾔﾏ ﾄｼｵ</v>
          </cell>
          <cell r="G1577" t="str">
            <v>M</v>
          </cell>
          <cell r="H1577">
            <v>17294</v>
          </cell>
          <cell r="I1577">
            <v>120171</v>
          </cell>
          <cell r="J1577" t="str">
            <v>019</v>
          </cell>
          <cell r="K1577">
            <v>25263</v>
          </cell>
          <cell r="L1577" t="str">
            <v>024-0034</v>
          </cell>
          <cell r="M1577" t="str">
            <v>岩手県</v>
          </cell>
          <cell r="N1577" t="str">
            <v>北上市諏訪町２－５－４２</v>
          </cell>
          <cell r="P1577" t="str">
            <v>ファースト調剤薬局</v>
          </cell>
          <cell r="Q1577" t="str">
            <v>㈲ファースト調剤</v>
          </cell>
          <cell r="R1577" t="str">
            <v>伊藤　洋子</v>
          </cell>
          <cell r="S1577" t="str">
            <v>0197-61-3023</v>
          </cell>
          <cell r="T1577" t="str">
            <v>0197-61-3024</v>
          </cell>
        </row>
        <row r="1578">
          <cell r="E1578" t="str">
            <v>髙見　顕子</v>
          </cell>
          <cell r="F1578" t="str">
            <v>ﾀｶﾐ ｱｷｺ</v>
          </cell>
          <cell r="G1578" t="str">
            <v>F</v>
          </cell>
          <cell r="H1578">
            <v>22875</v>
          </cell>
          <cell r="I1578">
            <v>221043</v>
          </cell>
          <cell r="J1578" t="str">
            <v>005</v>
          </cell>
          <cell r="K1578">
            <v>31107</v>
          </cell>
        </row>
        <row r="1579">
          <cell r="E1579" t="str">
            <v>高橋　美樹</v>
          </cell>
          <cell r="F1579" t="str">
            <v>ﾀｶﾊｼ ﾐｷ</v>
          </cell>
          <cell r="G1579" t="str">
            <v>F</v>
          </cell>
          <cell r="H1579">
            <v>26416</v>
          </cell>
          <cell r="I1579">
            <v>304119</v>
          </cell>
          <cell r="J1579" t="str">
            <v>005</v>
          </cell>
          <cell r="K1579">
            <v>34394</v>
          </cell>
          <cell r="L1579" t="str">
            <v>020-8505</v>
          </cell>
          <cell r="M1579" t="str">
            <v>岩手県</v>
          </cell>
          <cell r="N1579" t="str">
            <v>盛岡市内丸１９－１</v>
          </cell>
          <cell r="P1579" t="str">
            <v>岩手医科大学附属病院治験管理センター</v>
          </cell>
          <cell r="S1579" t="str">
            <v>019-651-5111</v>
          </cell>
          <cell r="T1579" t="str">
            <v>019-623-9915</v>
          </cell>
        </row>
        <row r="1580">
          <cell r="E1580" t="str">
            <v>本多　麻季子</v>
          </cell>
          <cell r="F1580" t="str">
            <v>ﾎﾝﾀﾞ ﾏｷｺ</v>
          </cell>
          <cell r="G1580" t="str">
            <v>F</v>
          </cell>
          <cell r="H1580">
            <v>26491</v>
          </cell>
          <cell r="I1580">
            <v>304120</v>
          </cell>
          <cell r="J1580" t="str">
            <v>005</v>
          </cell>
          <cell r="K1580">
            <v>34394</v>
          </cell>
          <cell r="L1580" t="str">
            <v>020-0401</v>
          </cell>
          <cell r="M1580" t="str">
            <v>岩手県</v>
          </cell>
          <cell r="N1580" t="str">
            <v>盛岡市手代森６－１０－６</v>
          </cell>
          <cell r="P1580" t="str">
            <v>岩手県立療育センター</v>
          </cell>
          <cell r="S1580" t="str">
            <v>019-624-5141</v>
          </cell>
          <cell r="T1580" t="str">
            <v>019-624-5144</v>
          </cell>
        </row>
        <row r="1581">
          <cell r="E1581" t="str">
            <v>鳥谷　恵子</v>
          </cell>
          <cell r="F1581" t="str">
            <v>ﾄﾔ ｹｲｺ</v>
          </cell>
          <cell r="G1581" t="str">
            <v>F</v>
          </cell>
          <cell r="H1581">
            <v>19272</v>
          </cell>
          <cell r="I1581">
            <v>164114</v>
          </cell>
          <cell r="J1581" t="str">
            <v>005</v>
          </cell>
          <cell r="K1581">
            <v>27820</v>
          </cell>
          <cell r="L1581" t="str">
            <v>028-0065</v>
          </cell>
          <cell r="M1581" t="str">
            <v>岩手県</v>
          </cell>
          <cell r="N1581" t="str">
            <v>久慈市十八日町１－３０－３</v>
          </cell>
          <cell r="P1581" t="str">
            <v>鳥谷医院</v>
          </cell>
          <cell r="S1581" t="str">
            <v>0194-53-2808</v>
          </cell>
          <cell r="T1581" t="str">
            <v>0194-61-3138</v>
          </cell>
        </row>
        <row r="1582">
          <cell r="E1582" t="str">
            <v>森　恵</v>
          </cell>
          <cell r="F1582" t="str">
            <v>ﾓﾘ ﾒｸﾞﾐ</v>
          </cell>
          <cell r="G1582" t="str">
            <v>F</v>
          </cell>
          <cell r="H1582">
            <v>23182</v>
          </cell>
          <cell r="I1582">
            <v>231625</v>
          </cell>
          <cell r="J1582" t="str">
            <v>025</v>
          </cell>
          <cell r="K1582">
            <v>31107</v>
          </cell>
          <cell r="L1582" t="str">
            <v>020-8505</v>
          </cell>
          <cell r="M1582" t="str">
            <v>岩手県</v>
          </cell>
          <cell r="N1582" t="str">
            <v>盛岡市内丸１９－１</v>
          </cell>
          <cell r="P1582" t="str">
            <v>岩手医科大学附属病院薬剤部</v>
          </cell>
          <cell r="S1582" t="str">
            <v>019-651-5111</v>
          </cell>
          <cell r="T1582" t="str">
            <v>019-654-7560</v>
          </cell>
        </row>
        <row r="1583">
          <cell r="E1583" t="str">
            <v>鎌田　邦孝</v>
          </cell>
          <cell r="F1583" t="str">
            <v>ｶﾏﾀﾞ ｸﾆﾀｶ</v>
          </cell>
          <cell r="G1583" t="str">
            <v>M</v>
          </cell>
          <cell r="H1583">
            <v>24933</v>
          </cell>
          <cell r="I1583">
            <v>286490</v>
          </cell>
          <cell r="J1583" t="str">
            <v>005</v>
          </cell>
          <cell r="K1583">
            <v>34029</v>
          </cell>
          <cell r="L1583" t="str">
            <v>025-0053</v>
          </cell>
          <cell r="M1583" t="str">
            <v>岩手県</v>
          </cell>
          <cell r="N1583" t="str">
            <v>花巻市中北万丁目８３４－１</v>
          </cell>
          <cell r="P1583" t="str">
            <v>花調きたまん薬局</v>
          </cell>
          <cell r="Q1583" t="str">
            <v>㈲桂薫会花巻調剤薬局</v>
          </cell>
          <cell r="R1583" t="str">
            <v>山田　裕司</v>
          </cell>
          <cell r="S1583" t="str">
            <v>0198-21-5551</v>
          </cell>
          <cell r="T1583" t="str">
            <v>0198-21-5552</v>
          </cell>
        </row>
        <row r="1584">
          <cell r="E1584" t="str">
            <v>金野　良則</v>
          </cell>
          <cell r="F1584" t="str">
            <v>ｷﾝﾉ ﾖｼﾉﾘ</v>
          </cell>
          <cell r="G1584" t="str">
            <v>M</v>
          </cell>
          <cell r="H1584">
            <v>25711</v>
          </cell>
          <cell r="I1584">
            <v>287730</v>
          </cell>
          <cell r="J1584" t="str">
            <v>005</v>
          </cell>
          <cell r="K1584">
            <v>33664</v>
          </cell>
          <cell r="L1584" t="str">
            <v>022-0002</v>
          </cell>
          <cell r="M1584" t="str">
            <v>岩手県</v>
          </cell>
          <cell r="N1584" t="str">
            <v>大船渡市大船渡町字山馬越１８２－４</v>
          </cell>
          <cell r="P1584" t="str">
            <v>気仙中央薬局</v>
          </cell>
          <cell r="Q1584" t="str">
            <v>協同組合気仙ファーマシー</v>
          </cell>
          <cell r="R1584" t="str">
            <v>横澤　康之</v>
          </cell>
          <cell r="S1584" t="str">
            <v>0192-26-6231</v>
          </cell>
        </row>
        <row r="1585">
          <cell r="E1585" t="str">
            <v>千葉　美沙子</v>
          </cell>
          <cell r="F1585" t="str">
            <v>ﾁﾊﾞ ﾐｻｺ</v>
          </cell>
          <cell r="G1585" t="str">
            <v>F</v>
          </cell>
          <cell r="H1585">
            <v>26621</v>
          </cell>
          <cell r="I1585">
            <v>304118</v>
          </cell>
          <cell r="J1585" t="str">
            <v>005</v>
          </cell>
          <cell r="K1585">
            <v>34394</v>
          </cell>
          <cell r="L1585" t="str">
            <v>027-0075</v>
          </cell>
          <cell r="M1585" t="str">
            <v>岩手県</v>
          </cell>
          <cell r="N1585" t="str">
            <v>宮古市和見町８－２７</v>
          </cell>
          <cell r="P1585" t="str">
            <v>かもめ薬局</v>
          </cell>
          <cell r="Q1585" t="str">
            <v>㈲かもめ薬局</v>
          </cell>
          <cell r="R1585" t="str">
            <v>千葉　信幸</v>
          </cell>
          <cell r="S1585" t="str">
            <v>0193-71-2077</v>
          </cell>
          <cell r="T1585" t="str">
            <v>0193-64-5346</v>
          </cell>
        </row>
        <row r="1586">
          <cell r="E1586" t="str">
            <v>末永　健</v>
          </cell>
          <cell r="F1586" t="str">
            <v>ｽｴﾅｶﾞ ｹﾝ</v>
          </cell>
          <cell r="G1586" t="str">
            <v>M</v>
          </cell>
          <cell r="H1586">
            <v>24437</v>
          </cell>
          <cell r="I1586">
            <v>263483</v>
          </cell>
          <cell r="J1586" t="str">
            <v>005</v>
          </cell>
          <cell r="K1586">
            <v>32203</v>
          </cell>
        </row>
        <row r="1587">
          <cell r="E1587" t="str">
            <v>菱谷　奈々江</v>
          </cell>
          <cell r="F1587" t="str">
            <v>ﾋｼﾔ ﾅﾅｴ</v>
          </cell>
          <cell r="G1587" t="str">
            <v>F</v>
          </cell>
          <cell r="H1587">
            <v>25598</v>
          </cell>
          <cell r="I1587">
            <v>279687</v>
          </cell>
          <cell r="J1587" t="str">
            <v>005</v>
          </cell>
          <cell r="K1587">
            <v>33298</v>
          </cell>
          <cell r="L1587" t="str">
            <v>023-0822</v>
          </cell>
          <cell r="M1587" t="str">
            <v>岩手県</v>
          </cell>
          <cell r="N1587" t="str">
            <v>奥州市水沢区東中通り２－１－２７</v>
          </cell>
          <cell r="P1587" t="str">
            <v>たんぽぽ薬局</v>
          </cell>
          <cell r="Q1587" t="str">
            <v>㈱髙野ファ－マシ－</v>
          </cell>
          <cell r="R1587" t="str">
            <v>髙野　英夫</v>
          </cell>
          <cell r="S1587" t="str">
            <v>0197-23-5257</v>
          </cell>
          <cell r="T1587" t="str">
            <v>0197-24-6686</v>
          </cell>
        </row>
        <row r="1588">
          <cell r="E1588" t="str">
            <v>太田　信博</v>
          </cell>
          <cell r="F1588" t="str">
            <v>ｵｵﾀ ﾉﾌﾞﾋﾛ</v>
          </cell>
          <cell r="G1588" t="str">
            <v>M</v>
          </cell>
          <cell r="H1588">
            <v>24110</v>
          </cell>
          <cell r="I1588">
            <v>253374</v>
          </cell>
          <cell r="J1588" t="str">
            <v>005</v>
          </cell>
          <cell r="K1588">
            <v>32203</v>
          </cell>
          <cell r="L1588" t="str">
            <v>028-6101</v>
          </cell>
          <cell r="M1588" t="str">
            <v>岩手県</v>
          </cell>
          <cell r="N1588" t="str">
            <v>二戸市福岡字川又６－１</v>
          </cell>
          <cell r="P1588" t="str">
            <v>川又薬局</v>
          </cell>
          <cell r="Q1588" t="str">
            <v>ラッキーバッグ㈱</v>
          </cell>
          <cell r="R1588" t="str">
            <v>大橋　一夫</v>
          </cell>
          <cell r="S1588" t="str">
            <v>0195-22-3006</v>
          </cell>
          <cell r="T1588" t="str">
            <v>0195-22-3007</v>
          </cell>
        </row>
        <row r="1589">
          <cell r="E1589" t="str">
            <v>神田　聖子</v>
          </cell>
          <cell r="F1589" t="str">
            <v>ｶﾝﾀﾞ ｾｲｺ</v>
          </cell>
          <cell r="G1589" t="str">
            <v>F</v>
          </cell>
          <cell r="H1589">
            <v>25313</v>
          </cell>
          <cell r="I1589">
            <v>304124</v>
          </cell>
          <cell r="J1589" t="str">
            <v>039</v>
          </cell>
          <cell r="K1589">
            <v>34394</v>
          </cell>
          <cell r="L1589" t="str">
            <v>029-4201</v>
          </cell>
          <cell r="M1589" t="str">
            <v>岩手県</v>
          </cell>
          <cell r="N1589" t="str">
            <v>奥州市前沢区古城字丑沢上野１００</v>
          </cell>
          <cell r="P1589" t="str">
            <v>社団医療法人啓愛会美希病院</v>
          </cell>
          <cell r="S1589" t="str">
            <v>0197-56-6111</v>
          </cell>
          <cell r="T1589" t="str">
            <v>0197-56-6112</v>
          </cell>
        </row>
        <row r="1590">
          <cell r="E1590" t="str">
            <v>田川　恵</v>
          </cell>
          <cell r="F1590" t="str">
            <v>ﾀｶﾞﾜ ﾒｸﾞﾐ</v>
          </cell>
          <cell r="G1590" t="str">
            <v>F</v>
          </cell>
          <cell r="H1590">
            <v>26353</v>
          </cell>
          <cell r="I1590">
            <v>292942</v>
          </cell>
          <cell r="J1590" t="str">
            <v>003</v>
          </cell>
          <cell r="K1590">
            <v>34029</v>
          </cell>
          <cell r="L1590" t="str">
            <v>028-7405</v>
          </cell>
          <cell r="M1590" t="str">
            <v>岩手県</v>
          </cell>
          <cell r="N1590" t="str">
            <v>八幡平市平舘１１－１１－２１</v>
          </cell>
          <cell r="P1590" t="str">
            <v>白樺薬局</v>
          </cell>
          <cell r="Q1590" t="str">
            <v>㈲白樺薬局</v>
          </cell>
          <cell r="R1590" t="str">
            <v>田川　信雄</v>
          </cell>
          <cell r="S1590" t="str">
            <v>0195-74-3363</v>
          </cell>
        </row>
        <row r="1591">
          <cell r="E1591" t="str">
            <v>田村　智子</v>
          </cell>
          <cell r="F1591" t="str">
            <v>ﾀﾑﾗ ﾄﾓｺ</v>
          </cell>
          <cell r="G1591" t="str">
            <v>F</v>
          </cell>
          <cell r="H1591">
            <v>26881</v>
          </cell>
          <cell r="I1591">
            <v>312765</v>
          </cell>
          <cell r="J1591" t="str">
            <v>001</v>
          </cell>
          <cell r="K1591">
            <v>34759</v>
          </cell>
          <cell r="L1591" t="str">
            <v>025-0091</v>
          </cell>
          <cell r="M1591" t="str">
            <v>岩手県</v>
          </cell>
          <cell r="N1591" t="str">
            <v>花巻市西大通り２－２２－１７</v>
          </cell>
          <cell r="P1591" t="str">
            <v>パール薬局</v>
          </cell>
          <cell r="Q1591" t="str">
            <v>㈱メドック</v>
          </cell>
          <cell r="R1591" t="str">
            <v>氏家　道子</v>
          </cell>
          <cell r="S1591" t="str">
            <v>0198-22-3517</v>
          </cell>
          <cell r="T1591" t="str">
            <v>0198-22-3515</v>
          </cell>
        </row>
        <row r="1592">
          <cell r="E1592" t="str">
            <v>坂本　秀樹</v>
          </cell>
          <cell r="F1592" t="str">
            <v>ｻｶﾓﾄ ﾋﾃﾞｷ</v>
          </cell>
          <cell r="G1592" t="str">
            <v>M</v>
          </cell>
          <cell r="H1592">
            <v>26796</v>
          </cell>
          <cell r="I1592">
            <v>312770</v>
          </cell>
          <cell r="J1592" t="str">
            <v>005</v>
          </cell>
          <cell r="K1592">
            <v>34759</v>
          </cell>
          <cell r="L1592" t="str">
            <v>025-0038</v>
          </cell>
          <cell r="M1592" t="str">
            <v>岩手県</v>
          </cell>
          <cell r="N1592" t="str">
            <v>花巻市不動町１－２－５</v>
          </cell>
          <cell r="P1592" t="str">
            <v>サカモト薬局健康館</v>
          </cell>
          <cell r="Q1592" t="str">
            <v>㈱サカモト</v>
          </cell>
          <cell r="R1592" t="str">
            <v>坂本　秀樹</v>
          </cell>
          <cell r="S1592" t="str">
            <v>0198-21-5454</v>
          </cell>
          <cell r="T1592" t="str">
            <v>0198-21-4747</v>
          </cell>
        </row>
        <row r="1593">
          <cell r="E1593" t="str">
            <v>髙橋　吉子</v>
          </cell>
          <cell r="F1593" t="str">
            <v>ﾀｶﾊｼ ﾖｼｺ</v>
          </cell>
          <cell r="G1593" t="str">
            <v>F</v>
          </cell>
          <cell r="H1593">
            <v>22179</v>
          </cell>
          <cell r="I1593">
            <v>206704</v>
          </cell>
          <cell r="J1593" t="str">
            <v>003</v>
          </cell>
          <cell r="K1593">
            <v>30011</v>
          </cell>
          <cell r="L1593" t="str">
            <v>025-0091</v>
          </cell>
          <cell r="M1593" t="str">
            <v>岩手県</v>
          </cell>
          <cell r="N1593" t="str">
            <v>花巻市西大通り２－２２－１７</v>
          </cell>
          <cell r="P1593" t="str">
            <v>パール薬局</v>
          </cell>
          <cell r="Q1593" t="str">
            <v>㈱メドック</v>
          </cell>
          <cell r="R1593" t="str">
            <v>氏家　道子</v>
          </cell>
          <cell r="S1593" t="str">
            <v>0198-22-3517</v>
          </cell>
          <cell r="T1593" t="str">
            <v>0198-22-3515</v>
          </cell>
        </row>
        <row r="1594">
          <cell r="E1594" t="str">
            <v>梅田　恭子</v>
          </cell>
          <cell r="F1594" t="str">
            <v>ｳﾒﾀﾞ ｷｮｳｺ</v>
          </cell>
          <cell r="G1594" t="str">
            <v>F</v>
          </cell>
          <cell r="H1594">
            <v>10166</v>
          </cell>
          <cell r="L1594" t="str">
            <v>028-6103</v>
          </cell>
          <cell r="M1594" t="str">
            <v>岩手県</v>
          </cell>
          <cell r="N1594" t="str">
            <v>二戸市石切所字枋ノ木４９－４</v>
          </cell>
          <cell r="P1594" t="str">
            <v>ウメダドラッグストアー</v>
          </cell>
          <cell r="R1594" t="str">
            <v>梅田　恭子</v>
          </cell>
          <cell r="S1594" t="str">
            <v>0195-23-3301</v>
          </cell>
        </row>
        <row r="1595">
          <cell r="E1595" t="str">
            <v>髙橋　功行</v>
          </cell>
          <cell r="F1595" t="str">
            <v>ﾀｶﾊｼ ﾉﾘﾕｷ</v>
          </cell>
          <cell r="G1595" t="str">
            <v>M</v>
          </cell>
          <cell r="H1595">
            <v>26315</v>
          </cell>
          <cell r="I1595">
            <v>304109</v>
          </cell>
          <cell r="J1595" t="str">
            <v>077</v>
          </cell>
          <cell r="K1595">
            <v>34759</v>
          </cell>
          <cell r="L1595" t="str">
            <v>020-0857</v>
          </cell>
          <cell r="M1595" t="str">
            <v>岩手県</v>
          </cell>
          <cell r="N1595" t="str">
            <v>盛岡市北飯岡１－２－７１</v>
          </cell>
          <cell r="P1595" t="str">
            <v>本宮センター薬局</v>
          </cell>
          <cell r="Q1595" t="str">
            <v>㈲ウイング</v>
          </cell>
          <cell r="R1595" t="str">
            <v>岡村　博文</v>
          </cell>
          <cell r="S1595" t="str">
            <v>019-656-5867</v>
          </cell>
          <cell r="T1595" t="str">
            <v>019-656-5868</v>
          </cell>
        </row>
        <row r="1596">
          <cell r="E1596" t="str">
            <v>長谷川　芳恵</v>
          </cell>
          <cell r="F1596" t="str">
            <v>ﾊｾｶﾞﾜ ﾖｼｴ</v>
          </cell>
          <cell r="G1596" t="str">
            <v>F</v>
          </cell>
          <cell r="H1596">
            <v>24184</v>
          </cell>
          <cell r="I1596">
            <v>244205</v>
          </cell>
          <cell r="J1596" t="str">
            <v>003</v>
          </cell>
          <cell r="K1596">
            <v>31837</v>
          </cell>
          <cell r="L1596" t="str">
            <v>028-3305</v>
          </cell>
          <cell r="M1596" t="str">
            <v>岩手県</v>
          </cell>
          <cell r="N1596" t="str">
            <v>紫波郡紫波町日詰字下丸森６５－２</v>
          </cell>
          <cell r="P1596" t="str">
            <v>あけぼの薬局</v>
          </cell>
          <cell r="Q1596" t="str">
            <v>㈲薬師会</v>
          </cell>
          <cell r="R1596" t="str">
            <v>曽我部　靖雄</v>
          </cell>
          <cell r="S1596" t="str">
            <v>019-676-5010</v>
          </cell>
        </row>
        <row r="1597">
          <cell r="E1597" t="str">
            <v>河東田　利香</v>
          </cell>
          <cell r="F1597" t="str">
            <v>ｶﾄｳﾀﾞ ﾘｶ</v>
          </cell>
          <cell r="G1597" t="str">
            <v>F</v>
          </cell>
          <cell r="H1597">
            <v>26828</v>
          </cell>
          <cell r="I1597">
            <v>315627</v>
          </cell>
          <cell r="J1597" t="str">
            <v>005</v>
          </cell>
          <cell r="K1597">
            <v>34759</v>
          </cell>
          <cell r="L1597" t="str">
            <v>023-1103</v>
          </cell>
          <cell r="M1597" t="str">
            <v>岩手県</v>
          </cell>
          <cell r="N1597" t="str">
            <v>奥州市江刺区西大通り９－５</v>
          </cell>
          <cell r="P1597" t="str">
            <v>調剤薬局ツルハドラッグ江刺店</v>
          </cell>
          <cell r="Q1597" t="str">
            <v>㈱ツルハ</v>
          </cell>
          <cell r="R1597" t="str">
            <v>鶴羽　順</v>
          </cell>
          <cell r="S1597" t="str">
            <v>0197-31-1526</v>
          </cell>
          <cell r="T1597" t="str">
            <v>0197-31-1526</v>
          </cell>
        </row>
        <row r="1598">
          <cell r="E1598" t="str">
            <v>対馬　三重子</v>
          </cell>
          <cell r="F1598" t="str">
            <v>ﾂｼﾏ ﾐｴｺ</v>
          </cell>
          <cell r="G1598" t="str">
            <v>F</v>
          </cell>
          <cell r="H1598">
            <v>19712</v>
          </cell>
          <cell r="I1598">
            <v>157208</v>
          </cell>
          <cell r="J1598" t="str">
            <v>061</v>
          </cell>
          <cell r="K1598">
            <v>27454</v>
          </cell>
          <cell r="L1598" t="str">
            <v>020-0066</v>
          </cell>
          <cell r="M1598" t="str">
            <v>岩手県</v>
          </cell>
          <cell r="N1598" t="str">
            <v>盛岡市上田１－７－１７</v>
          </cell>
          <cell r="P1598" t="str">
            <v>こずかた薬局</v>
          </cell>
          <cell r="Q1598" t="str">
            <v>㈲エスケイドラッグ</v>
          </cell>
          <cell r="R1598" t="str">
            <v>佐藤　昌作</v>
          </cell>
          <cell r="S1598" t="str">
            <v>019-654-7722</v>
          </cell>
          <cell r="T1598" t="str">
            <v>019-654-7773</v>
          </cell>
        </row>
        <row r="1599">
          <cell r="E1599" t="str">
            <v>村上　永子</v>
          </cell>
          <cell r="F1599" t="str">
            <v>ﾑﾗｶﾐ ｴｲｺ</v>
          </cell>
          <cell r="G1599" t="str">
            <v>F</v>
          </cell>
          <cell r="H1599">
            <v>22020</v>
          </cell>
          <cell r="I1599">
            <v>213381</v>
          </cell>
          <cell r="J1599" t="str">
            <v>031</v>
          </cell>
          <cell r="K1599">
            <v>30376</v>
          </cell>
          <cell r="L1599" t="str">
            <v>022-0003</v>
          </cell>
          <cell r="M1599" t="str">
            <v>岩手県</v>
          </cell>
          <cell r="N1599" t="str">
            <v>大船渡市盛町字東町５－４</v>
          </cell>
          <cell r="P1599" t="str">
            <v>みつき調剤薬局</v>
          </cell>
          <cell r="Q1599" t="str">
            <v>㈲エムネスト</v>
          </cell>
          <cell r="R1599" t="str">
            <v>村上　永子</v>
          </cell>
          <cell r="S1599" t="str">
            <v>0192-21-3020</v>
          </cell>
          <cell r="T1599" t="str">
            <v>0192-21-3021</v>
          </cell>
        </row>
        <row r="1600">
          <cell r="E1600" t="str">
            <v>菊地　聡子</v>
          </cell>
          <cell r="F1600" t="str">
            <v>ｷｸﾁ ｻﾄｺ</v>
          </cell>
          <cell r="G1600" t="str">
            <v>F</v>
          </cell>
          <cell r="H1600">
            <v>21592</v>
          </cell>
          <cell r="L1600" t="str">
            <v>020-0861</v>
          </cell>
          <cell r="M1600" t="str">
            <v>岩手県</v>
          </cell>
          <cell r="N1600" t="str">
            <v>盛岡市仙北３－１３－２２</v>
          </cell>
          <cell r="P1600" t="str">
            <v>せんぼく調剤薬局</v>
          </cell>
          <cell r="Q1600" t="str">
            <v>㈲せんぼく調剤薬局</v>
          </cell>
          <cell r="R1600" t="str">
            <v>菊地　聡子</v>
          </cell>
          <cell r="S1600" t="str">
            <v>019-635-0330</v>
          </cell>
          <cell r="T1600" t="str">
            <v>019-635-5188</v>
          </cell>
        </row>
        <row r="1601">
          <cell r="E1601" t="str">
            <v>熊谷　範之</v>
          </cell>
          <cell r="F1601" t="str">
            <v>ｸﾏｶﾞｲ ﾉﾘﾕｷ</v>
          </cell>
          <cell r="G1601" t="str">
            <v>M</v>
          </cell>
          <cell r="H1601">
            <v>26343</v>
          </cell>
          <cell r="I1601">
            <v>297665</v>
          </cell>
          <cell r="J1601" t="str">
            <v>005</v>
          </cell>
          <cell r="K1601">
            <v>34029</v>
          </cell>
          <cell r="L1601" t="str">
            <v>022-8512</v>
          </cell>
          <cell r="M1601" t="str">
            <v>岩手県</v>
          </cell>
          <cell r="N1601" t="str">
            <v>大船渡市大船渡町字山馬越１０－１</v>
          </cell>
          <cell r="P1601" t="str">
            <v>岩手県立大船渡病院薬剤科</v>
          </cell>
          <cell r="S1601" t="str">
            <v>0192-26-1111</v>
          </cell>
          <cell r="T1601" t="str">
            <v>0192-27-9285</v>
          </cell>
        </row>
        <row r="1602">
          <cell r="E1602" t="str">
            <v>本田　昭二</v>
          </cell>
          <cell r="F1602" t="str">
            <v>ﾎﾝﾀﾞ ｼｮｳｼﾞ</v>
          </cell>
          <cell r="G1602" t="str">
            <v>M</v>
          </cell>
          <cell r="H1602">
            <v>23958</v>
          </cell>
          <cell r="I1602">
            <v>290791</v>
          </cell>
          <cell r="J1602" t="str">
            <v>005</v>
          </cell>
          <cell r="K1602">
            <v>32568</v>
          </cell>
          <cell r="L1602" t="str">
            <v>023-0052</v>
          </cell>
          <cell r="M1602" t="str">
            <v>岩手県</v>
          </cell>
          <cell r="N1602" t="str">
            <v>奥州市水沢区搦手丁２０－１５</v>
          </cell>
          <cell r="P1602" t="str">
            <v>りんどう薬局</v>
          </cell>
          <cell r="Q1602" t="str">
            <v>㈲かたくり薬局</v>
          </cell>
          <cell r="R1602" t="str">
            <v>内舘　伸也</v>
          </cell>
          <cell r="S1602" t="str">
            <v>0197-51-6046</v>
          </cell>
          <cell r="T1602" t="str">
            <v>0197-22-4805</v>
          </cell>
        </row>
        <row r="1603">
          <cell r="E1603" t="str">
            <v>水島　めぐみ</v>
          </cell>
          <cell r="F1603" t="str">
            <v>ﾐｽﾞｼﾏ ﾒｸﾞﾐ</v>
          </cell>
          <cell r="G1603" t="str">
            <v>F</v>
          </cell>
          <cell r="H1603">
            <v>26939</v>
          </cell>
          <cell r="I1603">
            <v>313031</v>
          </cell>
          <cell r="J1603" t="str">
            <v>022</v>
          </cell>
          <cell r="K1603">
            <v>34759</v>
          </cell>
          <cell r="L1603" t="str">
            <v>029-0803</v>
          </cell>
          <cell r="M1603" t="str">
            <v>岩手県</v>
          </cell>
          <cell r="N1603" t="str">
            <v>一関市千厩町千厩字草井沢３２－１</v>
          </cell>
          <cell r="P1603" t="str">
            <v>岩手県立千厩病院</v>
          </cell>
          <cell r="S1603" t="str">
            <v>0191-53-2101</v>
          </cell>
          <cell r="T1603" t="str">
            <v>0191-52-3478</v>
          </cell>
        </row>
        <row r="1604">
          <cell r="E1604" t="str">
            <v>小田島　智子</v>
          </cell>
          <cell r="F1604" t="str">
            <v>ｺﾀﾞｼﾏ ﾄﾓｺ</v>
          </cell>
          <cell r="G1604" t="str">
            <v>F</v>
          </cell>
          <cell r="H1604">
            <v>26404</v>
          </cell>
          <cell r="I1604">
            <v>312771</v>
          </cell>
          <cell r="J1604" t="str">
            <v>036</v>
          </cell>
          <cell r="K1604">
            <v>34394</v>
          </cell>
          <cell r="L1604" t="str">
            <v>023-1100</v>
          </cell>
          <cell r="M1604" t="str">
            <v>岩手県</v>
          </cell>
          <cell r="N1604" t="str">
            <v>奥州市江刺区西大通り５－２３</v>
          </cell>
          <cell r="P1604" t="str">
            <v>岩手県立江刺病院</v>
          </cell>
          <cell r="S1604" t="str">
            <v>0197-35-2181</v>
          </cell>
          <cell r="T1604" t="str">
            <v>0197-35-0530</v>
          </cell>
        </row>
        <row r="1605">
          <cell r="E1605" t="str">
            <v>大入　百代</v>
          </cell>
          <cell r="F1605" t="str">
            <v>ｵｵｲﾘ ﾓﾓﾖ</v>
          </cell>
          <cell r="G1605" t="str">
            <v>F</v>
          </cell>
          <cell r="H1605">
            <v>26908</v>
          </cell>
          <cell r="I1605">
            <v>313033</v>
          </cell>
          <cell r="J1605" t="str">
            <v>005</v>
          </cell>
          <cell r="K1605">
            <v>34759</v>
          </cell>
          <cell r="L1605" t="str">
            <v>028-7914</v>
          </cell>
          <cell r="M1605" t="str">
            <v>岩手県</v>
          </cell>
          <cell r="N1605" t="str">
            <v>九戸郡洋野町種市２３－２７－２</v>
          </cell>
          <cell r="P1605" t="str">
            <v>洋野町国保種市病院</v>
          </cell>
          <cell r="S1605" t="str">
            <v>0194-65-2127</v>
          </cell>
          <cell r="T1605" t="str">
            <v>0194-65-3909</v>
          </cell>
        </row>
        <row r="1606">
          <cell r="E1606" t="str">
            <v>東本　年子</v>
          </cell>
          <cell r="F1606" t="str">
            <v>ﾋｶﾞｼﾓﾄ ﾄｼｺ</v>
          </cell>
          <cell r="G1606" t="str">
            <v>F</v>
          </cell>
          <cell r="H1606">
            <v>21017</v>
          </cell>
          <cell r="I1606" t="str">
            <v>F1364</v>
          </cell>
          <cell r="J1606" t="str">
            <v>005</v>
          </cell>
          <cell r="K1606">
            <v>28915</v>
          </cell>
          <cell r="L1606" t="str">
            <v>028-0011</v>
          </cell>
          <cell r="M1606" t="str">
            <v>岩手県</v>
          </cell>
          <cell r="N1606" t="str">
            <v>久慈市湊町１７－１００</v>
          </cell>
          <cell r="P1606" t="str">
            <v>久慈恵愛病院</v>
          </cell>
          <cell r="S1606" t="str">
            <v>0194-52-2311</v>
          </cell>
        </row>
        <row r="1607">
          <cell r="E1607" t="str">
            <v>佐々木　美保</v>
          </cell>
          <cell r="F1607" t="str">
            <v>ｻｻｷ ﾐﾎ</v>
          </cell>
          <cell r="G1607" t="str">
            <v>F</v>
          </cell>
          <cell r="H1607">
            <v>26921</v>
          </cell>
          <cell r="I1607">
            <v>316580</v>
          </cell>
          <cell r="J1607" t="str">
            <v>005</v>
          </cell>
          <cell r="K1607">
            <v>34759</v>
          </cell>
        </row>
        <row r="1608">
          <cell r="E1608" t="str">
            <v>阿部　裕子</v>
          </cell>
          <cell r="F1608" t="str">
            <v>ｱﾍﾞ ﾕｳｺ</v>
          </cell>
          <cell r="G1608" t="str">
            <v>F</v>
          </cell>
          <cell r="H1608">
            <v>19498</v>
          </cell>
          <cell r="I1608">
            <v>154293</v>
          </cell>
          <cell r="J1608" t="str">
            <v>005</v>
          </cell>
          <cell r="K1608">
            <v>27454</v>
          </cell>
          <cell r="L1608" t="str">
            <v>021-0884</v>
          </cell>
          <cell r="M1608" t="str">
            <v>岩手県</v>
          </cell>
          <cell r="N1608" t="str">
            <v>一関市大手町３－２６</v>
          </cell>
          <cell r="P1608" t="str">
            <v>みちのく調剤薬局</v>
          </cell>
          <cell r="Q1608" t="str">
            <v>㈱アグリシティ</v>
          </cell>
          <cell r="R1608" t="str">
            <v>町田　才之丞</v>
          </cell>
          <cell r="S1608" t="str">
            <v>0191-26-1611</v>
          </cell>
          <cell r="T1608" t="str">
            <v>0191-26-1588</v>
          </cell>
        </row>
        <row r="1609">
          <cell r="E1609" t="str">
            <v>佐々木　節子</v>
          </cell>
          <cell r="F1609" t="str">
            <v>ｻｻｷ ｾﾂｺ</v>
          </cell>
          <cell r="G1609" t="str">
            <v>F</v>
          </cell>
          <cell r="H1609">
            <v>21584</v>
          </cell>
          <cell r="I1609">
            <v>196796</v>
          </cell>
          <cell r="J1609" t="str">
            <v>028</v>
          </cell>
          <cell r="K1609">
            <v>29281</v>
          </cell>
          <cell r="L1609" t="str">
            <v>988-0084</v>
          </cell>
          <cell r="M1609" t="str">
            <v>宮城県</v>
          </cell>
          <cell r="N1609" t="str">
            <v>気仙沼市八日町１－４－１</v>
          </cell>
          <cell r="P1609" t="str">
            <v>㈲ベスティウェル</v>
          </cell>
          <cell r="Q1609" t="str">
            <v>㈲ベスティウェル</v>
          </cell>
          <cell r="R1609" t="str">
            <v>渡邊　英寿</v>
          </cell>
          <cell r="S1609" t="str">
            <v>0226-21-1510</v>
          </cell>
          <cell r="T1609" t="str">
            <v>0226-21-1509</v>
          </cell>
        </row>
        <row r="1610">
          <cell r="E1610" t="str">
            <v>兼田　幸治</v>
          </cell>
          <cell r="F1610" t="str">
            <v>ｶﾈﾀﾞ ｺｳｼﾞ</v>
          </cell>
          <cell r="G1610" t="str">
            <v>M</v>
          </cell>
          <cell r="H1610">
            <v>25267</v>
          </cell>
          <cell r="I1610">
            <v>315464</v>
          </cell>
          <cell r="J1610" t="str">
            <v>005</v>
          </cell>
          <cell r="K1610">
            <v>33664</v>
          </cell>
          <cell r="L1610" t="str">
            <v>020-0146</v>
          </cell>
          <cell r="M1610" t="str">
            <v>岩手県</v>
          </cell>
          <cell r="N1610" t="str">
            <v>盛岡市長橋町１７－４０</v>
          </cell>
          <cell r="P1610" t="str">
            <v>ナガハシ薬局</v>
          </cell>
          <cell r="Q1610" t="str">
            <v>㈱広田薬品</v>
          </cell>
          <cell r="R1610" t="str">
            <v>髙見　幸江</v>
          </cell>
          <cell r="S1610" t="str">
            <v>019-648-8227</v>
          </cell>
          <cell r="T1610" t="str">
            <v>019-648-8228</v>
          </cell>
        </row>
        <row r="1611">
          <cell r="E1611" t="str">
            <v>千葉　研也</v>
          </cell>
          <cell r="F1611" t="str">
            <v>ﾁﾊﾞ ｹﾝﾔ</v>
          </cell>
          <cell r="G1611" t="str">
            <v>M</v>
          </cell>
          <cell r="H1611">
            <v>13340</v>
          </cell>
          <cell r="I1611">
            <v>80544</v>
          </cell>
          <cell r="J1611" t="str">
            <v>005</v>
          </cell>
          <cell r="K1611">
            <v>21245</v>
          </cell>
        </row>
        <row r="1612">
          <cell r="E1612" t="str">
            <v>鈴木　純</v>
          </cell>
          <cell r="F1612" t="str">
            <v>ｽｽﾞｷ ｼﾞｭﾝ</v>
          </cell>
          <cell r="G1612" t="str">
            <v>F</v>
          </cell>
          <cell r="H1612">
            <v>25373</v>
          </cell>
          <cell r="I1612">
            <v>277454</v>
          </cell>
          <cell r="J1612" t="str">
            <v>010</v>
          </cell>
          <cell r="K1612">
            <v>33298</v>
          </cell>
          <cell r="L1612" t="str">
            <v>025-0092</v>
          </cell>
          <cell r="M1612" t="str">
            <v>岩手県</v>
          </cell>
          <cell r="N1612" t="str">
            <v>花巻市大通り１－１０－２８</v>
          </cell>
          <cell r="P1612" t="str">
            <v>広田薬品花巻駅前薬局</v>
          </cell>
          <cell r="Q1612" t="str">
            <v>㈱広田薬品</v>
          </cell>
          <cell r="R1612" t="str">
            <v>髙見　幸江</v>
          </cell>
          <cell r="S1612" t="str">
            <v>0198-41-1778</v>
          </cell>
          <cell r="T1612" t="str">
            <v xml:space="preserve"> 019-648-8228</v>
          </cell>
        </row>
        <row r="1613">
          <cell r="E1613" t="str">
            <v>千葉　圭華</v>
          </cell>
          <cell r="F1613" t="str">
            <v>ﾁﾊﾞ ｹｲｶ</v>
          </cell>
          <cell r="G1613" t="str">
            <v>F</v>
          </cell>
          <cell r="H1613">
            <v>25985</v>
          </cell>
          <cell r="I1613">
            <v>308558</v>
          </cell>
          <cell r="J1613" t="str">
            <v>005</v>
          </cell>
          <cell r="K1613">
            <v>33664</v>
          </cell>
          <cell r="L1613" t="str">
            <v>024-0084</v>
          </cell>
          <cell r="M1613" t="str">
            <v>岩手県</v>
          </cell>
          <cell r="N1613" t="str">
            <v>北上市さくら通り１－５－７</v>
          </cell>
          <cell r="P1613" t="str">
            <v>すくらむ薬局北上店</v>
          </cell>
          <cell r="Q1613" t="str">
            <v>㈲ケーシー</v>
          </cell>
          <cell r="R1613" t="str">
            <v>千葉　圭華</v>
          </cell>
          <cell r="S1613" t="str">
            <v>0197-61-3388</v>
          </cell>
          <cell r="T1613" t="str">
            <v>0197-61-3387</v>
          </cell>
        </row>
        <row r="1614">
          <cell r="E1614" t="str">
            <v>安川　守</v>
          </cell>
          <cell r="F1614" t="str">
            <v>ﾔｽｶﾜ ﾏﾓﾙ</v>
          </cell>
          <cell r="G1614" t="str">
            <v>M</v>
          </cell>
          <cell r="H1614">
            <v>20382</v>
          </cell>
          <cell r="I1614">
            <v>219702</v>
          </cell>
          <cell r="J1614" t="str">
            <v>005</v>
          </cell>
          <cell r="K1614">
            <v>28550</v>
          </cell>
          <cell r="L1614" t="str">
            <v>029-2207</v>
          </cell>
          <cell r="M1614" t="str">
            <v>岩手県</v>
          </cell>
          <cell r="N1614" t="str">
            <v>陸前高田市小友町字西下５８－３</v>
          </cell>
          <cell r="P1614" t="str">
            <v>小友調剤薬局</v>
          </cell>
          <cell r="Q1614" t="str">
            <v>㈲イグレック</v>
          </cell>
          <cell r="R1614" t="str">
            <v>安川　守</v>
          </cell>
          <cell r="S1614" t="str">
            <v>0192-56-4433</v>
          </cell>
          <cell r="T1614" t="str">
            <v>0192-56-4434</v>
          </cell>
        </row>
        <row r="1615">
          <cell r="E1615" t="str">
            <v>中田　義仁</v>
          </cell>
          <cell r="F1615" t="str">
            <v>ﾅｶﾀ ﾖｼﾋﾄ</v>
          </cell>
          <cell r="G1615" t="str">
            <v>M</v>
          </cell>
          <cell r="H1615">
            <v>25148</v>
          </cell>
          <cell r="I1615">
            <v>271042</v>
          </cell>
          <cell r="J1615" t="str">
            <v>005</v>
          </cell>
          <cell r="K1615">
            <v>32933</v>
          </cell>
          <cell r="L1615" t="str">
            <v>026-0034</v>
          </cell>
          <cell r="M1615" t="str">
            <v>岩手県</v>
          </cell>
          <cell r="N1615" t="str">
            <v>釜石市中妻町１－２０－２３</v>
          </cell>
          <cell r="P1615" t="str">
            <v>中田薬局</v>
          </cell>
          <cell r="Q1615" t="str">
            <v>㈲中田薬局</v>
          </cell>
          <cell r="R1615" t="str">
            <v>中田　義仁</v>
          </cell>
          <cell r="S1615" t="str">
            <v>0193-23-6377</v>
          </cell>
          <cell r="T1615" t="str">
            <v>0193-23-7707</v>
          </cell>
        </row>
        <row r="1616">
          <cell r="E1616" t="str">
            <v>齋藤　博</v>
          </cell>
          <cell r="F1616" t="str">
            <v>ｻｲﾄｳ ﾋﾛｼ</v>
          </cell>
          <cell r="G1616" t="str">
            <v>M</v>
          </cell>
          <cell r="H1616">
            <v>14729</v>
          </cell>
          <cell r="I1616">
            <v>96620</v>
          </cell>
          <cell r="J1616" t="str">
            <v>022</v>
          </cell>
          <cell r="K1616">
            <v>23071</v>
          </cell>
          <cell r="L1616" t="str">
            <v>020-0104</v>
          </cell>
          <cell r="M1616" t="str">
            <v>岩手県</v>
          </cell>
          <cell r="N1616" t="str">
            <v>盛岡市小鳥沢２－２４－１</v>
          </cell>
          <cell r="P1616" t="str">
            <v>小鳥沢薬局</v>
          </cell>
          <cell r="R1616" t="str">
            <v>齋藤　博</v>
          </cell>
          <cell r="S1616" t="str">
            <v>019-663-6612</v>
          </cell>
        </row>
        <row r="1617">
          <cell r="E1617" t="str">
            <v>上林　麻美</v>
          </cell>
          <cell r="F1617" t="str">
            <v>ｳｴﾊﾞﾔｼ ｱｻﾐ</v>
          </cell>
          <cell r="G1617" t="str">
            <v>F</v>
          </cell>
          <cell r="H1617">
            <v>23540</v>
          </cell>
          <cell r="I1617">
            <v>243023</v>
          </cell>
          <cell r="J1617" t="str">
            <v>005</v>
          </cell>
          <cell r="K1617">
            <v>31472</v>
          </cell>
          <cell r="L1617" t="str">
            <v>028-1121</v>
          </cell>
          <cell r="M1617" t="str">
            <v>岩手県</v>
          </cell>
          <cell r="N1617" t="str">
            <v>上閉伊郡大槌町小鎚第２３地割字寺野２３番２</v>
          </cell>
          <cell r="P1617" t="str">
            <v>つくし薬局本店</v>
          </cell>
          <cell r="Q1617" t="str">
            <v>㈱ワークイン</v>
          </cell>
          <cell r="R1617" t="str">
            <v>西舘　孝雄</v>
          </cell>
          <cell r="S1617" t="str">
            <v>0193-42-8500</v>
          </cell>
          <cell r="T1617" t="str">
            <v>0193-42-8501</v>
          </cell>
        </row>
        <row r="1618">
          <cell r="E1618" t="str">
            <v>下畑　直美</v>
          </cell>
          <cell r="F1618" t="str">
            <v>ｼﾓﾊﾀ ﾅｵﾐ</v>
          </cell>
          <cell r="G1618" t="str">
            <v>F</v>
          </cell>
          <cell r="H1618">
            <v>23641</v>
          </cell>
          <cell r="I1618">
            <v>249711</v>
          </cell>
          <cell r="J1618" t="str">
            <v>023</v>
          </cell>
          <cell r="K1618">
            <v>31837</v>
          </cell>
          <cell r="L1618" t="str">
            <v>028-0065</v>
          </cell>
          <cell r="M1618" t="str">
            <v>岩手県</v>
          </cell>
          <cell r="N1618" t="str">
            <v>久慈市十八日町１－２１</v>
          </cell>
          <cell r="P1618" t="str">
            <v>ホソタ薬局</v>
          </cell>
          <cell r="Q1618" t="str">
            <v>㈱ファーマ・ラボ</v>
          </cell>
          <cell r="R1618" t="str">
            <v>細田　稔男</v>
          </cell>
          <cell r="S1618" t="str">
            <v>0194-53-1193</v>
          </cell>
          <cell r="T1618" t="str">
            <v>0194-52-1019</v>
          </cell>
        </row>
        <row r="1619">
          <cell r="E1619" t="str">
            <v>高橋　徳行</v>
          </cell>
          <cell r="F1619" t="str">
            <v>ﾀｶﾊｼ ﾉﾘﾕｷ</v>
          </cell>
          <cell r="G1619" t="str">
            <v>M</v>
          </cell>
          <cell r="H1619">
            <v>20120</v>
          </cell>
          <cell r="L1619" t="str">
            <v>020-0034</v>
          </cell>
          <cell r="M1619" t="str">
            <v>岩手県</v>
          </cell>
          <cell r="N1619" t="str">
            <v>盛岡市盛岡駅前通１４－２１</v>
          </cell>
          <cell r="P1619" t="str">
            <v>㈲ひまわり薬局</v>
          </cell>
          <cell r="Q1619" t="str">
            <v>㈲ひまわり薬局</v>
          </cell>
          <cell r="R1619" t="str">
            <v>高橋　徳行</v>
          </cell>
          <cell r="S1619" t="str">
            <v>019-654-6019</v>
          </cell>
          <cell r="T1619" t="str">
            <v>019-654-6029</v>
          </cell>
        </row>
        <row r="1620">
          <cell r="E1620" t="str">
            <v>畠山　裕一</v>
          </cell>
          <cell r="F1620" t="str">
            <v>ﾊﾀｹﾔﾏ ﾕｳｲﾁ</v>
          </cell>
          <cell r="G1620" t="str">
            <v>M</v>
          </cell>
          <cell r="H1620">
            <v>21465</v>
          </cell>
          <cell r="L1620" t="str">
            <v>020-0066</v>
          </cell>
          <cell r="M1620" t="str">
            <v>岩手県</v>
          </cell>
          <cell r="N1620" t="str">
            <v>盛岡市上田１－１８－５０</v>
          </cell>
          <cell r="P1620" t="str">
            <v>㈲ワイズファーマシー</v>
          </cell>
          <cell r="Q1620" t="str">
            <v>㈲ワイズファーマシー</v>
          </cell>
          <cell r="R1620" t="str">
            <v>畠山　裕一</v>
          </cell>
          <cell r="S1620" t="str">
            <v>019-622-0370</v>
          </cell>
        </row>
        <row r="1621">
          <cell r="E1621" t="str">
            <v>都築　明美</v>
          </cell>
          <cell r="F1621" t="str">
            <v>ﾂﾂﾞｷ ｱｹﾐ</v>
          </cell>
          <cell r="G1621" t="str">
            <v>F</v>
          </cell>
          <cell r="H1621">
            <v>21895</v>
          </cell>
          <cell r="I1621">
            <v>211032</v>
          </cell>
          <cell r="J1621" t="str">
            <v>029</v>
          </cell>
          <cell r="K1621">
            <v>30011</v>
          </cell>
          <cell r="L1621" t="str">
            <v>020-0838</v>
          </cell>
          <cell r="M1621" t="str">
            <v>岩手県</v>
          </cell>
          <cell r="N1621" t="str">
            <v>盛岡市津志田中央２－１７－３３</v>
          </cell>
          <cell r="P1621" t="str">
            <v>調剤薬局ツルハドラッグ津志田店</v>
          </cell>
          <cell r="Q1621" t="str">
            <v>㈱ツルハ</v>
          </cell>
          <cell r="R1621" t="str">
            <v>鶴羽　順</v>
          </cell>
          <cell r="S1621" t="str">
            <v>019-637-9100</v>
          </cell>
          <cell r="T1621" t="str">
            <v>019-637-9200</v>
          </cell>
        </row>
        <row r="1622">
          <cell r="E1622" t="str">
            <v>斉藤　秀文</v>
          </cell>
          <cell r="F1622" t="str">
            <v>ｻｲﾄｳ ﾋﾃﾞﾌﾐ</v>
          </cell>
          <cell r="G1622" t="str">
            <v>M</v>
          </cell>
          <cell r="H1622">
            <v>20213</v>
          </cell>
          <cell r="L1622" t="str">
            <v>020-0004</v>
          </cell>
          <cell r="M1622" t="str">
            <v>岩手県</v>
          </cell>
          <cell r="N1622" t="str">
            <v>盛岡市山岸２－９－２４</v>
          </cell>
          <cell r="P1622" t="str">
            <v>アップル薬局山岸</v>
          </cell>
          <cell r="Q1622" t="str">
            <v>㈲ファーマシー盛岡</v>
          </cell>
          <cell r="R1622" t="str">
            <v>斉藤　秀文</v>
          </cell>
          <cell r="S1622" t="str">
            <v>019-623-6633</v>
          </cell>
        </row>
        <row r="1623">
          <cell r="E1623" t="str">
            <v>塚田　秀俊</v>
          </cell>
          <cell r="F1623" t="str">
            <v>ﾂｶﾀﾞ ﾋﾃﾞﾄｼ</v>
          </cell>
          <cell r="G1623" t="str">
            <v>M</v>
          </cell>
          <cell r="H1623">
            <v>15279</v>
          </cell>
          <cell r="I1623">
            <v>179303</v>
          </cell>
          <cell r="J1623" t="str">
            <v>046</v>
          </cell>
          <cell r="K1623">
            <v>23437</v>
          </cell>
        </row>
        <row r="1624">
          <cell r="E1624" t="str">
            <v>武政　美紀子</v>
          </cell>
          <cell r="F1624" t="str">
            <v>ﾀｹﾏｻ ﾐｷｺ</v>
          </cell>
          <cell r="G1624" t="str">
            <v>F</v>
          </cell>
          <cell r="H1624">
            <v>21024</v>
          </cell>
          <cell r="I1624">
            <v>210554</v>
          </cell>
          <cell r="J1624" t="str">
            <v>005</v>
          </cell>
          <cell r="K1624">
            <v>30011</v>
          </cell>
          <cell r="L1624" t="str">
            <v>028-0115</v>
          </cell>
          <cell r="M1624" t="str">
            <v>岩手県</v>
          </cell>
          <cell r="N1624" t="str">
            <v>花巻市東和町安俵６－１４２－２</v>
          </cell>
          <cell r="P1624" t="str">
            <v>東和薬局</v>
          </cell>
          <cell r="Q1624" t="str">
            <v>㈲武政</v>
          </cell>
          <cell r="R1624" t="str">
            <v>武政　文彦</v>
          </cell>
          <cell r="S1624" t="str">
            <v>0198-42-4370</v>
          </cell>
          <cell r="T1624" t="str">
            <v>0198-42-4372</v>
          </cell>
        </row>
        <row r="1625">
          <cell r="E1625" t="str">
            <v>佐々木　巖</v>
          </cell>
          <cell r="F1625" t="str">
            <v>ｻｻｷ ｲﾜｵ</v>
          </cell>
          <cell r="G1625" t="str">
            <v>M</v>
          </cell>
          <cell r="H1625">
            <v>10983</v>
          </cell>
          <cell r="L1625" t="str">
            <v>989-6155</v>
          </cell>
          <cell r="M1625" t="str">
            <v>宮城県</v>
          </cell>
          <cell r="N1625" t="str">
            <v>大崎市古川南町３－２－４７</v>
          </cell>
          <cell r="P1625" t="str">
            <v>㈲みちのく</v>
          </cell>
          <cell r="Q1625" t="str">
            <v>㈲みちのく</v>
          </cell>
          <cell r="R1625" t="str">
            <v>佐々木　巖</v>
          </cell>
          <cell r="S1625" t="str">
            <v>0229-24-7966</v>
          </cell>
        </row>
        <row r="1626">
          <cell r="E1626" t="str">
            <v>高橋　浩子</v>
          </cell>
          <cell r="F1626" t="str">
            <v>ﾀｶﾊｼ ﾋﾛｺ</v>
          </cell>
          <cell r="G1626" t="str">
            <v>F</v>
          </cell>
          <cell r="H1626">
            <v>25454</v>
          </cell>
          <cell r="I1626">
            <v>284632</v>
          </cell>
          <cell r="J1626" t="str">
            <v>005</v>
          </cell>
          <cell r="K1626">
            <v>33298</v>
          </cell>
          <cell r="L1626" t="str">
            <v>020-0015</v>
          </cell>
          <cell r="M1626" t="str">
            <v>岩手県</v>
          </cell>
          <cell r="N1626" t="str">
            <v>盛岡市本町通１－１５－１７</v>
          </cell>
          <cell r="P1626" t="str">
            <v>花屋町薬局</v>
          </cell>
          <cell r="Q1626" t="str">
            <v>㈲ケイアンドワイ</v>
          </cell>
          <cell r="R1626" t="str">
            <v>田屋　祐二</v>
          </cell>
          <cell r="S1626" t="str">
            <v>019-621-3700</v>
          </cell>
          <cell r="T1626" t="str">
            <v>019-623-2900</v>
          </cell>
        </row>
        <row r="1627">
          <cell r="E1627" t="str">
            <v>吉田　悦子</v>
          </cell>
          <cell r="F1627" t="str">
            <v>ﾖｼﾀﾞ ｴﾂｺ</v>
          </cell>
          <cell r="G1627" t="str">
            <v>F</v>
          </cell>
          <cell r="H1627">
            <v>19062</v>
          </cell>
          <cell r="I1627">
            <v>141789</v>
          </cell>
          <cell r="J1627" t="str">
            <v>021</v>
          </cell>
          <cell r="K1627">
            <v>26724</v>
          </cell>
          <cell r="L1627" t="str">
            <v>020-0839</v>
          </cell>
          <cell r="M1627" t="str">
            <v>岩手県</v>
          </cell>
          <cell r="N1627" t="str">
            <v>盛岡市津志田南２－１６－３１</v>
          </cell>
          <cell r="P1627" t="str">
            <v>エース薬局</v>
          </cell>
          <cell r="Q1627" t="str">
            <v>㈲エース薬局</v>
          </cell>
          <cell r="R1627" t="str">
            <v>吉田　隆一</v>
          </cell>
          <cell r="S1627" t="str">
            <v>019-614-3313</v>
          </cell>
          <cell r="T1627" t="str">
            <v>019-614-3314</v>
          </cell>
        </row>
        <row r="1628">
          <cell r="E1628" t="str">
            <v>小田島　章博</v>
          </cell>
          <cell r="F1628" t="str">
            <v>ｵﾀﾞｼﾏ ｱｷﾋﾛ</v>
          </cell>
          <cell r="G1628" t="str">
            <v>M</v>
          </cell>
          <cell r="H1628">
            <v>24554</v>
          </cell>
          <cell r="I1628">
            <v>273319</v>
          </cell>
          <cell r="J1628" t="str">
            <v>021</v>
          </cell>
          <cell r="K1628">
            <v>32933</v>
          </cell>
          <cell r="L1628" t="str">
            <v>024-0051</v>
          </cell>
          <cell r="M1628" t="str">
            <v>岩手県</v>
          </cell>
          <cell r="N1628" t="str">
            <v>北上市相去町相去５１</v>
          </cell>
          <cell r="P1628" t="str">
            <v>ほのぼの薬局</v>
          </cell>
          <cell r="Q1628" t="str">
            <v>㈱ライブリー</v>
          </cell>
          <cell r="R1628" t="str">
            <v>田中　紘一</v>
          </cell>
          <cell r="S1628" t="str">
            <v>0197-71-2727</v>
          </cell>
          <cell r="T1628" t="str">
            <v>0197-81-5858</v>
          </cell>
        </row>
        <row r="1629">
          <cell r="E1629" t="str">
            <v>西舘　孝雄</v>
          </cell>
          <cell r="F1629" t="str">
            <v>ﾆｼﾀﾞﾃ ﾀｶｵ</v>
          </cell>
          <cell r="G1629" t="str">
            <v>M</v>
          </cell>
          <cell r="H1629">
            <v>22499</v>
          </cell>
          <cell r="L1629" t="str">
            <v>028-1121</v>
          </cell>
          <cell r="M1629" t="str">
            <v>岩手県</v>
          </cell>
          <cell r="N1629" t="str">
            <v>上閉伊郡大槌町小鎚第２３地割字寺野２３番２</v>
          </cell>
          <cell r="P1629" t="str">
            <v>つくし薬局本店</v>
          </cell>
          <cell r="Q1629" t="str">
            <v>㈱ワークイン</v>
          </cell>
          <cell r="R1629" t="str">
            <v>西舘　孝雄</v>
          </cell>
          <cell r="S1629" t="str">
            <v>0198-29-4041</v>
          </cell>
          <cell r="T1629" t="str">
            <v>0198-29-4043</v>
          </cell>
        </row>
        <row r="1630">
          <cell r="E1630" t="str">
            <v>安倍　奨</v>
          </cell>
          <cell r="F1630" t="str">
            <v>ｱﾍﾞ ﾂﾄﾑ</v>
          </cell>
          <cell r="G1630" t="str">
            <v>M</v>
          </cell>
          <cell r="H1630">
            <v>26822</v>
          </cell>
          <cell r="I1630">
            <v>313022</v>
          </cell>
          <cell r="J1630" t="str">
            <v>005</v>
          </cell>
          <cell r="K1630">
            <v>34759</v>
          </cell>
          <cell r="L1630" t="str">
            <v>025-0086</v>
          </cell>
          <cell r="M1630" t="str">
            <v>岩手県</v>
          </cell>
          <cell r="N1630" t="str">
            <v>花巻市鍛治町１３－１</v>
          </cell>
          <cell r="P1630" t="str">
            <v>ワカバ薬局</v>
          </cell>
          <cell r="Q1630" t="str">
            <v>㈱アクトスファーマ</v>
          </cell>
          <cell r="R1630" t="str">
            <v>畑川　明人</v>
          </cell>
          <cell r="S1630" t="str">
            <v>0198-23-7400</v>
          </cell>
          <cell r="T1630" t="str">
            <v>0198-23-7048</v>
          </cell>
        </row>
        <row r="1631">
          <cell r="E1631" t="str">
            <v>西郷　辰弘</v>
          </cell>
          <cell r="F1631" t="str">
            <v>ｻｲｺﾞｳ ﾀﾂﾋﾛ</v>
          </cell>
          <cell r="G1631" t="str">
            <v>M</v>
          </cell>
          <cell r="H1631">
            <v>19097</v>
          </cell>
          <cell r="L1631" t="str">
            <v>028-3621</v>
          </cell>
          <cell r="M1631" t="str">
            <v>岩手県</v>
          </cell>
          <cell r="N1631" t="str">
            <v>紫波郡矢巾町大字広宮沢３－２４２－１</v>
          </cell>
          <cell r="P1631" t="str">
            <v>㈱薬王堂</v>
          </cell>
          <cell r="Q1631" t="str">
            <v>㈱薬王堂</v>
          </cell>
          <cell r="R1631" t="str">
            <v>西郷　辰弘</v>
          </cell>
          <cell r="S1631" t="str">
            <v>019-697-2615</v>
          </cell>
          <cell r="T1631" t="str">
            <v>019-697-2635</v>
          </cell>
        </row>
        <row r="1632">
          <cell r="E1632" t="str">
            <v>澤木　裕一</v>
          </cell>
          <cell r="F1632" t="str">
            <v>ｻﾜｷ ﾕｳｲﾁ</v>
          </cell>
          <cell r="G1632" t="str">
            <v>M</v>
          </cell>
          <cell r="H1632">
            <v>24998</v>
          </cell>
          <cell r="I1632">
            <v>322775</v>
          </cell>
          <cell r="J1632" t="str">
            <v>013</v>
          </cell>
          <cell r="K1632">
            <v>34029</v>
          </cell>
          <cell r="L1632" t="str">
            <v>020-0013</v>
          </cell>
          <cell r="M1632" t="str">
            <v>岩手県</v>
          </cell>
          <cell r="N1632" t="str">
            <v>盛岡市愛宕町２－３８</v>
          </cell>
          <cell r="P1632" t="str">
            <v>あたご薬局</v>
          </cell>
          <cell r="Q1632" t="str">
            <v>㈱村源</v>
          </cell>
          <cell r="R1632" t="str">
            <v>村井　利昭</v>
          </cell>
          <cell r="S1632" t="str">
            <v>019-621-8411</v>
          </cell>
          <cell r="T1632" t="str">
            <v>019-621-8412</v>
          </cell>
        </row>
        <row r="1633">
          <cell r="E1633" t="str">
            <v>丹野　正明</v>
          </cell>
          <cell r="F1633" t="str">
            <v>ﾀﾝﾉ ﾏｻｱｷ</v>
          </cell>
          <cell r="G1633" t="str">
            <v>M</v>
          </cell>
          <cell r="H1633">
            <v>22571</v>
          </cell>
          <cell r="I1633">
            <v>267423</v>
          </cell>
          <cell r="J1633" t="str">
            <v>006</v>
          </cell>
          <cell r="K1633">
            <v>31107</v>
          </cell>
          <cell r="L1633" t="str">
            <v>028-0114</v>
          </cell>
          <cell r="M1633" t="str">
            <v>岩手県</v>
          </cell>
          <cell r="N1633" t="str">
            <v>花巻市東和町土沢２区２５７</v>
          </cell>
          <cell r="P1633" t="str">
            <v>㈲ティー・ドラッグ</v>
          </cell>
          <cell r="Q1633" t="str">
            <v>㈲ティー・ドラッグ</v>
          </cell>
          <cell r="R1633" t="str">
            <v>丹野　喜栄</v>
          </cell>
          <cell r="S1633" t="str">
            <v>0198-42-4331</v>
          </cell>
        </row>
        <row r="1634">
          <cell r="E1634" t="str">
            <v>大村　雅之</v>
          </cell>
          <cell r="F1634" t="str">
            <v>ｵｵﾑﾗ ﾏｻﾕｷ</v>
          </cell>
          <cell r="G1634" t="str">
            <v>M</v>
          </cell>
          <cell r="H1634">
            <v>26925</v>
          </cell>
          <cell r="I1634">
            <v>318875</v>
          </cell>
          <cell r="J1634" t="str">
            <v>077</v>
          </cell>
          <cell r="K1634">
            <v>34759</v>
          </cell>
          <cell r="L1634" t="str">
            <v>020-0066</v>
          </cell>
          <cell r="M1634" t="str">
            <v>岩手県</v>
          </cell>
          <cell r="N1634" t="str">
            <v>盛岡市上田１－４－１</v>
          </cell>
          <cell r="P1634" t="str">
            <v>岩手県立中央病院薬剤部</v>
          </cell>
          <cell r="S1634" t="str">
            <v>019-653-1151</v>
          </cell>
          <cell r="T1634" t="str">
            <v>019-653-2528</v>
          </cell>
        </row>
        <row r="1635">
          <cell r="E1635" t="str">
            <v>宮守　功知</v>
          </cell>
          <cell r="F1635" t="str">
            <v>ﾐﾔﾓﾘ ｺｳﾁ</v>
          </cell>
          <cell r="G1635" t="str">
            <v>M</v>
          </cell>
          <cell r="H1635">
            <v>26226</v>
          </cell>
          <cell r="I1635">
            <v>318880</v>
          </cell>
          <cell r="J1635" t="str">
            <v>005</v>
          </cell>
          <cell r="K1635">
            <v>35125</v>
          </cell>
          <cell r="L1635" t="str">
            <v>028-7111</v>
          </cell>
          <cell r="M1635" t="str">
            <v>岩手県</v>
          </cell>
          <cell r="N1635" t="str">
            <v>八幡平市大更第２１地割７９－１</v>
          </cell>
          <cell r="P1635" t="str">
            <v>スマイル薬局</v>
          </cell>
          <cell r="Q1635" t="str">
            <v>ラッキーバッグ㈱</v>
          </cell>
          <cell r="R1635" t="str">
            <v>大橋　一夫</v>
          </cell>
          <cell r="S1635" t="str">
            <v>0195-75-2871</v>
          </cell>
          <cell r="T1635" t="str">
            <v>0195-75-2873</v>
          </cell>
        </row>
        <row r="1636">
          <cell r="E1636" t="str">
            <v>新沼　央子</v>
          </cell>
          <cell r="F1636" t="str">
            <v>ﾆｲﾇﾏ ﾋﾛｺ</v>
          </cell>
          <cell r="G1636" t="str">
            <v>F</v>
          </cell>
          <cell r="H1636">
            <v>26640</v>
          </cell>
          <cell r="I1636">
            <v>318884</v>
          </cell>
          <cell r="J1636" t="str">
            <v>077</v>
          </cell>
          <cell r="K1636">
            <v>35125</v>
          </cell>
          <cell r="L1636" t="str">
            <v>022-8512</v>
          </cell>
          <cell r="M1636" t="str">
            <v>岩手県</v>
          </cell>
          <cell r="N1636" t="str">
            <v>大船渡市大船渡町字山馬越１０－１</v>
          </cell>
          <cell r="P1636" t="str">
            <v>岩手県立大船渡病院薬剤科</v>
          </cell>
          <cell r="S1636" t="str">
            <v>0192-26-1111</v>
          </cell>
          <cell r="T1636" t="str">
            <v>0192-27-9285</v>
          </cell>
        </row>
        <row r="1637">
          <cell r="E1637" t="str">
            <v>與那覇　定範</v>
          </cell>
          <cell r="F1637" t="str">
            <v>ﾖﾅﾊ ｻﾀﾞﾉﾘ</v>
          </cell>
          <cell r="G1637" t="str">
            <v>M</v>
          </cell>
          <cell r="H1637">
            <v>27065</v>
          </cell>
          <cell r="I1637">
            <v>321298</v>
          </cell>
          <cell r="J1637" t="str">
            <v>077</v>
          </cell>
          <cell r="K1637">
            <v>35125</v>
          </cell>
          <cell r="L1637" t="str">
            <v>020-0877</v>
          </cell>
          <cell r="M1637" t="str">
            <v>岩手県</v>
          </cell>
          <cell r="N1637" t="str">
            <v>盛岡市下ノ橋町６－８</v>
          </cell>
          <cell r="P1637" t="str">
            <v>せせらぎ薬局</v>
          </cell>
          <cell r="Q1637" t="str">
            <v>㈱アオキファーマシー</v>
          </cell>
          <cell r="R1637" t="str">
            <v>青木　泰樹</v>
          </cell>
          <cell r="S1637" t="str">
            <v>019-603-5505</v>
          </cell>
          <cell r="T1637" t="str">
            <v>019-603-5525</v>
          </cell>
        </row>
        <row r="1638">
          <cell r="E1638" t="str">
            <v>佐々木　学</v>
          </cell>
          <cell r="F1638" t="str">
            <v>ｻｻｷ ﾏﾅﾌﾞ</v>
          </cell>
          <cell r="G1638" t="str">
            <v>M</v>
          </cell>
          <cell r="H1638">
            <v>24314</v>
          </cell>
          <cell r="I1638">
            <v>283079</v>
          </cell>
          <cell r="J1638" t="str">
            <v>005</v>
          </cell>
          <cell r="K1638">
            <v>32203</v>
          </cell>
          <cell r="L1638" t="str">
            <v>020-0107</v>
          </cell>
          <cell r="M1638" t="str">
            <v>岩手県</v>
          </cell>
          <cell r="N1638" t="str">
            <v>盛岡市松園２－３７－８</v>
          </cell>
          <cell r="P1638" t="str">
            <v>マリーン薬局</v>
          </cell>
          <cell r="R1638" t="str">
            <v>佐々木　学</v>
          </cell>
          <cell r="S1638" t="str">
            <v>019-664-0566</v>
          </cell>
          <cell r="T1638" t="str">
            <v>019-664-0568</v>
          </cell>
        </row>
        <row r="1639">
          <cell r="E1639" t="str">
            <v>小財　直子</v>
          </cell>
          <cell r="F1639" t="str">
            <v>ｺｻﾞｲ ﾅｵｺ</v>
          </cell>
          <cell r="G1639" t="str">
            <v>F</v>
          </cell>
          <cell r="H1639">
            <v>24717</v>
          </cell>
          <cell r="I1639">
            <v>264547</v>
          </cell>
          <cell r="J1639" t="str">
            <v>005</v>
          </cell>
          <cell r="K1639">
            <v>32568</v>
          </cell>
          <cell r="L1639" t="str">
            <v>021-0011</v>
          </cell>
          <cell r="M1639" t="str">
            <v>岩手県</v>
          </cell>
          <cell r="N1639" t="str">
            <v>一関市山目町１－６－２５</v>
          </cell>
          <cell r="P1639" t="str">
            <v>中里薬局</v>
          </cell>
          <cell r="Q1639" t="str">
            <v>㈲ハートウェル</v>
          </cell>
          <cell r="R1639" t="str">
            <v>小財　康治</v>
          </cell>
          <cell r="S1639" t="str">
            <v>0191-31-1343</v>
          </cell>
          <cell r="T1639" t="str">
            <v>0191-31-1344</v>
          </cell>
        </row>
        <row r="1640">
          <cell r="E1640" t="str">
            <v>江上　勇三</v>
          </cell>
          <cell r="F1640" t="str">
            <v>ｴｶﾞﾐ ﾕｳｿﾞｳ</v>
          </cell>
          <cell r="G1640" t="str">
            <v>M</v>
          </cell>
          <cell r="H1640">
            <v>16738</v>
          </cell>
          <cell r="L1640" t="str">
            <v>020-0871</v>
          </cell>
          <cell r="M1640" t="str">
            <v>岩手県</v>
          </cell>
          <cell r="N1640" t="str">
            <v>盛岡市中ノ橋通１－８－１９</v>
          </cell>
          <cell r="P1640" t="str">
            <v>小人町薬局</v>
          </cell>
          <cell r="Q1640" t="str">
            <v>㈲小人町商事</v>
          </cell>
          <cell r="R1640" t="str">
            <v>江上　勇三</v>
          </cell>
          <cell r="S1640" t="str">
            <v>019-624-3360</v>
          </cell>
        </row>
        <row r="1641">
          <cell r="E1641" t="str">
            <v>安藤　早苗</v>
          </cell>
          <cell r="F1641" t="str">
            <v>ｱﾝﾄﾞｳ ｻﾅｴ</v>
          </cell>
          <cell r="G1641" t="str">
            <v>F</v>
          </cell>
          <cell r="H1641">
            <v>18035</v>
          </cell>
          <cell r="L1641" t="str">
            <v>023-0042</v>
          </cell>
          <cell r="M1641" t="str">
            <v>岩手県</v>
          </cell>
          <cell r="N1641" t="str">
            <v>奥州市水沢区字柳町１６－２</v>
          </cell>
          <cell r="P1641" t="str">
            <v>みどり薬局</v>
          </cell>
          <cell r="Q1641" t="str">
            <v>㈱みどり薬局</v>
          </cell>
          <cell r="R1641" t="str">
            <v>安藤　早苗</v>
          </cell>
          <cell r="S1641" t="str">
            <v>0197-23-4886</v>
          </cell>
          <cell r="T1641" t="str">
            <v>0197-23-5009</v>
          </cell>
        </row>
        <row r="1642">
          <cell r="E1642" t="str">
            <v>長尾　幸夫</v>
          </cell>
          <cell r="F1642" t="str">
            <v>ﾅｶﾞｵ ﾕｷｵ</v>
          </cell>
          <cell r="G1642" t="str">
            <v>M</v>
          </cell>
          <cell r="H1642">
            <v>15709</v>
          </cell>
          <cell r="L1642" t="str">
            <v>021-0021</v>
          </cell>
          <cell r="M1642" t="str">
            <v>岩手県</v>
          </cell>
          <cell r="N1642" t="str">
            <v>一関市中央町１－１０－２２</v>
          </cell>
          <cell r="P1642" t="str">
            <v>中央薬局</v>
          </cell>
          <cell r="R1642" t="str">
            <v>長尾　幸夫</v>
          </cell>
          <cell r="S1642" t="str">
            <v>0191-23-2456</v>
          </cell>
        </row>
        <row r="1643">
          <cell r="E1643" t="str">
            <v>横澤　康之</v>
          </cell>
          <cell r="F1643" t="str">
            <v>ﾖｺｻﾜ ﾔｽﾕｷ</v>
          </cell>
          <cell r="G1643" t="str">
            <v>M</v>
          </cell>
          <cell r="H1643">
            <v>19210</v>
          </cell>
          <cell r="L1643" t="str">
            <v>022-0004</v>
          </cell>
          <cell r="M1643" t="str">
            <v>岩手県</v>
          </cell>
          <cell r="N1643" t="str">
            <v>大船渡市猪川町字中井沢７－２</v>
          </cell>
          <cell r="P1643" t="str">
            <v>よこさわ薬局</v>
          </cell>
          <cell r="Q1643" t="str">
            <v>㈲よこさわ</v>
          </cell>
          <cell r="R1643" t="str">
            <v>横澤　康之</v>
          </cell>
          <cell r="S1643" t="str">
            <v>0192-27-3536</v>
          </cell>
          <cell r="T1643" t="str">
            <v>0192-27-8751</v>
          </cell>
        </row>
        <row r="1644">
          <cell r="E1644" t="str">
            <v>佐藤　太</v>
          </cell>
          <cell r="F1644" t="str">
            <v>ｻﾄｳ ﾌﾄｼ</v>
          </cell>
          <cell r="G1644" t="str">
            <v>M</v>
          </cell>
          <cell r="H1644">
            <v>26366</v>
          </cell>
          <cell r="L1644" t="str">
            <v>028-1302</v>
          </cell>
          <cell r="M1644" t="str">
            <v>岩手県</v>
          </cell>
          <cell r="N1644" t="str">
            <v>下閉伊郡山田町豊間根２－１０５－１</v>
          </cell>
          <cell r="P1644" t="str">
            <v>佐藤薬局</v>
          </cell>
          <cell r="R1644" t="str">
            <v>佐藤　太</v>
          </cell>
          <cell r="S1644" t="str">
            <v>0193-86-2889</v>
          </cell>
        </row>
        <row r="1645">
          <cell r="E1645" t="str">
            <v>澤田　裕誠</v>
          </cell>
          <cell r="F1645" t="str">
            <v>ｻﾜﾀﾞ ﾋﾛﾉﾌﾞ</v>
          </cell>
          <cell r="G1645" t="str">
            <v>M</v>
          </cell>
          <cell r="H1645">
            <v>23773</v>
          </cell>
          <cell r="I1645">
            <v>269652</v>
          </cell>
          <cell r="J1645" t="str">
            <v>001</v>
          </cell>
          <cell r="K1645">
            <v>32203</v>
          </cell>
          <cell r="L1645" t="str">
            <v>028-2302</v>
          </cell>
          <cell r="M1645" t="str">
            <v>岩手県</v>
          </cell>
          <cell r="N1645" t="str">
            <v>宮古市川井第２地割１６９－２</v>
          </cell>
          <cell r="P1645" t="str">
            <v>ふれ亜育薬局</v>
          </cell>
          <cell r="R1645" t="str">
            <v>澤田　裕誠</v>
          </cell>
          <cell r="S1645" t="str">
            <v>0193-76-2226</v>
          </cell>
        </row>
        <row r="1646">
          <cell r="E1646" t="str">
            <v>梶田　稔</v>
          </cell>
          <cell r="F1646" t="str">
            <v>ｶｼﾞﾀ ﾐﾉﾙ</v>
          </cell>
          <cell r="G1646" t="str">
            <v>M</v>
          </cell>
          <cell r="H1646">
            <v>19874</v>
          </cell>
          <cell r="I1646">
            <v>188888</v>
          </cell>
          <cell r="J1646" t="str">
            <v>001</v>
          </cell>
          <cell r="K1646">
            <v>29281</v>
          </cell>
          <cell r="L1646" t="str">
            <v>020-0024</v>
          </cell>
          <cell r="M1646" t="str">
            <v>岩手県</v>
          </cell>
          <cell r="N1646" t="str">
            <v>盛岡市菜園２－５－２９</v>
          </cell>
          <cell r="O1646" t="str">
            <v>菜園志和ビル１Ｆ</v>
          </cell>
          <cell r="P1646" t="str">
            <v>公園通薬局</v>
          </cell>
          <cell r="Q1646" t="str">
            <v>㈱ライブリー</v>
          </cell>
          <cell r="R1646" t="str">
            <v>田中　紘一</v>
          </cell>
          <cell r="S1646" t="str">
            <v>019-626-5656</v>
          </cell>
          <cell r="T1646" t="str">
            <v>019-626-5657</v>
          </cell>
        </row>
        <row r="1647">
          <cell r="E1647" t="str">
            <v>村岡　雅江</v>
          </cell>
          <cell r="F1647" t="str">
            <v>ﾑﾗｵｶ ﾏｻｴ</v>
          </cell>
          <cell r="G1647" t="str">
            <v>F</v>
          </cell>
          <cell r="H1647">
            <v>27010</v>
          </cell>
          <cell r="I1647">
            <v>315625</v>
          </cell>
          <cell r="J1647" t="str">
            <v>019</v>
          </cell>
          <cell r="K1647">
            <v>34759</v>
          </cell>
          <cell r="L1647" t="str">
            <v>024-0055</v>
          </cell>
          <cell r="M1647" t="str">
            <v>岩手県</v>
          </cell>
          <cell r="N1647" t="str">
            <v>北上市大堤南１－１－２４</v>
          </cell>
          <cell r="P1647" t="str">
            <v>調剤薬局ツルハドラッグ大堤店</v>
          </cell>
          <cell r="Q1647" t="str">
            <v>㈱ツルハ</v>
          </cell>
          <cell r="R1647" t="str">
            <v>鶴羽　順</v>
          </cell>
          <cell r="S1647" t="str">
            <v>0197-67-6324</v>
          </cell>
          <cell r="T1647" t="str">
            <v>0197-67-6304</v>
          </cell>
        </row>
        <row r="1648">
          <cell r="E1648" t="str">
            <v>長井　貴之</v>
          </cell>
          <cell r="F1648" t="str">
            <v>ﾅｶﾞｲ ﾀｶﾕｷ</v>
          </cell>
          <cell r="G1648" t="str">
            <v>M</v>
          </cell>
          <cell r="H1648">
            <v>26372</v>
          </cell>
          <cell r="I1648">
            <v>297472</v>
          </cell>
          <cell r="J1648" t="str">
            <v>005</v>
          </cell>
          <cell r="K1648">
            <v>34394</v>
          </cell>
          <cell r="L1648" t="str">
            <v>020-0834</v>
          </cell>
          <cell r="M1648" t="str">
            <v>岩手県</v>
          </cell>
          <cell r="N1648" t="str">
            <v>盛岡市永井１２地割１２８－２</v>
          </cell>
          <cell r="P1648" t="str">
            <v>日本調剤盛岡南薬局</v>
          </cell>
          <cell r="Q1648" t="str">
            <v>日本調剤㈱</v>
          </cell>
          <cell r="R1648" t="str">
            <v>三津原　博</v>
          </cell>
          <cell r="S1648" t="str">
            <v>019-632-6002</v>
          </cell>
          <cell r="T1648" t="str">
            <v>019-632-6003</v>
          </cell>
        </row>
        <row r="1649">
          <cell r="E1649" t="str">
            <v>田畑　和孝</v>
          </cell>
          <cell r="F1649" t="str">
            <v>ﾀﾊﾞﾀ ｶｽﾞﾀｶ</v>
          </cell>
          <cell r="G1649" t="str">
            <v>M</v>
          </cell>
          <cell r="H1649">
            <v>26886</v>
          </cell>
          <cell r="I1649">
            <v>313024</v>
          </cell>
          <cell r="J1649" t="str">
            <v>077</v>
          </cell>
          <cell r="K1649">
            <v>34759</v>
          </cell>
          <cell r="L1649" t="str">
            <v>020-0573</v>
          </cell>
          <cell r="M1649" t="str">
            <v>岩手県</v>
          </cell>
          <cell r="N1649" t="str">
            <v>岩手郡雫石町南畑３１地割字深沢９２－１６</v>
          </cell>
          <cell r="P1649" t="str">
            <v>南畑薬局</v>
          </cell>
          <cell r="Q1649" t="str">
            <v>㈲タカ・コーポレーション</v>
          </cell>
          <cell r="R1649" t="str">
            <v>高橋　義利</v>
          </cell>
          <cell r="S1649" t="str">
            <v>019-691-8110</v>
          </cell>
          <cell r="T1649" t="str">
            <v>019-691-8122</v>
          </cell>
        </row>
        <row r="1650">
          <cell r="E1650" t="str">
            <v>福島　良昌</v>
          </cell>
          <cell r="F1650" t="str">
            <v>ﾌｸｼﾏ ﾖｼﾏｻ</v>
          </cell>
          <cell r="G1650" t="str">
            <v>M</v>
          </cell>
          <cell r="H1650">
            <v>23621</v>
          </cell>
          <cell r="I1650">
            <v>258043</v>
          </cell>
          <cell r="J1650" t="str">
            <v>001</v>
          </cell>
          <cell r="K1650">
            <v>32203</v>
          </cell>
          <cell r="L1650" t="str">
            <v>029-5505</v>
          </cell>
          <cell r="M1650" t="str">
            <v>岩手県</v>
          </cell>
          <cell r="N1650" t="str">
            <v>和賀郡西和賀町湯本３０地割８１－１</v>
          </cell>
          <cell r="P1650" t="str">
            <v>かじか薬局</v>
          </cell>
          <cell r="Q1650" t="str">
            <v>㈲ヘルシンキ</v>
          </cell>
          <cell r="R1650" t="str">
            <v>福島　良昌</v>
          </cell>
          <cell r="S1650" t="str">
            <v>0197-84-2233</v>
          </cell>
          <cell r="T1650" t="str">
            <v>0197-84-2240</v>
          </cell>
        </row>
        <row r="1651">
          <cell r="E1651" t="str">
            <v>高橋　鉄哉</v>
          </cell>
          <cell r="F1651" t="str">
            <v>ﾀｶﾊｼ ﾃﾂﾔ</v>
          </cell>
          <cell r="G1651" t="str">
            <v>M</v>
          </cell>
          <cell r="H1651">
            <v>25207</v>
          </cell>
          <cell r="I1651">
            <v>270998</v>
          </cell>
          <cell r="J1651" t="str">
            <v>005</v>
          </cell>
          <cell r="K1651">
            <v>32933</v>
          </cell>
          <cell r="L1651" t="str">
            <v>025-0091</v>
          </cell>
          <cell r="M1651" t="str">
            <v>岩手県</v>
          </cell>
          <cell r="N1651" t="str">
            <v>花巻市西大通り２－１－１３</v>
          </cell>
          <cell r="P1651" t="str">
            <v>はなまる薬局</v>
          </cell>
          <cell r="R1651" t="str">
            <v>高橋　鉄哉</v>
          </cell>
          <cell r="S1651" t="str">
            <v>0198-41-1870</v>
          </cell>
          <cell r="T1651" t="str">
            <v>0198-41-1871</v>
          </cell>
        </row>
        <row r="1652">
          <cell r="E1652" t="str">
            <v>堀川　秀雄</v>
          </cell>
          <cell r="F1652" t="str">
            <v>ﾎﾘｶﾜ ﾋﾃﾞｵ</v>
          </cell>
          <cell r="G1652" t="str">
            <v>M</v>
          </cell>
          <cell r="H1652">
            <v>18172</v>
          </cell>
          <cell r="I1652">
            <v>132008</v>
          </cell>
          <cell r="J1652" t="str">
            <v>005</v>
          </cell>
          <cell r="K1652">
            <v>26359</v>
          </cell>
        </row>
        <row r="1653">
          <cell r="E1653" t="str">
            <v>佐々木　克人</v>
          </cell>
          <cell r="F1653" t="str">
            <v>ｻｻｷ ｶﾂﾋﾄ</v>
          </cell>
          <cell r="G1653" t="str">
            <v>M</v>
          </cell>
          <cell r="H1653">
            <v>21878</v>
          </cell>
          <cell r="I1653">
            <v>199017</v>
          </cell>
          <cell r="J1653" t="str">
            <v>005</v>
          </cell>
          <cell r="K1653">
            <v>29646</v>
          </cell>
          <cell r="L1653" t="str">
            <v>024-0095</v>
          </cell>
          <cell r="M1653" t="str">
            <v>岩手県</v>
          </cell>
          <cell r="N1653" t="str">
            <v>北上市芳町７番２０号</v>
          </cell>
          <cell r="P1653" t="str">
            <v>ひまわり薬局</v>
          </cell>
          <cell r="Q1653" t="str">
            <v>㈲ひまわり企画</v>
          </cell>
          <cell r="R1653" t="str">
            <v>齊藤　りえ</v>
          </cell>
          <cell r="S1653" t="str">
            <v>0197- 63-6877</v>
          </cell>
          <cell r="T1653" t="str">
            <v>0197-63-6879</v>
          </cell>
        </row>
        <row r="1654">
          <cell r="E1654" t="str">
            <v>渡辺　典子</v>
          </cell>
          <cell r="F1654" t="str">
            <v>ﾜﾀﾅﾍﾞ ﾉﾘｺ</v>
          </cell>
          <cell r="G1654" t="str">
            <v>F</v>
          </cell>
          <cell r="H1654">
            <v>23819</v>
          </cell>
          <cell r="I1654">
            <v>236794</v>
          </cell>
          <cell r="J1654" t="str">
            <v>005</v>
          </cell>
          <cell r="K1654">
            <v>31472</v>
          </cell>
          <cell r="L1654" t="str">
            <v>024-0052</v>
          </cell>
          <cell r="M1654" t="str">
            <v>岩手県</v>
          </cell>
          <cell r="N1654" t="str">
            <v>北上市大堤北１－６－３０</v>
          </cell>
          <cell r="P1654" t="str">
            <v>つくし薬局大堤店</v>
          </cell>
          <cell r="Q1654" t="str">
            <v>㈱ワークイン</v>
          </cell>
          <cell r="R1654" t="str">
            <v>西舘　孝雄</v>
          </cell>
          <cell r="S1654" t="str">
            <v>0197-67-0211</v>
          </cell>
          <cell r="T1654" t="str">
            <v>0197-67-0212</v>
          </cell>
        </row>
        <row r="1655">
          <cell r="E1655" t="str">
            <v>上村　章夫</v>
          </cell>
          <cell r="F1655" t="str">
            <v>ｳｴﾑﾗ ｱｷｵ</v>
          </cell>
          <cell r="G1655" t="str">
            <v>M</v>
          </cell>
          <cell r="H1655">
            <v>19759</v>
          </cell>
          <cell r="I1655">
            <v>176344</v>
          </cell>
          <cell r="J1655" t="str">
            <v>005</v>
          </cell>
          <cell r="K1655">
            <v>28550</v>
          </cell>
          <cell r="L1655" t="str">
            <v>020-0127</v>
          </cell>
          <cell r="M1655" t="str">
            <v>岩手県</v>
          </cell>
          <cell r="N1655" t="str">
            <v>盛岡市前九年３－１６－１０</v>
          </cell>
          <cell r="P1655" t="str">
            <v>前九年薬局</v>
          </cell>
          <cell r="Q1655" t="str">
            <v>㈲ファミリーウエムラ</v>
          </cell>
          <cell r="R1655" t="str">
            <v>上村　章夫</v>
          </cell>
          <cell r="S1655" t="str">
            <v>019-648-8101</v>
          </cell>
          <cell r="T1655" t="str">
            <v>019-648-8102</v>
          </cell>
        </row>
        <row r="1656">
          <cell r="E1656" t="str">
            <v>前田　瑞穂</v>
          </cell>
          <cell r="F1656" t="str">
            <v>ﾏｴﾀﾞ ﾐｽﾞﾎ</v>
          </cell>
          <cell r="G1656" t="str">
            <v>F</v>
          </cell>
          <cell r="H1656">
            <v>22519</v>
          </cell>
          <cell r="I1656">
            <v>217426</v>
          </cell>
          <cell r="J1656" t="str">
            <v>005</v>
          </cell>
          <cell r="K1656">
            <v>30376</v>
          </cell>
          <cell r="L1656" t="str">
            <v>020-0835</v>
          </cell>
          <cell r="M1656" t="str">
            <v>岩手県</v>
          </cell>
          <cell r="N1656" t="str">
            <v>盛岡市津志田１６－１６－７</v>
          </cell>
          <cell r="P1656" t="str">
            <v>みんと薬局</v>
          </cell>
          <cell r="Q1656" t="str">
            <v>㈲シュアメディカル</v>
          </cell>
          <cell r="R1656" t="str">
            <v>前田　瑞穂</v>
          </cell>
          <cell r="S1656" t="str">
            <v>019-632-3086</v>
          </cell>
          <cell r="T1656" t="str">
            <v>019-632-3085</v>
          </cell>
        </row>
        <row r="1657">
          <cell r="E1657" t="str">
            <v>柳澤　丹精</v>
          </cell>
          <cell r="F1657" t="str">
            <v>ﾔﾅｷﾞｻﾜ ﾀﾝｾｲ</v>
          </cell>
          <cell r="G1657" t="str">
            <v>M</v>
          </cell>
          <cell r="H1657">
            <v>18327</v>
          </cell>
          <cell r="I1657">
            <v>173122</v>
          </cell>
          <cell r="J1657" t="str">
            <v>005</v>
          </cell>
          <cell r="K1657">
            <v>26359</v>
          </cell>
          <cell r="L1657" t="str">
            <v>028-4303</v>
          </cell>
          <cell r="M1657" t="str">
            <v>岩手県</v>
          </cell>
          <cell r="N1657" t="str">
            <v>岩手郡岩手町大字江刈内９－３５</v>
          </cell>
          <cell r="P1657" t="str">
            <v>ヤナギサワ薬局</v>
          </cell>
          <cell r="R1657" t="str">
            <v>柳澤　丹精</v>
          </cell>
          <cell r="S1657" t="str">
            <v>0195-62-2323</v>
          </cell>
          <cell r="T1657" t="str">
            <v>0195-62-2280</v>
          </cell>
        </row>
        <row r="1658">
          <cell r="E1658" t="str">
            <v>村上　慶子</v>
          </cell>
          <cell r="F1658" t="str">
            <v>ﾑﾗｶﾐ ｹｲｺ</v>
          </cell>
          <cell r="G1658" t="str">
            <v>F</v>
          </cell>
          <cell r="H1658">
            <v>27765</v>
          </cell>
          <cell r="I1658">
            <v>331052</v>
          </cell>
          <cell r="J1658" t="str">
            <v>077</v>
          </cell>
          <cell r="K1658">
            <v>35490</v>
          </cell>
          <cell r="L1658" t="str">
            <v>023-0816</v>
          </cell>
          <cell r="M1658" t="str">
            <v>岩手県</v>
          </cell>
          <cell r="N1658" t="str">
            <v>奥州市水沢区西町５－２２</v>
          </cell>
          <cell r="P1658" t="str">
            <v>みどり薬局西町店</v>
          </cell>
          <cell r="Q1658" t="str">
            <v>㈱みどり薬局</v>
          </cell>
          <cell r="R1658" t="str">
            <v>安藤　早苗</v>
          </cell>
          <cell r="S1658" t="str">
            <v>0197-51-1517</v>
          </cell>
          <cell r="T1658" t="str">
            <v>0197-51-1518</v>
          </cell>
        </row>
        <row r="1659">
          <cell r="E1659" t="str">
            <v>菊池　克拓</v>
          </cell>
          <cell r="F1659" t="str">
            <v>ｷｸﾁ ｶﾂﾋﾛ</v>
          </cell>
          <cell r="G1659" t="str">
            <v>M</v>
          </cell>
          <cell r="H1659">
            <v>23953</v>
          </cell>
          <cell r="I1659">
            <v>247068</v>
          </cell>
          <cell r="J1659" t="str">
            <v>039</v>
          </cell>
          <cell r="K1659">
            <v>31837</v>
          </cell>
          <cell r="L1659" t="str">
            <v>024-0072</v>
          </cell>
          <cell r="M1659" t="str">
            <v>岩手県</v>
          </cell>
          <cell r="N1659" t="str">
            <v>北上市北鬼柳２２地割３６－１１</v>
          </cell>
          <cell r="P1659" t="str">
            <v>すずらん薬局</v>
          </cell>
          <cell r="Q1659" t="str">
            <v>㈲ポス企画</v>
          </cell>
          <cell r="R1659" t="str">
            <v>齊藤　りえ</v>
          </cell>
          <cell r="S1659" t="str">
            <v>0197-61-2277</v>
          </cell>
          <cell r="T1659" t="str">
            <v>0197-61-2278</v>
          </cell>
        </row>
        <row r="1660">
          <cell r="E1660" t="str">
            <v>菊池　由紀子</v>
          </cell>
          <cell r="F1660" t="str">
            <v>ｷｸﾁ ﾕｷｺ</v>
          </cell>
          <cell r="G1660" t="str">
            <v>F</v>
          </cell>
          <cell r="H1660">
            <v>24603</v>
          </cell>
          <cell r="I1660">
            <v>265256</v>
          </cell>
          <cell r="J1660" t="str">
            <v>028</v>
          </cell>
          <cell r="K1660">
            <v>32933</v>
          </cell>
          <cell r="L1660" t="str">
            <v>024-0064</v>
          </cell>
          <cell r="M1660" t="str">
            <v>岩手県</v>
          </cell>
          <cell r="N1660" t="str">
            <v>北上市若宮町２－２－３９</v>
          </cell>
          <cell r="P1660" t="str">
            <v>さくら調剤薬局</v>
          </cell>
          <cell r="Q1660" t="str">
            <v>㈲ポス企画</v>
          </cell>
          <cell r="R1660" t="str">
            <v>齊藤　りえ</v>
          </cell>
          <cell r="S1660" t="str">
            <v>0197-63-8822</v>
          </cell>
          <cell r="T1660" t="str">
            <v>0197-63-8821</v>
          </cell>
        </row>
        <row r="1661">
          <cell r="E1661" t="str">
            <v>石川　三千秋</v>
          </cell>
          <cell r="F1661" t="str">
            <v>ｲｼｶﾜ ﾐﾁｱｷ</v>
          </cell>
          <cell r="G1661" t="str">
            <v>M</v>
          </cell>
          <cell r="H1661">
            <v>18139</v>
          </cell>
          <cell r="I1661">
            <v>144977</v>
          </cell>
          <cell r="J1661" t="str">
            <v>022</v>
          </cell>
          <cell r="K1661">
            <v>26724</v>
          </cell>
          <cell r="L1661" t="str">
            <v>020-0117</v>
          </cell>
          <cell r="M1661" t="str">
            <v>岩手県</v>
          </cell>
          <cell r="N1661" t="str">
            <v>盛岡市緑が丘１－１－３７</v>
          </cell>
          <cell r="P1661" t="str">
            <v>鶴亀薬局</v>
          </cell>
          <cell r="Q1661" t="str">
            <v>㈲鶴亀薬局</v>
          </cell>
          <cell r="R1661" t="str">
            <v>石川　三千秋</v>
          </cell>
          <cell r="S1661" t="str">
            <v>019-663-3090</v>
          </cell>
          <cell r="T1661" t="str">
            <v>019-663-3092</v>
          </cell>
        </row>
        <row r="1662">
          <cell r="E1662" t="str">
            <v>千田　由希子</v>
          </cell>
          <cell r="F1662" t="str">
            <v>ﾁﾀﾞ ﾕｷｺ</v>
          </cell>
          <cell r="G1662" t="str">
            <v>F</v>
          </cell>
          <cell r="H1662">
            <v>27646</v>
          </cell>
          <cell r="I1662">
            <v>328007</v>
          </cell>
          <cell r="J1662" t="str">
            <v>021</v>
          </cell>
          <cell r="K1662">
            <v>35490</v>
          </cell>
          <cell r="L1662" t="str">
            <v>023-0864</v>
          </cell>
          <cell r="M1662" t="str">
            <v>岩手県</v>
          </cell>
          <cell r="N1662" t="str">
            <v>奥州市水沢区字龍ヶ馬場２７－５</v>
          </cell>
          <cell r="P1662" t="str">
            <v>アイン薬局胆沢店</v>
          </cell>
          <cell r="Q1662" t="str">
            <v>㈱アインファーマシーズ</v>
          </cell>
          <cell r="R1662" t="str">
            <v>大谷　喜一</v>
          </cell>
          <cell r="S1662" t="str">
            <v>0197-51-5030</v>
          </cell>
          <cell r="T1662" t="str">
            <v>0197-51-5031</v>
          </cell>
        </row>
        <row r="1663">
          <cell r="E1663" t="str">
            <v>熊谷　広美</v>
          </cell>
          <cell r="F1663" t="str">
            <v>ｸﾏｶﾞｲ ﾋﾛﾐ</v>
          </cell>
          <cell r="G1663" t="str">
            <v>F</v>
          </cell>
          <cell r="H1663">
            <v>26917</v>
          </cell>
          <cell r="I1663">
            <v>328008</v>
          </cell>
          <cell r="J1663" t="str">
            <v>039</v>
          </cell>
          <cell r="K1663">
            <v>35125</v>
          </cell>
          <cell r="L1663" t="str">
            <v>022-0001</v>
          </cell>
          <cell r="M1663" t="str">
            <v>岩手県</v>
          </cell>
          <cell r="N1663" t="str">
            <v>大船渡市末崎町平林７５番１</v>
          </cell>
          <cell r="P1663" t="str">
            <v>つくし薬局細浦店</v>
          </cell>
          <cell r="Q1663" t="str">
            <v>㈱ワークイン</v>
          </cell>
          <cell r="R1663" t="str">
            <v>西舘　孝雄</v>
          </cell>
          <cell r="S1663" t="str">
            <v>0192- 22-1777</v>
          </cell>
          <cell r="T1663" t="str">
            <v>0192-22-1778</v>
          </cell>
        </row>
        <row r="1664">
          <cell r="E1664" t="str">
            <v>藤岡　綾乃</v>
          </cell>
          <cell r="F1664" t="str">
            <v>ﾌｼﾞｵｶ ｱﾔﾉ</v>
          </cell>
          <cell r="G1664" t="str">
            <v>F</v>
          </cell>
          <cell r="H1664">
            <v>25847</v>
          </cell>
          <cell r="I1664">
            <v>306196</v>
          </cell>
          <cell r="J1664" t="str">
            <v>005</v>
          </cell>
          <cell r="K1664">
            <v>34394</v>
          </cell>
          <cell r="L1664" t="str">
            <v>028-3621</v>
          </cell>
          <cell r="M1664" t="str">
            <v>岩手県</v>
          </cell>
          <cell r="N1664" t="str">
            <v>紫波郡矢巾町大字広宮沢第１地割２－１８１</v>
          </cell>
          <cell r="P1664" t="str">
            <v>南昌病院</v>
          </cell>
          <cell r="S1664" t="str">
            <v>019-697-5211</v>
          </cell>
          <cell r="T1664" t="str">
            <v>019-697-5215</v>
          </cell>
        </row>
        <row r="1665">
          <cell r="E1665" t="str">
            <v>鎌田　葉子</v>
          </cell>
          <cell r="F1665" t="str">
            <v>ｶﾏﾀﾞ ﾖｳｺ</v>
          </cell>
          <cell r="G1665" t="str">
            <v>F</v>
          </cell>
          <cell r="H1665">
            <v>25634</v>
          </cell>
          <cell r="I1665">
            <v>278566</v>
          </cell>
          <cell r="J1665" t="str">
            <v>005</v>
          </cell>
          <cell r="K1665">
            <v>33298</v>
          </cell>
        </row>
        <row r="1666">
          <cell r="E1666" t="str">
            <v>髙橋　理加</v>
          </cell>
          <cell r="F1666" t="str">
            <v>ﾀｶﾊｼ ﾘｶ</v>
          </cell>
          <cell r="G1666" t="str">
            <v>F</v>
          </cell>
          <cell r="H1666">
            <v>22841</v>
          </cell>
          <cell r="I1666">
            <v>220511</v>
          </cell>
          <cell r="J1666" t="str">
            <v>005</v>
          </cell>
          <cell r="K1666">
            <v>30742</v>
          </cell>
        </row>
        <row r="1667">
          <cell r="E1667" t="str">
            <v>吉田　次安</v>
          </cell>
          <cell r="F1667" t="str">
            <v>ﾖｼﾀﾞ ﾂｷﾞﾔｽ</v>
          </cell>
          <cell r="G1667" t="str">
            <v>M</v>
          </cell>
          <cell r="H1667">
            <v>20951</v>
          </cell>
          <cell r="L1667" t="str">
            <v>020-0851</v>
          </cell>
          <cell r="M1667" t="str">
            <v>岩手県</v>
          </cell>
          <cell r="N1667" t="str">
            <v>盛岡市向中野１－１１－２４</v>
          </cell>
          <cell r="P1667" t="str">
            <v>みなみ薬局</v>
          </cell>
          <cell r="Q1667" t="str">
            <v>㈲みなみ薬局</v>
          </cell>
          <cell r="R1667" t="str">
            <v>吉田　次安</v>
          </cell>
          <cell r="S1667" t="str">
            <v>019-635-8561</v>
          </cell>
          <cell r="T1667" t="str">
            <v>019-635-8562</v>
          </cell>
        </row>
        <row r="1668">
          <cell r="E1668" t="str">
            <v>小原　恵子</v>
          </cell>
          <cell r="F1668" t="str">
            <v>ｵﾊﾞﾗ ｹｲｺ</v>
          </cell>
          <cell r="G1668" t="str">
            <v>F</v>
          </cell>
          <cell r="H1668">
            <v>27287</v>
          </cell>
          <cell r="I1668">
            <v>328006</v>
          </cell>
          <cell r="J1668" t="str">
            <v>005</v>
          </cell>
          <cell r="K1668">
            <v>35125</v>
          </cell>
          <cell r="L1668" t="str">
            <v>029-4208</v>
          </cell>
          <cell r="M1668" t="str">
            <v>岩手県</v>
          </cell>
          <cell r="N1668" t="str">
            <v>奥州市前沢区字七日町４８番２</v>
          </cell>
          <cell r="P1668" t="str">
            <v>もくれん薬局</v>
          </cell>
          <cell r="Q1668" t="str">
            <v>㈱ライブリー</v>
          </cell>
          <cell r="R1668" t="str">
            <v>田中　紘一</v>
          </cell>
          <cell r="S1668" t="str">
            <v>0197-41-3737</v>
          </cell>
          <cell r="T1668" t="str">
            <v>0197-41-3700</v>
          </cell>
        </row>
        <row r="1669">
          <cell r="E1669" t="str">
            <v>小倉　浩二</v>
          </cell>
          <cell r="F1669" t="str">
            <v>ｵｸﾞﾗ ﾋﾛﾂｸﾞ</v>
          </cell>
          <cell r="G1669" t="str">
            <v>M</v>
          </cell>
          <cell r="H1669">
            <v>22083</v>
          </cell>
          <cell r="L1669" t="str">
            <v>024-0094</v>
          </cell>
          <cell r="M1669" t="str">
            <v>岩手県</v>
          </cell>
          <cell r="N1669" t="str">
            <v>北上市本通り３－２－２０</v>
          </cell>
          <cell r="P1669" t="str">
            <v>㈱小松イー・エム・シー</v>
          </cell>
          <cell r="S1669" t="str">
            <v>0197-61-0685</v>
          </cell>
          <cell r="T1669" t="str">
            <v>0197-61-0686</v>
          </cell>
        </row>
        <row r="1670">
          <cell r="E1670" t="str">
            <v>山蔭　英也</v>
          </cell>
          <cell r="F1670" t="str">
            <v>ﾔﾏｶｹﾞ ﾋﾃﾞﾔ</v>
          </cell>
          <cell r="G1670" t="str">
            <v>M</v>
          </cell>
          <cell r="H1670">
            <v>22782</v>
          </cell>
          <cell r="L1670" t="str">
            <v>020-0403</v>
          </cell>
          <cell r="M1670" t="str">
            <v>岩手県</v>
          </cell>
          <cell r="N1670" t="str">
            <v>盛岡市乙部１３－１３５－１</v>
          </cell>
          <cell r="P1670" t="str">
            <v>オトベ薬局</v>
          </cell>
          <cell r="Q1670" t="str">
            <v>㈲エイチ・ケイ</v>
          </cell>
          <cell r="R1670" t="str">
            <v>山蔭　英也</v>
          </cell>
          <cell r="S1670" t="str">
            <v>019-675-1151</v>
          </cell>
          <cell r="T1670" t="str">
            <v>019-675-1150</v>
          </cell>
        </row>
        <row r="1671">
          <cell r="E1671" t="str">
            <v>菊池　志乃</v>
          </cell>
          <cell r="F1671" t="str">
            <v>ｷｸﾁ ｼﾉ</v>
          </cell>
          <cell r="G1671" t="str">
            <v>F</v>
          </cell>
          <cell r="H1671">
            <v>26641</v>
          </cell>
          <cell r="I1671">
            <v>318883</v>
          </cell>
          <cell r="J1671" t="str">
            <v>005</v>
          </cell>
          <cell r="K1671">
            <v>34759</v>
          </cell>
          <cell r="L1671" t="str">
            <v>023-0801</v>
          </cell>
          <cell r="M1671" t="str">
            <v>岩手県</v>
          </cell>
          <cell r="N1671" t="str">
            <v>奥州市水沢区字横町２３０</v>
          </cell>
          <cell r="P1671" t="str">
            <v>及川薬局</v>
          </cell>
          <cell r="Q1671" t="str">
            <v>㈲及川薬局</v>
          </cell>
          <cell r="R1671" t="str">
            <v>及川　憲太郎</v>
          </cell>
          <cell r="S1671" t="str">
            <v>0197-23-2632</v>
          </cell>
          <cell r="T1671" t="str">
            <v>0197-23-2668</v>
          </cell>
        </row>
        <row r="1672">
          <cell r="E1672" t="str">
            <v>髙橋　祥子</v>
          </cell>
          <cell r="F1672" t="str">
            <v>ﾀｶﾊｼ ｼｮｳｺ</v>
          </cell>
          <cell r="G1672" t="str">
            <v>F</v>
          </cell>
          <cell r="H1672">
            <v>26716</v>
          </cell>
          <cell r="I1672">
            <v>312772</v>
          </cell>
          <cell r="J1672" t="str">
            <v>005</v>
          </cell>
          <cell r="K1672">
            <v>34759</v>
          </cell>
          <cell r="L1672" t="str">
            <v>023-0053</v>
          </cell>
          <cell r="M1672" t="str">
            <v>岩手県</v>
          </cell>
          <cell r="N1672" t="str">
            <v>奥州市水沢区大手町３－１</v>
          </cell>
          <cell r="P1672" t="str">
            <v>奥州市総合水沢病院</v>
          </cell>
          <cell r="S1672" t="str">
            <v>0197-24-9091</v>
          </cell>
        </row>
        <row r="1673">
          <cell r="E1673" t="str">
            <v>佐藤　千香</v>
          </cell>
          <cell r="F1673" t="str">
            <v>ｻﾄｳ ﾁｶ</v>
          </cell>
          <cell r="G1673" t="str">
            <v>F</v>
          </cell>
          <cell r="H1673">
            <v>23577</v>
          </cell>
          <cell r="I1673">
            <v>238701</v>
          </cell>
          <cell r="J1673" t="str">
            <v>005</v>
          </cell>
          <cell r="K1673">
            <v>31472</v>
          </cell>
          <cell r="L1673" t="str">
            <v>023-0053</v>
          </cell>
          <cell r="M1673" t="str">
            <v>岩手県</v>
          </cell>
          <cell r="N1673" t="str">
            <v>奥州市水沢区大手町３－１</v>
          </cell>
          <cell r="P1673" t="str">
            <v>奥州市総合水沢病院</v>
          </cell>
          <cell r="R1673" t="str">
            <v>小沢　昌記</v>
          </cell>
          <cell r="S1673" t="str">
            <v>0197-25-3833</v>
          </cell>
          <cell r="T1673" t="str">
            <v>0197-25-3832</v>
          </cell>
        </row>
        <row r="1674">
          <cell r="E1674" t="str">
            <v>嶋　昭子</v>
          </cell>
          <cell r="F1674" t="str">
            <v>ｼﾏ ﾃﾙｺ</v>
          </cell>
          <cell r="G1674" t="str">
            <v>F</v>
          </cell>
          <cell r="H1674">
            <v>20429</v>
          </cell>
          <cell r="I1674">
            <v>172304</v>
          </cell>
          <cell r="J1674" t="str">
            <v>005</v>
          </cell>
          <cell r="K1674">
            <v>28185</v>
          </cell>
          <cell r="L1674" t="str">
            <v>020-0885</v>
          </cell>
          <cell r="M1674" t="str">
            <v>岩手県</v>
          </cell>
          <cell r="N1674" t="str">
            <v>盛岡市紺屋町３－７</v>
          </cell>
          <cell r="P1674" t="str">
            <v>こんや町薬局</v>
          </cell>
          <cell r="Q1674" t="str">
            <v>㈱ユニオン薬局</v>
          </cell>
          <cell r="R1674" t="str">
            <v>村井　利昭</v>
          </cell>
          <cell r="S1674" t="str">
            <v>019-653-1521</v>
          </cell>
          <cell r="T1674" t="str">
            <v>019-653-1522</v>
          </cell>
        </row>
        <row r="1675">
          <cell r="E1675" t="str">
            <v>中軽米　宰</v>
          </cell>
          <cell r="F1675" t="str">
            <v>ﾅｶｶﾙﾏｲ ﾂｶｻ</v>
          </cell>
          <cell r="G1675" t="str">
            <v>M</v>
          </cell>
          <cell r="H1675">
            <v>26642</v>
          </cell>
          <cell r="I1675">
            <v>328898</v>
          </cell>
          <cell r="J1675" t="str">
            <v>001</v>
          </cell>
          <cell r="K1675">
            <v>35490</v>
          </cell>
          <cell r="L1675" t="str">
            <v>028-7112</v>
          </cell>
          <cell r="M1675" t="str">
            <v>岩手県</v>
          </cell>
          <cell r="N1675" t="str">
            <v>八幡平市田頭２２－７９－１</v>
          </cell>
          <cell r="P1675" t="str">
            <v>八幡平市国民健康保険西根病院</v>
          </cell>
          <cell r="S1675" t="str">
            <v>0195-76-3111</v>
          </cell>
          <cell r="T1675" t="str">
            <v>0195-76-3113</v>
          </cell>
        </row>
        <row r="1676">
          <cell r="E1676" t="str">
            <v>藤原　博之</v>
          </cell>
          <cell r="F1676" t="str">
            <v>ﾌｼﾞﾜﾗ ﾋﾛﾕｷ</v>
          </cell>
          <cell r="G1676" t="str">
            <v>M</v>
          </cell>
          <cell r="H1676">
            <v>20668</v>
          </cell>
          <cell r="L1676" t="str">
            <v>020-0632</v>
          </cell>
          <cell r="M1676" t="str">
            <v>岩手県</v>
          </cell>
          <cell r="N1676" t="str">
            <v>滝沢市牧野林１０１０－２</v>
          </cell>
          <cell r="P1676" t="str">
            <v>ドレミ薬局</v>
          </cell>
          <cell r="Q1676" t="str">
            <v>ヒロ・コーポレーション㈲</v>
          </cell>
          <cell r="R1676" t="str">
            <v>藤原　博之</v>
          </cell>
          <cell r="S1676" t="str">
            <v>019-699-1234</v>
          </cell>
          <cell r="T1676" t="str">
            <v>019-687-6900</v>
          </cell>
        </row>
        <row r="1677">
          <cell r="E1677" t="str">
            <v>玉川　靖則</v>
          </cell>
          <cell r="F1677" t="str">
            <v>ﾀﾏｶﾞﾜ ﾔｽﾉﾘ</v>
          </cell>
          <cell r="G1677" t="str">
            <v>M</v>
          </cell>
          <cell r="H1677">
            <v>25514</v>
          </cell>
          <cell r="I1677">
            <v>279677</v>
          </cell>
          <cell r="J1677" t="str">
            <v>001</v>
          </cell>
          <cell r="K1677">
            <v>33664</v>
          </cell>
          <cell r="L1677" t="str">
            <v>028-8040</v>
          </cell>
          <cell r="M1677" t="str">
            <v>岩手県</v>
          </cell>
          <cell r="N1677" t="str">
            <v>久慈市旭町１０－１</v>
          </cell>
          <cell r="P1677" t="str">
            <v>岩手県立久慈病院薬剤科</v>
          </cell>
          <cell r="S1677" t="str">
            <v>0194-53-6131</v>
          </cell>
          <cell r="T1677" t="str">
            <v>0194-52-2601</v>
          </cell>
        </row>
        <row r="1678">
          <cell r="E1678" t="str">
            <v>白畑　美穂</v>
          </cell>
          <cell r="F1678" t="str">
            <v>ｼﾗﾊﾀ ﾐﾎ</v>
          </cell>
          <cell r="G1678" t="str">
            <v>F</v>
          </cell>
          <cell r="H1678">
            <v>27670</v>
          </cell>
          <cell r="I1678">
            <v>328905</v>
          </cell>
          <cell r="J1678" t="str">
            <v>033</v>
          </cell>
          <cell r="K1678">
            <v>35490</v>
          </cell>
          <cell r="L1678" t="str">
            <v>020-0866</v>
          </cell>
          <cell r="M1678" t="str">
            <v>岩手県</v>
          </cell>
          <cell r="N1678" t="str">
            <v>盛岡市本宮字小板小瀬１３－８</v>
          </cell>
          <cell r="P1678" t="str">
            <v>おおたばし調剤薬局</v>
          </cell>
          <cell r="Q1678" t="str">
            <v>㈱ライフファーマ</v>
          </cell>
          <cell r="R1678" t="str">
            <v>山口　文夫</v>
          </cell>
          <cell r="S1678" t="str">
            <v>019-656-3131</v>
          </cell>
          <cell r="T1678" t="str">
            <v>019-656-3636</v>
          </cell>
        </row>
        <row r="1679">
          <cell r="E1679" t="str">
            <v>小野寺　美樹</v>
          </cell>
          <cell r="F1679" t="str">
            <v>ｵﾉﾃﾞﾗ ﾐｷ</v>
          </cell>
          <cell r="G1679" t="str">
            <v>F</v>
          </cell>
          <cell r="H1679">
            <v>27462</v>
          </cell>
          <cell r="I1679">
            <v>330126</v>
          </cell>
          <cell r="J1679" t="str">
            <v>013</v>
          </cell>
          <cell r="K1679">
            <v>35490</v>
          </cell>
          <cell r="L1679" t="str">
            <v>020-0401</v>
          </cell>
          <cell r="M1679" t="str">
            <v>岩手県</v>
          </cell>
          <cell r="N1679" t="str">
            <v>盛岡市手代森６－１０－６</v>
          </cell>
          <cell r="P1679" t="str">
            <v>岩手県立療育センター</v>
          </cell>
          <cell r="S1679" t="str">
            <v>019-624-5141</v>
          </cell>
          <cell r="T1679" t="str">
            <v>019-624-5144</v>
          </cell>
        </row>
        <row r="1680">
          <cell r="E1680" t="str">
            <v>和賀　信継</v>
          </cell>
          <cell r="F1680" t="str">
            <v>ﾜｶﾞ ﾉﾌﾞﾂｸﾞ</v>
          </cell>
          <cell r="G1680" t="str">
            <v>M</v>
          </cell>
          <cell r="H1680">
            <v>26772</v>
          </cell>
          <cell r="I1680">
            <v>330119</v>
          </cell>
          <cell r="J1680" t="str">
            <v>013</v>
          </cell>
          <cell r="K1680">
            <v>35490</v>
          </cell>
          <cell r="L1680" t="str">
            <v>023-0864</v>
          </cell>
          <cell r="M1680" t="str">
            <v>岩手県</v>
          </cell>
          <cell r="N1680" t="str">
            <v>奥州市水沢区字龍ヶ馬場６１</v>
          </cell>
          <cell r="P1680" t="str">
            <v>岩手県立胆沢病院薬剤科</v>
          </cell>
          <cell r="S1680" t="str">
            <v>0197-24-4121</v>
          </cell>
          <cell r="T1680" t="str">
            <v>0197-24-8194</v>
          </cell>
        </row>
        <row r="1681">
          <cell r="E1681" t="str">
            <v>小田島　欣一郎</v>
          </cell>
          <cell r="F1681" t="str">
            <v>ｵﾀﾞｼﾏ ｷﾝｲﾁﾛｳ</v>
          </cell>
          <cell r="G1681" t="str">
            <v>M</v>
          </cell>
          <cell r="H1681">
            <v>19616</v>
          </cell>
          <cell r="I1681">
            <v>165327</v>
          </cell>
          <cell r="J1681" t="str">
            <v>013</v>
          </cell>
          <cell r="K1681">
            <v>27820</v>
          </cell>
          <cell r="L1681" t="str">
            <v>025-0008</v>
          </cell>
          <cell r="M1681" t="str">
            <v>岩手県</v>
          </cell>
          <cell r="N1681" t="str">
            <v>花巻市空港南２－１８</v>
          </cell>
          <cell r="P1681" t="str">
            <v>㈱小田島</v>
          </cell>
          <cell r="S1681" t="str">
            <v>0198-26-4211</v>
          </cell>
          <cell r="T1681" t="str">
            <v>0198-26-3223</v>
          </cell>
        </row>
        <row r="1682">
          <cell r="E1682" t="str">
            <v>千葉　真由美</v>
          </cell>
          <cell r="F1682" t="str">
            <v>ﾁﾊﾞ ﾏﾕﾐ</v>
          </cell>
          <cell r="G1682" t="str">
            <v>F</v>
          </cell>
          <cell r="H1682">
            <v>24648</v>
          </cell>
          <cell r="I1682">
            <v>265497</v>
          </cell>
          <cell r="J1682" t="str">
            <v>005</v>
          </cell>
          <cell r="K1682">
            <v>32568</v>
          </cell>
          <cell r="L1682" t="str">
            <v>020-0025</v>
          </cell>
          <cell r="M1682" t="str">
            <v>岩手県</v>
          </cell>
          <cell r="N1682" t="str">
            <v>盛岡市大沢川原１－１－３</v>
          </cell>
          <cell r="P1682" t="str">
            <v>つくし薬局下の橋店</v>
          </cell>
          <cell r="Q1682" t="str">
            <v>㈱ワークイン</v>
          </cell>
          <cell r="R1682" t="str">
            <v>西舘　孝雄</v>
          </cell>
          <cell r="S1682" t="str">
            <v>019-624-8730</v>
          </cell>
          <cell r="T1682" t="str">
            <v>019-624-8730</v>
          </cell>
        </row>
        <row r="1683">
          <cell r="E1683" t="str">
            <v>小笠原　忠隆</v>
          </cell>
          <cell r="F1683" t="str">
            <v>ｵｶﾞｻﾜﾗ ﾀﾀﾞﾀｶ</v>
          </cell>
          <cell r="G1683" t="str">
            <v>M</v>
          </cell>
          <cell r="H1683">
            <v>19877</v>
          </cell>
          <cell r="I1683">
            <v>173731</v>
          </cell>
          <cell r="J1683" t="str">
            <v>005</v>
          </cell>
          <cell r="K1683">
            <v>28550</v>
          </cell>
        </row>
        <row r="1684">
          <cell r="E1684" t="str">
            <v>笹井　康則</v>
          </cell>
          <cell r="F1684" t="str">
            <v>ｻｻｲ ﾔｽﾉﾘ</v>
          </cell>
          <cell r="G1684" t="str">
            <v>M</v>
          </cell>
          <cell r="H1684">
            <v>22977</v>
          </cell>
          <cell r="I1684">
            <v>291861</v>
          </cell>
          <cell r="J1684" t="str">
            <v>029</v>
          </cell>
          <cell r="K1684">
            <v>31107</v>
          </cell>
          <cell r="L1684" t="str">
            <v>027-0083</v>
          </cell>
          <cell r="M1684" t="str">
            <v>岩手県</v>
          </cell>
          <cell r="N1684" t="str">
            <v>宮古市大通１－５－３</v>
          </cell>
          <cell r="P1684" t="str">
            <v>みなとや調剤薬局</v>
          </cell>
          <cell r="Q1684" t="str">
            <v>㈱みなとや薬局</v>
          </cell>
          <cell r="R1684" t="str">
            <v>湊谷　寿邦</v>
          </cell>
          <cell r="S1684" t="str">
            <v>0193-71-2033</v>
          </cell>
          <cell r="T1684" t="str">
            <v>0193-71-2065</v>
          </cell>
        </row>
        <row r="1685">
          <cell r="E1685" t="str">
            <v>佐々木　千幸</v>
          </cell>
          <cell r="F1685" t="str">
            <v>ｻｻｷ ﾁﾕｷ</v>
          </cell>
          <cell r="G1685" t="str">
            <v>F</v>
          </cell>
          <cell r="H1685">
            <v>24190</v>
          </cell>
          <cell r="I1685">
            <v>251693</v>
          </cell>
          <cell r="J1685" t="str">
            <v>005</v>
          </cell>
          <cell r="K1685">
            <v>32568</v>
          </cell>
          <cell r="L1685" t="str">
            <v>020-0611</v>
          </cell>
          <cell r="M1685" t="str">
            <v>岩手県</v>
          </cell>
          <cell r="N1685" t="str">
            <v>滝沢市巣子１１７８－２０</v>
          </cell>
          <cell r="P1685" t="str">
            <v>ゆうゆう調剤薬局</v>
          </cell>
          <cell r="Q1685" t="str">
            <v>㈲ファーマシーウィズ</v>
          </cell>
          <cell r="R1685" t="str">
            <v>三浦　由美</v>
          </cell>
          <cell r="S1685" t="str">
            <v>019-688-5553</v>
          </cell>
          <cell r="T1685" t="str">
            <v>019-688-6208</v>
          </cell>
        </row>
        <row r="1686">
          <cell r="E1686" t="str">
            <v>山口　哲朗</v>
          </cell>
          <cell r="F1686" t="str">
            <v>ﾔﾏｸﾞﾁ ﾃﾂｵ</v>
          </cell>
          <cell r="G1686" t="str">
            <v>M</v>
          </cell>
          <cell r="H1686">
            <v>19112</v>
          </cell>
          <cell r="I1686">
            <v>159240</v>
          </cell>
          <cell r="J1686" t="str">
            <v>005</v>
          </cell>
          <cell r="K1686">
            <v>27820</v>
          </cell>
          <cell r="L1686" t="str">
            <v>025-0098</v>
          </cell>
          <cell r="M1686" t="str">
            <v>岩手県</v>
          </cell>
          <cell r="N1686" t="str">
            <v>花巻市材木町６－６</v>
          </cell>
          <cell r="P1686" t="str">
            <v>材木町薬局</v>
          </cell>
          <cell r="Q1686" t="str">
            <v>㈲ファーマシー盛岡</v>
          </cell>
          <cell r="R1686" t="str">
            <v>齋藤　秀文</v>
          </cell>
          <cell r="S1686" t="str">
            <v>0198-22-1661</v>
          </cell>
          <cell r="T1686" t="str">
            <v>0198-22-1662</v>
          </cell>
        </row>
        <row r="1687">
          <cell r="E1687" t="str">
            <v>渡邉　洋子</v>
          </cell>
          <cell r="F1687" t="str">
            <v>ﾜﾀﾅﾍﾞ ﾖｳｺ</v>
          </cell>
          <cell r="G1687" t="str">
            <v>F</v>
          </cell>
          <cell r="H1687">
            <v>20011</v>
          </cell>
          <cell r="I1687">
            <v>166037</v>
          </cell>
          <cell r="J1687" t="str">
            <v>005</v>
          </cell>
          <cell r="K1687">
            <v>28185</v>
          </cell>
          <cell r="L1687" t="str">
            <v>024-0092</v>
          </cell>
          <cell r="M1687" t="str">
            <v>岩手県</v>
          </cell>
          <cell r="N1687" t="str">
            <v>北上市新穀町２－３－２６</v>
          </cell>
          <cell r="P1687" t="str">
            <v>あかり薬局新穀町店</v>
          </cell>
          <cell r="Q1687" t="str">
            <v>㈱あかり薬局</v>
          </cell>
          <cell r="R1687" t="str">
            <v>千葉　純子</v>
          </cell>
          <cell r="S1687" t="str">
            <v>0197-72-8806</v>
          </cell>
          <cell r="T1687" t="str">
            <v>0197-72-8807</v>
          </cell>
        </row>
        <row r="1688">
          <cell r="E1688" t="str">
            <v>及川　俊弘</v>
          </cell>
          <cell r="F1688" t="str">
            <v>ｵｲｶﾜ ﾄｼﾋﾛ</v>
          </cell>
          <cell r="G1688" t="str">
            <v>M</v>
          </cell>
          <cell r="H1688">
            <v>23314</v>
          </cell>
          <cell r="I1688">
            <v>250679</v>
          </cell>
          <cell r="J1688" t="str">
            <v>005</v>
          </cell>
          <cell r="K1688">
            <v>31107</v>
          </cell>
          <cell r="L1688" t="str">
            <v>028-3615</v>
          </cell>
          <cell r="M1688" t="str">
            <v>岩手県</v>
          </cell>
          <cell r="N1688" t="str">
            <v>紫波郡矢巾町南矢幅８－２４５</v>
          </cell>
          <cell r="P1688" t="str">
            <v>ライフ薬局</v>
          </cell>
          <cell r="Q1688" t="str">
            <v>㈲ビバライフ</v>
          </cell>
          <cell r="R1688" t="str">
            <v>及川　俊弘</v>
          </cell>
          <cell r="S1688" t="str">
            <v>019-698-1220</v>
          </cell>
          <cell r="T1688" t="str">
            <v>019-698-1221</v>
          </cell>
        </row>
        <row r="1689">
          <cell r="E1689" t="str">
            <v>柏谷　美穂子</v>
          </cell>
          <cell r="F1689" t="str">
            <v>ｶｼﾜﾀﾆ ﾐﾎｺ</v>
          </cell>
          <cell r="G1689" t="str">
            <v>F</v>
          </cell>
          <cell r="H1689">
            <v>25843</v>
          </cell>
          <cell r="I1689">
            <v>284634</v>
          </cell>
          <cell r="J1689" t="str">
            <v>005</v>
          </cell>
          <cell r="K1689">
            <v>34029</v>
          </cell>
          <cell r="L1689" t="str">
            <v>028-3621</v>
          </cell>
          <cell r="M1689" t="str">
            <v>岩手県</v>
          </cell>
          <cell r="N1689" t="str">
            <v>紫波郡矢巾町大字広宮沢第１地割２－１８１</v>
          </cell>
          <cell r="P1689" t="str">
            <v>南昌病院</v>
          </cell>
          <cell r="S1689" t="str">
            <v>019-697-5211</v>
          </cell>
          <cell r="T1689" t="str">
            <v>019-697-5215</v>
          </cell>
        </row>
        <row r="1690">
          <cell r="E1690" t="str">
            <v>三田地　美樹子</v>
          </cell>
          <cell r="F1690" t="str">
            <v>ﾐﾀﾁ ﾐｷｺ</v>
          </cell>
          <cell r="G1690" t="str">
            <v>F</v>
          </cell>
          <cell r="H1690">
            <v>27239</v>
          </cell>
          <cell r="I1690">
            <v>328899</v>
          </cell>
          <cell r="J1690" t="str">
            <v>005</v>
          </cell>
          <cell r="K1690">
            <v>35125</v>
          </cell>
          <cell r="L1690" t="str">
            <v>020-0878</v>
          </cell>
          <cell r="M1690" t="str">
            <v>岩手県</v>
          </cell>
          <cell r="N1690" t="str">
            <v>盛岡市肴町４－３０</v>
          </cell>
          <cell r="P1690" t="str">
            <v>さかな町薬局</v>
          </cell>
          <cell r="Q1690" t="str">
            <v>㈱さかな町薬局</v>
          </cell>
          <cell r="R1690" t="str">
            <v>杉山　善正</v>
          </cell>
          <cell r="S1690" t="str">
            <v>019-651-8311</v>
          </cell>
          <cell r="T1690" t="str">
            <v>019-651-8321</v>
          </cell>
        </row>
        <row r="1691">
          <cell r="E1691" t="str">
            <v>松本　正江</v>
          </cell>
          <cell r="F1691" t="str">
            <v>ﾏﾂﾓﾄ ﾏｻｴ</v>
          </cell>
          <cell r="G1691" t="str">
            <v>F</v>
          </cell>
          <cell r="H1691">
            <v>18677</v>
          </cell>
          <cell r="I1691">
            <v>139457</v>
          </cell>
          <cell r="J1691" t="str">
            <v>010</v>
          </cell>
          <cell r="K1691">
            <v>26724</v>
          </cell>
          <cell r="L1691" t="str">
            <v>020-0863</v>
          </cell>
          <cell r="M1691" t="str">
            <v>岩手県</v>
          </cell>
          <cell r="N1691" t="str">
            <v>盛岡市南仙北３－２－３０</v>
          </cell>
          <cell r="P1691" t="str">
            <v>オーロラ薬局</v>
          </cell>
          <cell r="Q1691" t="str">
            <v>㈲岩手保健企画</v>
          </cell>
          <cell r="R1691" t="str">
            <v>安ヶ平　公</v>
          </cell>
          <cell r="S1691" t="str">
            <v>019-635-1233</v>
          </cell>
          <cell r="T1691" t="str">
            <v>019-635-4555</v>
          </cell>
        </row>
        <row r="1692">
          <cell r="E1692" t="str">
            <v>渡邊　倫</v>
          </cell>
          <cell r="F1692" t="str">
            <v>ﾜﾀﾅﾍﾞ ﾘﾝ</v>
          </cell>
          <cell r="G1692" t="str">
            <v>F</v>
          </cell>
          <cell r="H1692">
            <v>25519</v>
          </cell>
          <cell r="I1692">
            <v>330116</v>
          </cell>
          <cell r="J1692" t="str">
            <v>001</v>
          </cell>
          <cell r="K1692">
            <v>35490</v>
          </cell>
          <cell r="L1692" t="str">
            <v>020-0863</v>
          </cell>
          <cell r="M1692" t="str">
            <v>岩手県</v>
          </cell>
          <cell r="N1692" t="str">
            <v>盛岡市南仙北３－２－３０</v>
          </cell>
          <cell r="P1692" t="str">
            <v>オーロラ薬局</v>
          </cell>
          <cell r="Q1692" t="str">
            <v>㈲岩手保健企画</v>
          </cell>
          <cell r="R1692" t="str">
            <v>安ヶ平　公</v>
          </cell>
          <cell r="S1692" t="str">
            <v>019-635-1233</v>
          </cell>
          <cell r="T1692" t="str">
            <v>019-635-4555</v>
          </cell>
        </row>
        <row r="1693">
          <cell r="E1693" t="str">
            <v>大屋　里香</v>
          </cell>
          <cell r="F1693" t="str">
            <v>ｵｵﾔ ﾘｶ</v>
          </cell>
          <cell r="G1693" t="str">
            <v>F</v>
          </cell>
          <cell r="H1693">
            <v>24321</v>
          </cell>
          <cell r="I1693">
            <v>268430</v>
          </cell>
          <cell r="J1693" t="str">
            <v>027</v>
          </cell>
          <cell r="K1693">
            <v>32568</v>
          </cell>
        </row>
        <row r="1694">
          <cell r="E1694" t="str">
            <v>佐々木　重則</v>
          </cell>
          <cell r="F1694" t="str">
            <v>ｻｻｷ ｼｹﾞﾉﾘ</v>
          </cell>
          <cell r="G1694" t="str">
            <v>M</v>
          </cell>
          <cell r="H1694">
            <v>22327</v>
          </cell>
          <cell r="L1694" t="str">
            <v>028-0021</v>
          </cell>
          <cell r="M1694" t="str">
            <v>岩手県</v>
          </cell>
          <cell r="N1694" t="str">
            <v>久慈市門前第３７地割５６－１</v>
          </cell>
          <cell r="O1694" t="str">
            <v>パレス銀杏</v>
          </cell>
          <cell r="P1694" t="str">
            <v>ハーモニー薬局</v>
          </cell>
          <cell r="Q1694" t="str">
            <v>㈲あいのの薬局</v>
          </cell>
          <cell r="R1694" t="str">
            <v>佐々木　重則</v>
          </cell>
          <cell r="S1694" t="str">
            <v>0194-61-3305</v>
          </cell>
          <cell r="T1694" t="str">
            <v>0194-61-3306</v>
          </cell>
        </row>
        <row r="1695">
          <cell r="E1695" t="str">
            <v>滝平　与志則</v>
          </cell>
          <cell r="F1695" t="str">
            <v>ﾀｷﾋﾗ ﾖｼﾉﾘ</v>
          </cell>
          <cell r="G1695" t="str">
            <v>M</v>
          </cell>
          <cell r="H1695">
            <v>21916</v>
          </cell>
          <cell r="L1695" t="str">
            <v>028-3441</v>
          </cell>
          <cell r="M1695" t="str">
            <v>岩手県</v>
          </cell>
          <cell r="N1695" t="str">
            <v>紫波郡紫波町上平沢字川原田７３－９</v>
          </cell>
          <cell r="P1695" t="str">
            <v>エール薬局</v>
          </cell>
          <cell r="Q1695" t="str">
            <v>㈲エール薬局</v>
          </cell>
          <cell r="R1695" t="str">
            <v>滝平　与志則</v>
          </cell>
          <cell r="S1695" t="str">
            <v>019-673-8588</v>
          </cell>
          <cell r="T1695" t="str">
            <v>019-673-8588</v>
          </cell>
        </row>
        <row r="1696">
          <cell r="E1696" t="str">
            <v>丸　孝弘</v>
          </cell>
          <cell r="F1696" t="str">
            <v>ﾏﾙ ﾀｶﾋﾛ</v>
          </cell>
          <cell r="G1696" t="str">
            <v>M</v>
          </cell>
          <cell r="H1696">
            <v>16493</v>
          </cell>
          <cell r="L1696" t="str">
            <v>023-0864</v>
          </cell>
          <cell r="M1696" t="str">
            <v>岩手県</v>
          </cell>
          <cell r="N1696" t="str">
            <v>奥州市水沢区龍ケ馬場２９－３７</v>
          </cell>
          <cell r="P1696" t="str">
            <v>龍ケ馬場薬局</v>
          </cell>
          <cell r="Q1696" t="str">
            <v>㈱マル・コーポレーション</v>
          </cell>
          <cell r="R1696" t="str">
            <v>丸　孝弘</v>
          </cell>
          <cell r="S1696" t="str">
            <v>0197-51-7055</v>
          </cell>
        </row>
        <row r="1697">
          <cell r="E1697" t="str">
            <v>伊藤　洋子</v>
          </cell>
          <cell r="F1697" t="str">
            <v>ｲﾄｳ ﾖｳｺ</v>
          </cell>
          <cell r="G1697" t="str">
            <v>F</v>
          </cell>
          <cell r="H1697">
            <v>18761</v>
          </cell>
          <cell r="I1697">
            <v>146146</v>
          </cell>
          <cell r="J1697" t="str">
            <v>028</v>
          </cell>
          <cell r="K1697">
            <v>26724</v>
          </cell>
          <cell r="L1697" t="str">
            <v>024-0034</v>
          </cell>
          <cell r="M1697" t="str">
            <v>岩手県</v>
          </cell>
          <cell r="N1697" t="str">
            <v>北上市諏訪町２－５－４２</v>
          </cell>
          <cell r="P1697" t="str">
            <v>ファースト調剤薬局</v>
          </cell>
          <cell r="Q1697" t="str">
            <v>㈲ファースト調剤</v>
          </cell>
          <cell r="R1697" t="str">
            <v>伊藤　洋子</v>
          </cell>
          <cell r="S1697" t="str">
            <v>0197-61-3023</v>
          </cell>
          <cell r="T1697" t="str">
            <v>0197-61-3024</v>
          </cell>
        </row>
        <row r="1698">
          <cell r="E1698" t="str">
            <v>小笠原　文子</v>
          </cell>
          <cell r="F1698" t="str">
            <v>ｵｶﾞｻﾜﾗ ｱﾔｺ</v>
          </cell>
          <cell r="G1698" t="str">
            <v>F</v>
          </cell>
          <cell r="H1698">
            <v>20181</v>
          </cell>
          <cell r="I1698">
            <v>172111</v>
          </cell>
          <cell r="J1698" t="str">
            <v>005</v>
          </cell>
          <cell r="K1698">
            <v>28185</v>
          </cell>
          <cell r="L1698" t="str">
            <v>020-0632</v>
          </cell>
          <cell r="M1698" t="str">
            <v>岩手県</v>
          </cell>
          <cell r="N1698" t="str">
            <v>滝沢市牧野林１０１０－１１</v>
          </cell>
          <cell r="P1698" t="str">
            <v>ふうせん薬局</v>
          </cell>
          <cell r="Q1698" t="str">
            <v>㈲ふうせん薬局</v>
          </cell>
          <cell r="R1698" t="str">
            <v>小笠原　文子</v>
          </cell>
          <cell r="S1698" t="str">
            <v>019-699-2011</v>
          </cell>
          <cell r="T1698" t="str">
            <v>019-699-2012</v>
          </cell>
        </row>
        <row r="1699">
          <cell r="E1699" t="str">
            <v>佐々木　達也</v>
          </cell>
          <cell r="F1699" t="str">
            <v>ｻｻｷ ﾀﾂﾔ</v>
          </cell>
          <cell r="G1699" t="str">
            <v>M</v>
          </cell>
          <cell r="H1699">
            <v>24481</v>
          </cell>
          <cell r="I1699">
            <v>283609</v>
          </cell>
          <cell r="J1699" t="str">
            <v>019</v>
          </cell>
          <cell r="K1699">
            <v>32203</v>
          </cell>
          <cell r="L1699" t="str">
            <v>020-0527</v>
          </cell>
          <cell r="M1699" t="str">
            <v>岩手県</v>
          </cell>
          <cell r="N1699" t="str">
            <v>岩手郡雫石町中町３３－４</v>
          </cell>
          <cell r="P1699" t="str">
            <v>菊屋薬局</v>
          </cell>
          <cell r="Q1699" t="str">
            <v>㈲菊屋薬局</v>
          </cell>
          <cell r="R1699" t="str">
            <v>佐々木　順子</v>
          </cell>
          <cell r="S1699" t="str">
            <v>019-692-2057</v>
          </cell>
          <cell r="T1699" t="str">
            <v>019-692-5340</v>
          </cell>
        </row>
        <row r="1700">
          <cell r="E1700" t="str">
            <v>谷藤　一男</v>
          </cell>
          <cell r="F1700" t="str">
            <v>ﾀﾆﾌｼﾞ ｶｽﾞｵ</v>
          </cell>
          <cell r="G1700" t="str">
            <v>M</v>
          </cell>
          <cell r="H1700">
            <v>15190</v>
          </cell>
          <cell r="L1700" t="str">
            <v>020-0866</v>
          </cell>
          <cell r="M1700" t="str">
            <v>岩手県</v>
          </cell>
          <cell r="N1700" t="str">
            <v>盛岡市本宮１－６－１１</v>
          </cell>
          <cell r="P1700" t="str">
            <v>㈲アポロ薬局</v>
          </cell>
          <cell r="Q1700" t="str">
            <v>㈲アポロ薬局</v>
          </cell>
          <cell r="R1700" t="str">
            <v>谷藤　一男</v>
          </cell>
          <cell r="S1700" t="str">
            <v>019-636-4332</v>
          </cell>
          <cell r="T1700" t="str">
            <v>019-636-4331</v>
          </cell>
        </row>
        <row r="1701">
          <cell r="E1701" t="str">
            <v>入月　保</v>
          </cell>
          <cell r="F1701" t="str">
            <v>ﾆｭｳﾂﾞｷ ﾀﾓﾂ</v>
          </cell>
          <cell r="G1701" t="str">
            <v>M</v>
          </cell>
          <cell r="H1701">
            <v>21010</v>
          </cell>
          <cell r="I1701">
            <v>188258</v>
          </cell>
          <cell r="J1701" t="str">
            <v>005</v>
          </cell>
          <cell r="K1701">
            <v>28915</v>
          </cell>
          <cell r="L1701" t="str">
            <v>028-5402</v>
          </cell>
          <cell r="M1701" t="str">
            <v>岩手県</v>
          </cell>
          <cell r="N1701" t="str">
            <v>岩手郡葛巻町葛巻１６－１－１</v>
          </cell>
          <cell r="P1701" t="str">
            <v>国民健康保険葛巻病院</v>
          </cell>
          <cell r="S1701" t="str">
            <v>0195-66-2311</v>
          </cell>
          <cell r="T1701" t="str">
            <v>0195-66-3343</v>
          </cell>
        </row>
        <row r="1702">
          <cell r="E1702" t="str">
            <v>木谷　紀恵</v>
          </cell>
          <cell r="F1702" t="str">
            <v>ｷﾀﾆ ﾉﾘｴ</v>
          </cell>
          <cell r="G1702" t="str">
            <v>F</v>
          </cell>
          <cell r="H1702">
            <v>26547</v>
          </cell>
          <cell r="I1702">
            <v>315622</v>
          </cell>
          <cell r="J1702" t="str">
            <v>001</v>
          </cell>
          <cell r="K1702">
            <v>34759</v>
          </cell>
          <cell r="L1702" t="str">
            <v>020-0023</v>
          </cell>
          <cell r="M1702" t="str">
            <v>岩手県</v>
          </cell>
          <cell r="N1702" t="str">
            <v>盛岡市内丸１７－２４</v>
          </cell>
          <cell r="P1702" t="str">
            <v>岩手県薬剤師会会営内丸薬局</v>
          </cell>
          <cell r="Q1702" t="str">
            <v>一般社団法人岩手県薬剤師会</v>
          </cell>
          <cell r="R1702" t="str">
            <v>畑澤　博巳</v>
          </cell>
          <cell r="S1702" t="str">
            <v>019-625-1927</v>
          </cell>
          <cell r="T1702" t="str">
            <v>019-625-1928</v>
          </cell>
        </row>
        <row r="1703">
          <cell r="E1703" t="str">
            <v>千葉　啓志</v>
          </cell>
          <cell r="F1703" t="str">
            <v>ﾁﾊﾞ ｹｲｼ</v>
          </cell>
          <cell r="G1703" t="str">
            <v>M</v>
          </cell>
          <cell r="H1703">
            <v>24966</v>
          </cell>
          <cell r="I1703">
            <v>282739</v>
          </cell>
          <cell r="J1703" t="str">
            <v>005</v>
          </cell>
          <cell r="K1703">
            <v>32933</v>
          </cell>
          <cell r="L1703" t="str">
            <v>025-0091</v>
          </cell>
          <cell r="M1703" t="str">
            <v>岩手県</v>
          </cell>
          <cell r="N1703" t="str">
            <v>花巻市西大通り１－３０－７</v>
          </cell>
          <cell r="P1703" t="str">
            <v>スクラム薬局花巻駅西店</v>
          </cell>
          <cell r="Q1703" t="str">
            <v>㈲ケイサポ－ト</v>
          </cell>
          <cell r="R1703" t="str">
            <v>千葉　啓志</v>
          </cell>
          <cell r="S1703" t="str">
            <v>0198-22-6664</v>
          </cell>
          <cell r="T1703" t="str">
            <v>0198-22-6664</v>
          </cell>
        </row>
        <row r="1704">
          <cell r="E1704" t="str">
            <v>新渕　純司</v>
          </cell>
          <cell r="F1704" t="str">
            <v>ﾆｲﾌﾞﾁ ｼﾞｭﾝｼﾞ</v>
          </cell>
          <cell r="G1704" t="str">
            <v>M</v>
          </cell>
          <cell r="H1704">
            <v>21826</v>
          </cell>
          <cell r="I1704">
            <v>203649</v>
          </cell>
          <cell r="J1704" t="str">
            <v>013</v>
          </cell>
          <cell r="K1704">
            <v>29646</v>
          </cell>
          <cell r="L1704" t="str">
            <v>028-0063</v>
          </cell>
          <cell r="M1704" t="str">
            <v>岩手県</v>
          </cell>
          <cell r="N1704" t="str">
            <v>久慈市荒町２－１０</v>
          </cell>
          <cell r="P1704" t="str">
            <v>菊屋薬局荒町店</v>
          </cell>
          <cell r="R1704" t="str">
            <v>新渕　純司</v>
          </cell>
          <cell r="S1704" t="str">
            <v>0194-61-1233</v>
          </cell>
          <cell r="T1704" t="str">
            <v>0194-61-1234</v>
          </cell>
        </row>
        <row r="1705">
          <cell r="E1705" t="str">
            <v>菊池　光弘</v>
          </cell>
          <cell r="F1705" t="str">
            <v>ｷｸﾁ ﾐﾂﾋﾛ</v>
          </cell>
          <cell r="G1705" t="str">
            <v>M</v>
          </cell>
          <cell r="H1705">
            <v>25593</v>
          </cell>
          <cell r="I1705">
            <v>276079</v>
          </cell>
          <cell r="J1705" t="str">
            <v>023</v>
          </cell>
          <cell r="K1705">
            <v>33298</v>
          </cell>
          <cell r="L1705" t="str">
            <v>023-0132</v>
          </cell>
          <cell r="M1705" t="str">
            <v>岩手県</v>
          </cell>
          <cell r="N1705" t="str">
            <v>奥州市水沢区羽田町字水無沢４９５－２</v>
          </cell>
          <cell r="P1705" t="str">
            <v>社団医療法人啓愛会美山病院</v>
          </cell>
          <cell r="S1705" t="str">
            <v>0197-24-2141</v>
          </cell>
          <cell r="T1705" t="str">
            <v>0197-24-2144</v>
          </cell>
        </row>
        <row r="1706">
          <cell r="E1706" t="str">
            <v>野村　明生</v>
          </cell>
          <cell r="F1706" t="str">
            <v>ﾉﾑﾗ ｱｷｵ</v>
          </cell>
          <cell r="G1706" t="str">
            <v>M</v>
          </cell>
          <cell r="H1706">
            <v>25192</v>
          </cell>
          <cell r="I1706">
            <v>268054</v>
          </cell>
          <cell r="J1706" t="str">
            <v>005</v>
          </cell>
          <cell r="K1706">
            <v>32933</v>
          </cell>
          <cell r="L1706" t="str">
            <v>020-0401</v>
          </cell>
          <cell r="M1706" t="str">
            <v>岩手県</v>
          </cell>
          <cell r="N1706" t="str">
            <v>盛岡市手代森９－７０－１</v>
          </cell>
          <cell r="P1706" t="str">
            <v>未来の風せいわ病院</v>
          </cell>
          <cell r="S1706" t="str">
            <v>019-696-2055</v>
          </cell>
          <cell r="T1706" t="str">
            <v>019-696-4185</v>
          </cell>
        </row>
        <row r="1707">
          <cell r="E1707" t="str">
            <v>山崎　俊子</v>
          </cell>
          <cell r="F1707" t="str">
            <v>ﾔﾏｻﾞｷ ﾄｼｺ</v>
          </cell>
          <cell r="G1707" t="str">
            <v>F</v>
          </cell>
          <cell r="H1707">
            <v>22547</v>
          </cell>
          <cell r="I1707">
            <v>213105</v>
          </cell>
          <cell r="J1707" t="str">
            <v>039</v>
          </cell>
          <cell r="K1707">
            <v>30376</v>
          </cell>
          <cell r="L1707" t="str">
            <v>029-4502</v>
          </cell>
          <cell r="M1707" t="str">
            <v>岩手県</v>
          </cell>
          <cell r="N1707" t="str">
            <v>胆沢郡金ケ崎町三ケ尻荒巻１６５</v>
          </cell>
          <cell r="P1707" t="str">
            <v>イオンスーパーセンター金ケ崎店ドラッグ</v>
          </cell>
          <cell r="Q1707" t="str">
            <v>イオンス－パ－センタ－㈱</v>
          </cell>
          <cell r="R1707" t="str">
            <v>東尾　啓央</v>
          </cell>
          <cell r="S1707" t="str">
            <v>0197-41-0800</v>
          </cell>
          <cell r="T1707" t="str">
            <v>0197-44-6116</v>
          </cell>
        </row>
        <row r="1708">
          <cell r="E1708" t="str">
            <v>杉本　良江</v>
          </cell>
          <cell r="F1708" t="str">
            <v>ｽｷﾞﾓﾄ ﾖｼｴ</v>
          </cell>
          <cell r="G1708" t="str">
            <v>F</v>
          </cell>
          <cell r="H1708">
            <v>26814</v>
          </cell>
          <cell r="I1708">
            <v>337501</v>
          </cell>
          <cell r="J1708" t="str">
            <v>001</v>
          </cell>
          <cell r="K1708">
            <v>35855</v>
          </cell>
          <cell r="L1708" t="str">
            <v>024-0083</v>
          </cell>
          <cell r="M1708" t="str">
            <v>岩手県</v>
          </cell>
          <cell r="N1708" t="str">
            <v>北上市柳原町４－１５－２９</v>
          </cell>
          <cell r="P1708" t="str">
            <v>おおぞら薬局</v>
          </cell>
          <cell r="Q1708" t="str">
            <v>㈱ライブリー</v>
          </cell>
          <cell r="R1708" t="str">
            <v>田中　紘一</v>
          </cell>
          <cell r="S1708" t="str">
            <v>0197-65-2202</v>
          </cell>
          <cell r="T1708" t="str">
            <v>0197-65-3373</v>
          </cell>
        </row>
        <row r="1709">
          <cell r="E1709" t="str">
            <v>瀬川　忍</v>
          </cell>
          <cell r="F1709" t="str">
            <v>ｾｶﾞﾜ ｼﾉﾌﾞ</v>
          </cell>
          <cell r="G1709" t="str">
            <v>F</v>
          </cell>
          <cell r="H1709">
            <v>27799</v>
          </cell>
          <cell r="I1709">
            <v>337510</v>
          </cell>
          <cell r="J1709" t="str">
            <v>005</v>
          </cell>
          <cell r="K1709">
            <v>35490</v>
          </cell>
          <cell r="L1709" t="str">
            <v>025-0082</v>
          </cell>
          <cell r="M1709" t="str">
            <v>岩手県</v>
          </cell>
          <cell r="N1709" t="str">
            <v>花巻市御田屋町１－４３</v>
          </cell>
          <cell r="P1709" t="str">
            <v>おたや町薬局</v>
          </cell>
          <cell r="Q1709" t="str">
            <v>㈲ケイサポート</v>
          </cell>
          <cell r="R1709" t="str">
            <v>千葉　啓志</v>
          </cell>
          <cell r="S1709" t="str">
            <v>0198-21-3511</v>
          </cell>
          <cell r="T1709" t="str">
            <v>0198-21-3512</v>
          </cell>
        </row>
        <row r="1710">
          <cell r="E1710" t="str">
            <v>川村　晴彦</v>
          </cell>
          <cell r="F1710" t="str">
            <v>ｶﾜﾑﾗ ﾊﾙﾋｺ</v>
          </cell>
          <cell r="G1710" t="str">
            <v>M</v>
          </cell>
          <cell r="H1710">
            <v>27115</v>
          </cell>
          <cell r="I1710">
            <v>328004</v>
          </cell>
          <cell r="J1710" t="str">
            <v>022</v>
          </cell>
          <cell r="K1710">
            <v>35125</v>
          </cell>
          <cell r="L1710" t="str">
            <v>028-6193</v>
          </cell>
          <cell r="M1710" t="str">
            <v>岩手県</v>
          </cell>
          <cell r="N1710" t="str">
            <v>二戸市堀野字大川原毛３８－２</v>
          </cell>
          <cell r="P1710" t="str">
            <v>岩手県立二戸病院</v>
          </cell>
          <cell r="S1710" t="str">
            <v>0195-23-2191</v>
          </cell>
          <cell r="T1710" t="str">
            <v>0195-23-2834</v>
          </cell>
        </row>
        <row r="1711">
          <cell r="E1711" t="str">
            <v>濵田　圭之輔</v>
          </cell>
          <cell r="F1711" t="str">
            <v>ﾊﾏﾀﾞ ｹｲﾉｽｹ</v>
          </cell>
          <cell r="G1711" t="str">
            <v>M</v>
          </cell>
          <cell r="H1711">
            <v>27386</v>
          </cell>
          <cell r="I1711">
            <v>321263</v>
          </cell>
          <cell r="J1711" t="str">
            <v>077</v>
          </cell>
          <cell r="K1711">
            <v>35125</v>
          </cell>
          <cell r="L1711" t="str">
            <v>026-8550</v>
          </cell>
          <cell r="M1711" t="str">
            <v>岩手県</v>
          </cell>
          <cell r="N1711" t="str">
            <v>釜石市甲子町第１０地割４８３－６</v>
          </cell>
          <cell r="P1711" t="str">
            <v>岩手県立釜石病院</v>
          </cell>
          <cell r="S1711" t="str">
            <v>0193-25-2011</v>
          </cell>
          <cell r="T1711" t="str">
            <v>0193-23-9479</v>
          </cell>
        </row>
        <row r="1712">
          <cell r="E1712" t="str">
            <v>高田　智美</v>
          </cell>
          <cell r="F1712" t="str">
            <v>ﾀｶﾀﾞ ｻﾄﾐ</v>
          </cell>
          <cell r="G1712" t="str">
            <v>F</v>
          </cell>
          <cell r="H1712">
            <v>25116</v>
          </cell>
          <cell r="I1712">
            <v>269488</v>
          </cell>
          <cell r="J1712" t="str">
            <v>005</v>
          </cell>
          <cell r="K1712">
            <v>33298</v>
          </cell>
        </row>
        <row r="1713">
          <cell r="E1713" t="str">
            <v>田鎖　美子</v>
          </cell>
          <cell r="F1713" t="str">
            <v>ﾀｸｻﾘ ﾖｼｺ</v>
          </cell>
          <cell r="G1713" t="str">
            <v>F</v>
          </cell>
          <cell r="H1713">
            <v>22594</v>
          </cell>
          <cell r="I1713">
            <v>217447</v>
          </cell>
          <cell r="J1713" t="str">
            <v>005</v>
          </cell>
          <cell r="K1713">
            <v>30742</v>
          </cell>
          <cell r="L1713" t="str">
            <v>020-0541</v>
          </cell>
          <cell r="M1713" t="str">
            <v>岩手県</v>
          </cell>
          <cell r="N1713" t="str">
            <v>岩手郡雫石町千刈田７９－２</v>
          </cell>
          <cell r="P1713" t="str">
            <v>銀河薬局雫石店</v>
          </cell>
          <cell r="Q1713" t="str">
            <v>㈱銀河調剤</v>
          </cell>
          <cell r="R1713" t="str">
            <v>佐野　元彦</v>
          </cell>
          <cell r="S1713" t="str">
            <v>019-691-1560</v>
          </cell>
          <cell r="T1713" t="str">
            <v>019-692-2102</v>
          </cell>
        </row>
        <row r="1714">
          <cell r="E1714" t="str">
            <v>佐々木　千穂</v>
          </cell>
          <cell r="F1714" t="str">
            <v>ｻｻｷ ﾁﾎ</v>
          </cell>
          <cell r="G1714" t="str">
            <v>F</v>
          </cell>
          <cell r="H1714">
            <v>27964</v>
          </cell>
          <cell r="I1714">
            <v>339254</v>
          </cell>
          <cell r="J1714" t="str">
            <v>005</v>
          </cell>
          <cell r="K1714">
            <v>35855</v>
          </cell>
          <cell r="L1714" t="str">
            <v>026-0025</v>
          </cell>
          <cell r="M1714" t="str">
            <v>岩手県</v>
          </cell>
          <cell r="N1714" t="str">
            <v>釜石市大渡町２－６－１２</v>
          </cell>
          <cell r="P1714" t="str">
            <v>おおぞら薬局</v>
          </cell>
          <cell r="Q1714" t="str">
            <v>㈲おおぞら薬局</v>
          </cell>
          <cell r="R1714" t="str">
            <v>金澤　英樹</v>
          </cell>
          <cell r="S1714" t="str">
            <v>0193-31-2030</v>
          </cell>
          <cell r="T1714" t="str">
            <v>0193-31-2031</v>
          </cell>
        </row>
        <row r="1715">
          <cell r="E1715" t="str">
            <v>村井　利昭</v>
          </cell>
          <cell r="F1715" t="str">
            <v>ﾑﾗｲ ﾄｼｱｷ</v>
          </cell>
          <cell r="G1715" t="str">
            <v>M</v>
          </cell>
          <cell r="H1715">
            <v>23505</v>
          </cell>
          <cell r="I1715">
            <v>249173</v>
          </cell>
          <cell r="J1715" t="str">
            <v>005</v>
          </cell>
          <cell r="K1715">
            <v>31837</v>
          </cell>
          <cell r="L1715" t="str">
            <v>020-0878</v>
          </cell>
          <cell r="M1715" t="str">
            <v>岩手県</v>
          </cell>
          <cell r="N1715" t="str">
            <v>盛岡市肴町６－２</v>
          </cell>
          <cell r="P1715" t="str">
            <v>㈱村源</v>
          </cell>
          <cell r="Q1715" t="str">
            <v>㈱村源</v>
          </cell>
          <cell r="R1715" t="str">
            <v>村井　利昭</v>
          </cell>
          <cell r="S1715" t="str">
            <v>019-623-1211</v>
          </cell>
          <cell r="T1715" t="str">
            <v>019-653-3229</v>
          </cell>
        </row>
        <row r="1716">
          <cell r="E1716" t="str">
            <v>小田島　知恵</v>
          </cell>
          <cell r="F1716" t="str">
            <v>ｵﾀﾞｼﾏ ﾁｴ</v>
          </cell>
          <cell r="G1716" t="str">
            <v>F</v>
          </cell>
          <cell r="H1716">
            <v>25265</v>
          </cell>
          <cell r="I1716">
            <v>277756</v>
          </cell>
          <cell r="J1716" t="str">
            <v>028</v>
          </cell>
          <cell r="K1716">
            <v>33298</v>
          </cell>
          <cell r="L1716" t="str">
            <v>024-0012</v>
          </cell>
          <cell r="M1716" t="str">
            <v>岩手県</v>
          </cell>
          <cell r="N1716" t="str">
            <v>北上市常盤台１－２２－２１</v>
          </cell>
          <cell r="P1716" t="str">
            <v>常盤台薬局</v>
          </cell>
          <cell r="Q1716" t="str">
            <v>㈱ライブリー</v>
          </cell>
          <cell r="R1716" t="str">
            <v>田中　紘一</v>
          </cell>
          <cell r="S1716" t="str">
            <v>0197-61-2121</v>
          </cell>
          <cell r="T1716" t="str">
            <v>0197-65-7101</v>
          </cell>
        </row>
        <row r="1717">
          <cell r="E1717" t="str">
            <v>米沢　花鈴</v>
          </cell>
          <cell r="F1717" t="str">
            <v>ﾏｲｻﾜ ｶﾘﾝ</v>
          </cell>
          <cell r="G1717" t="str">
            <v>F</v>
          </cell>
          <cell r="H1717">
            <v>27954</v>
          </cell>
          <cell r="I1717">
            <v>339255</v>
          </cell>
          <cell r="J1717" t="str">
            <v>001</v>
          </cell>
          <cell r="K1717">
            <v>35855</v>
          </cell>
          <cell r="L1717" t="str">
            <v>024-0004</v>
          </cell>
          <cell r="M1717" t="str">
            <v>岩手県</v>
          </cell>
          <cell r="N1717" t="str">
            <v>北上市村崎野１７－１６７－１</v>
          </cell>
          <cell r="P1717" t="str">
            <v>サンケア薬局県立中部病院前店</v>
          </cell>
          <cell r="Q1717" t="str">
            <v>㈲サン・ケア</v>
          </cell>
          <cell r="R1717" t="str">
            <v>三上　章</v>
          </cell>
          <cell r="S1717" t="str">
            <v>0197-62-3331</v>
          </cell>
          <cell r="T1717" t="str">
            <v>0197-62-3332</v>
          </cell>
        </row>
        <row r="1718">
          <cell r="E1718" t="str">
            <v>小笠原　信敬</v>
          </cell>
          <cell r="F1718" t="str">
            <v>ｵｶﾞｻﾜﾗ ﾉﾌﾞﾀｶ</v>
          </cell>
          <cell r="G1718" t="str">
            <v>M</v>
          </cell>
          <cell r="H1718">
            <v>27287</v>
          </cell>
          <cell r="I1718">
            <v>337509</v>
          </cell>
          <cell r="J1718" t="str">
            <v>013</v>
          </cell>
          <cell r="K1718">
            <v>35855</v>
          </cell>
          <cell r="L1718" t="str">
            <v>024-8507</v>
          </cell>
          <cell r="M1718" t="str">
            <v>岩手県</v>
          </cell>
          <cell r="N1718" t="str">
            <v>北上市村崎野１７－１０</v>
          </cell>
          <cell r="P1718" t="str">
            <v>岩手県立中部病院</v>
          </cell>
          <cell r="S1718" t="str">
            <v>0197-71-1511</v>
          </cell>
          <cell r="T1718" t="str">
            <v>0197-71-1414</v>
          </cell>
        </row>
        <row r="1719">
          <cell r="E1719" t="str">
            <v>工藤　佳代子</v>
          </cell>
          <cell r="F1719" t="str">
            <v>ｸﾄﾞｳ ｶﾖｺ</v>
          </cell>
          <cell r="G1719" t="str">
            <v>F</v>
          </cell>
          <cell r="H1719">
            <v>27961</v>
          </cell>
          <cell r="I1719">
            <v>336492</v>
          </cell>
          <cell r="J1719" t="str">
            <v>077</v>
          </cell>
          <cell r="K1719">
            <v>35855</v>
          </cell>
          <cell r="L1719" t="str">
            <v>024-8507</v>
          </cell>
          <cell r="M1719" t="str">
            <v>岩手県</v>
          </cell>
          <cell r="N1719" t="str">
            <v>北上市村崎野１７－１０</v>
          </cell>
          <cell r="P1719" t="str">
            <v>岩手県立中部病院</v>
          </cell>
          <cell r="S1719" t="str">
            <v>0197-71-1511</v>
          </cell>
        </row>
        <row r="1720">
          <cell r="E1720" t="str">
            <v>磯嶋　好市郎</v>
          </cell>
          <cell r="F1720" t="str">
            <v>ｲｿｼﾞﾏ ｺｳｲﾁﾛｳ</v>
          </cell>
          <cell r="G1720" t="str">
            <v>M</v>
          </cell>
          <cell r="H1720">
            <v>21288</v>
          </cell>
          <cell r="I1720">
            <v>198347</v>
          </cell>
          <cell r="J1720" t="str">
            <v>021</v>
          </cell>
          <cell r="K1720">
            <v>29646</v>
          </cell>
          <cell r="L1720" t="str">
            <v>025-0075</v>
          </cell>
          <cell r="M1720" t="str">
            <v>岩手県</v>
          </cell>
          <cell r="N1720" t="str">
            <v>花巻市花城町１２－１４</v>
          </cell>
          <cell r="P1720" t="str">
            <v>あい薬局花城店</v>
          </cell>
          <cell r="Q1720" t="str">
            <v>Ｍｉｋ㈱</v>
          </cell>
          <cell r="R1720" t="str">
            <v>村元　裕</v>
          </cell>
          <cell r="S1720" t="str">
            <v>0198-21-5033</v>
          </cell>
          <cell r="T1720" t="str">
            <v>0198-22-7688</v>
          </cell>
        </row>
        <row r="1721">
          <cell r="E1721" t="str">
            <v>細越　直子</v>
          </cell>
          <cell r="F1721" t="str">
            <v>ﾎｿｺﾞｴ ﾅｵｺ</v>
          </cell>
          <cell r="G1721" t="str">
            <v>F</v>
          </cell>
          <cell r="H1721">
            <v>27913</v>
          </cell>
          <cell r="I1721">
            <v>340489</v>
          </cell>
          <cell r="J1721" t="str">
            <v>005</v>
          </cell>
          <cell r="K1721">
            <v>35855</v>
          </cell>
          <cell r="L1721" t="str">
            <v>024-0004</v>
          </cell>
          <cell r="M1721" t="str">
            <v>岩手県</v>
          </cell>
          <cell r="N1721" t="str">
            <v>北上市村崎野１７－１７１</v>
          </cell>
          <cell r="P1721" t="str">
            <v>フロンティア薬局北上店</v>
          </cell>
          <cell r="Q1721" t="str">
            <v>㈱フロンティア</v>
          </cell>
          <cell r="R1721" t="str">
            <v>重森　裕之</v>
          </cell>
          <cell r="S1721" t="str">
            <v>0197-66-7121</v>
          </cell>
          <cell r="T1721" t="str">
            <v>0197-66-7122</v>
          </cell>
        </row>
        <row r="1722">
          <cell r="E1722" t="str">
            <v>石川　久美</v>
          </cell>
          <cell r="F1722" t="str">
            <v>ｲｼｶﾜ ｸﾐ</v>
          </cell>
          <cell r="G1722" t="str">
            <v>F</v>
          </cell>
          <cell r="H1722">
            <v>27968</v>
          </cell>
          <cell r="I1722">
            <v>336490</v>
          </cell>
          <cell r="J1722" t="str">
            <v>005</v>
          </cell>
          <cell r="K1722">
            <v>35855</v>
          </cell>
          <cell r="L1722" t="str">
            <v>023-0054</v>
          </cell>
          <cell r="M1722" t="str">
            <v>岩手県</v>
          </cell>
          <cell r="N1722" t="str">
            <v>奥州市水沢区吉小路３－３</v>
          </cell>
          <cell r="P1722" t="str">
            <v>うさぎ調剤薬局</v>
          </cell>
          <cell r="Q1722" t="str">
            <v>㈲エムドラッグ</v>
          </cell>
          <cell r="R1722" t="str">
            <v>三浦　清明</v>
          </cell>
          <cell r="S1722" t="str">
            <v>0197-51-7070</v>
          </cell>
          <cell r="T1722" t="str">
            <v>0197-51-7071</v>
          </cell>
        </row>
        <row r="1723">
          <cell r="E1723" t="str">
            <v>軽石　武晴</v>
          </cell>
          <cell r="F1723" t="str">
            <v>ｶﾙｲｼ ﾀｹﾊﾙ</v>
          </cell>
          <cell r="G1723" t="str">
            <v>M</v>
          </cell>
          <cell r="H1723">
            <v>26672</v>
          </cell>
          <cell r="I1723">
            <v>313030</v>
          </cell>
          <cell r="J1723" t="str">
            <v>005</v>
          </cell>
          <cell r="K1723">
            <v>34759</v>
          </cell>
          <cell r="L1723" t="str">
            <v>025-0091</v>
          </cell>
          <cell r="M1723" t="str">
            <v>岩手県</v>
          </cell>
          <cell r="N1723" t="str">
            <v>花巻市西大通り２－３－１</v>
          </cell>
          <cell r="P1723" t="str">
            <v>二十六薬局</v>
          </cell>
          <cell r="Q1723" t="str">
            <v>㈱ライブリー</v>
          </cell>
          <cell r="R1723" t="str">
            <v>田中　紘一</v>
          </cell>
          <cell r="S1723" t="str">
            <v>0198-23-2626</v>
          </cell>
          <cell r="T1723" t="str">
            <v>0198-23-4055</v>
          </cell>
        </row>
        <row r="1724">
          <cell r="E1724" t="str">
            <v>福士　恵</v>
          </cell>
          <cell r="F1724" t="str">
            <v>ﾌｸｼ ﾒｸﾞﾐ</v>
          </cell>
          <cell r="G1724" t="str">
            <v>F</v>
          </cell>
          <cell r="H1724">
            <v>25889</v>
          </cell>
          <cell r="I1724">
            <v>290549</v>
          </cell>
          <cell r="J1724" t="str">
            <v>025</v>
          </cell>
          <cell r="K1724">
            <v>34029</v>
          </cell>
          <cell r="L1724" t="str">
            <v>027-0076</v>
          </cell>
          <cell r="M1724" t="str">
            <v>岩手県</v>
          </cell>
          <cell r="N1724" t="str">
            <v>宮古市栄町１－６２</v>
          </cell>
          <cell r="P1724" t="str">
            <v>健康堂薬局栄町店</v>
          </cell>
          <cell r="Q1724" t="str">
            <v>合資会社　健康堂薬局</v>
          </cell>
          <cell r="R1724" t="str">
            <v>船越　祐子</v>
          </cell>
          <cell r="S1724" t="str">
            <v>0193-63-7850</v>
          </cell>
          <cell r="T1724" t="str">
            <v>0193-63-7950</v>
          </cell>
        </row>
        <row r="1725">
          <cell r="E1725" t="str">
            <v>小原　秀晴</v>
          </cell>
          <cell r="F1725" t="str">
            <v>ｵﾊﾞﾗ ﾋﾃﾞﾊﾙ</v>
          </cell>
          <cell r="G1725" t="str">
            <v>M</v>
          </cell>
          <cell r="H1725">
            <v>25219</v>
          </cell>
          <cell r="I1725">
            <v>278568</v>
          </cell>
          <cell r="J1725" t="str">
            <v>005</v>
          </cell>
          <cell r="K1725">
            <v>32933</v>
          </cell>
          <cell r="L1725" t="str">
            <v>028-0113</v>
          </cell>
          <cell r="M1725" t="str">
            <v>岩手県</v>
          </cell>
          <cell r="N1725" t="str">
            <v>花巻市東和町東晴山８区３８－２</v>
          </cell>
          <cell r="P1725" t="str">
            <v>ひだまり薬局</v>
          </cell>
          <cell r="Q1725" t="str">
            <v>㈲ひだまり薬局</v>
          </cell>
          <cell r="R1725" t="str">
            <v>小原　秀晴</v>
          </cell>
          <cell r="S1725" t="str">
            <v>0198-44-2977</v>
          </cell>
          <cell r="T1725" t="str">
            <v>0198-44-2980</v>
          </cell>
        </row>
        <row r="1726">
          <cell r="E1726" t="str">
            <v>久世　康文</v>
          </cell>
          <cell r="F1726" t="str">
            <v>ｸｾ ﾔｽﾌﾐ</v>
          </cell>
          <cell r="G1726" t="str">
            <v>M</v>
          </cell>
          <cell r="H1726">
            <v>23120</v>
          </cell>
          <cell r="I1726">
            <v>238730</v>
          </cell>
          <cell r="J1726" t="str">
            <v>005</v>
          </cell>
          <cell r="K1726">
            <v>31472</v>
          </cell>
          <cell r="L1726" t="str">
            <v>028-0014</v>
          </cell>
          <cell r="M1726" t="str">
            <v>岩手県</v>
          </cell>
          <cell r="N1726" t="str">
            <v>久慈市旭町１０－６１－１</v>
          </cell>
          <cell r="P1726" t="str">
            <v>キング薬局</v>
          </cell>
          <cell r="Q1726" t="str">
            <v>㈱ファーマ・ラボ</v>
          </cell>
          <cell r="R1726" t="str">
            <v>細田　稔男</v>
          </cell>
          <cell r="S1726" t="str">
            <v>0194-61-1360</v>
          </cell>
          <cell r="T1726" t="str">
            <v>0194-52-7051</v>
          </cell>
        </row>
        <row r="1727">
          <cell r="E1727" t="str">
            <v>金沢　テツ</v>
          </cell>
          <cell r="F1727" t="str">
            <v>ｶﾅｻﾞﾜ ﾃﾂ</v>
          </cell>
          <cell r="G1727" t="str">
            <v>F</v>
          </cell>
          <cell r="H1727">
            <v>9760</v>
          </cell>
          <cell r="L1727" t="str">
            <v>020-0871</v>
          </cell>
          <cell r="M1727" t="str">
            <v>岩手県</v>
          </cell>
          <cell r="N1727" t="str">
            <v>盛岡市中ノ橋通１－１４－８</v>
          </cell>
          <cell r="P1727" t="str">
            <v>レミディ薬局</v>
          </cell>
          <cell r="Q1727" t="str">
            <v>㈲三木商事</v>
          </cell>
          <cell r="R1727" t="str">
            <v>金沢　テツ</v>
          </cell>
          <cell r="S1727" t="str">
            <v>019-652-1300</v>
          </cell>
          <cell r="T1727" t="str">
            <v>019-652-1300</v>
          </cell>
        </row>
        <row r="1728">
          <cell r="E1728" t="str">
            <v>千葉　慈子</v>
          </cell>
          <cell r="F1728" t="str">
            <v>ﾁﾊﾞ ﾖｼｺ</v>
          </cell>
          <cell r="G1728" t="str">
            <v>F</v>
          </cell>
          <cell r="H1728">
            <v>28042</v>
          </cell>
          <cell r="I1728">
            <v>340490</v>
          </cell>
          <cell r="J1728" t="str">
            <v>005</v>
          </cell>
          <cell r="K1728">
            <v>35855</v>
          </cell>
          <cell r="L1728" t="str">
            <v>025-0082</v>
          </cell>
          <cell r="M1728" t="str">
            <v>岩手県</v>
          </cell>
          <cell r="N1728" t="str">
            <v>花巻市御田屋町１－４３</v>
          </cell>
          <cell r="P1728" t="str">
            <v>おたや町薬局</v>
          </cell>
          <cell r="Q1728" t="str">
            <v>㈲ケイサポ－ト</v>
          </cell>
          <cell r="R1728" t="str">
            <v>千葉　啓志</v>
          </cell>
          <cell r="S1728" t="str">
            <v>0198-21-3511</v>
          </cell>
          <cell r="T1728" t="str">
            <v>0198-21-3512</v>
          </cell>
        </row>
        <row r="1729">
          <cell r="E1729" t="str">
            <v>伊藤　房子</v>
          </cell>
          <cell r="F1729" t="str">
            <v>ｲﾄｳ ﾌｻｺ</v>
          </cell>
          <cell r="G1729" t="str">
            <v>F</v>
          </cell>
          <cell r="H1729">
            <v>21786</v>
          </cell>
          <cell r="I1729">
            <v>207449</v>
          </cell>
          <cell r="J1729" t="str">
            <v>005</v>
          </cell>
          <cell r="K1729">
            <v>30011</v>
          </cell>
          <cell r="L1729" t="str">
            <v>020-0851</v>
          </cell>
          <cell r="M1729" t="str">
            <v>岩手県</v>
          </cell>
          <cell r="N1729" t="str">
            <v>盛岡市向中野３－１０－１０</v>
          </cell>
          <cell r="P1729" t="str">
            <v>リーフ薬局</v>
          </cell>
          <cell r="Q1729" t="str">
            <v>㈲Ｂ・アクティヴ</v>
          </cell>
          <cell r="R1729" t="str">
            <v>佐藤　香紀</v>
          </cell>
          <cell r="S1729" t="str">
            <v>019-656-5877</v>
          </cell>
          <cell r="T1729" t="str">
            <v>019-656-5878</v>
          </cell>
        </row>
        <row r="1730">
          <cell r="E1730" t="str">
            <v>小林　祐美子</v>
          </cell>
          <cell r="F1730" t="str">
            <v>ｺﾊﾞﾔｼ ﾕﾐｺ</v>
          </cell>
          <cell r="G1730" t="str">
            <v>F</v>
          </cell>
          <cell r="H1730">
            <v>21676</v>
          </cell>
          <cell r="I1730">
            <v>198378</v>
          </cell>
          <cell r="J1730" t="str">
            <v>005</v>
          </cell>
          <cell r="K1730">
            <v>29646</v>
          </cell>
        </row>
        <row r="1731">
          <cell r="E1731" t="str">
            <v>佐々木　朱美</v>
          </cell>
          <cell r="F1731" t="str">
            <v>ｻｻｷ ｱｹﾐ</v>
          </cell>
          <cell r="G1731" t="str">
            <v>F</v>
          </cell>
          <cell r="H1731">
            <v>20612</v>
          </cell>
          <cell r="I1731">
            <v>176338</v>
          </cell>
          <cell r="J1731" t="str">
            <v>005</v>
          </cell>
          <cell r="K1731">
            <v>28550</v>
          </cell>
          <cell r="L1731" t="str">
            <v>020-0105</v>
          </cell>
          <cell r="M1731" t="str">
            <v>岩手県</v>
          </cell>
          <cell r="N1731" t="str">
            <v>盛岡市北松園２－１３－１</v>
          </cell>
          <cell r="P1731" t="str">
            <v>くすりのメイトサンタウン調剤薬局</v>
          </cell>
          <cell r="Q1731" t="str">
            <v>㈱ライブショップメイト</v>
          </cell>
          <cell r="R1731" t="str">
            <v>武田　吉蔵</v>
          </cell>
          <cell r="S1731" t="str">
            <v>019-661-1200</v>
          </cell>
          <cell r="T1731" t="str">
            <v>019-661-1200</v>
          </cell>
        </row>
        <row r="1732">
          <cell r="E1732" t="str">
            <v>弓削　伸一</v>
          </cell>
          <cell r="F1732" t="str">
            <v>ﾕｹﾞ ｼﾝｲﾁ</v>
          </cell>
          <cell r="G1732" t="str">
            <v>M</v>
          </cell>
          <cell r="H1732">
            <v>25784</v>
          </cell>
          <cell r="I1732">
            <v>315624</v>
          </cell>
          <cell r="J1732" t="str">
            <v>073</v>
          </cell>
          <cell r="K1732">
            <v>34759</v>
          </cell>
          <cell r="L1732" t="str">
            <v>020-0541</v>
          </cell>
          <cell r="M1732" t="str">
            <v>岩手県</v>
          </cell>
          <cell r="N1732" t="str">
            <v>岩手郡雫石町千刈田７９－２</v>
          </cell>
          <cell r="P1732" t="str">
            <v>銀河薬局雫石店</v>
          </cell>
          <cell r="Q1732" t="str">
            <v>㈱銀河調剤</v>
          </cell>
          <cell r="R1732" t="str">
            <v>佐野　元彦</v>
          </cell>
          <cell r="S1732" t="str">
            <v>019-691-1560</v>
          </cell>
          <cell r="T1732" t="str">
            <v>019-692-2102</v>
          </cell>
        </row>
        <row r="1733">
          <cell r="E1733" t="str">
            <v>水留　政見</v>
          </cell>
          <cell r="F1733" t="str">
            <v>ﾐｽﾞﾄﾒ ﾏｻﾐ</v>
          </cell>
          <cell r="G1733" t="str">
            <v>M</v>
          </cell>
          <cell r="H1733">
            <v>21194</v>
          </cell>
          <cell r="L1733" t="str">
            <v>022-0003</v>
          </cell>
          <cell r="M1733" t="str">
            <v>岩手県</v>
          </cell>
          <cell r="N1733" t="str">
            <v>大船渡市盛町字舘下３－６</v>
          </cell>
          <cell r="P1733" t="str">
            <v>つくし薬局大船渡店</v>
          </cell>
          <cell r="Q1733" t="str">
            <v>㈲ミニ・ホップ</v>
          </cell>
          <cell r="R1733" t="str">
            <v>水留　政見</v>
          </cell>
          <cell r="S1733" t="str">
            <v>0192-25-1180</v>
          </cell>
          <cell r="T1733" t="str">
            <v>0192-25-1921</v>
          </cell>
        </row>
        <row r="1734">
          <cell r="E1734" t="str">
            <v>小原　順子</v>
          </cell>
          <cell r="F1734" t="str">
            <v>ｵﾊﾞﾗ ｼﾞｭﾝｺ</v>
          </cell>
          <cell r="G1734" t="str">
            <v>F</v>
          </cell>
          <cell r="H1734">
            <v>19536</v>
          </cell>
          <cell r="I1734">
            <v>172116</v>
          </cell>
          <cell r="J1734" t="str">
            <v>005</v>
          </cell>
          <cell r="K1734">
            <v>27454</v>
          </cell>
          <cell r="L1734" t="str">
            <v>020-0121</v>
          </cell>
          <cell r="M1734" t="str">
            <v>岩手県</v>
          </cell>
          <cell r="N1734" t="str">
            <v>盛岡市月が丘１－１－６３</v>
          </cell>
          <cell r="P1734" t="str">
            <v>みつばち薬局</v>
          </cell>
          <cell r="Q1734" t="str">
            <v>㈱ＧＧファーマシー</v>
          </cell>
          <cell r="R1734" t="str">
            <v>佐々木　俊</v>
          </cell>
          <cell r="S1734" t="str">
            <v>019-647-3888</v>
          </cell>
          <cell r="T1734" t="str">
            <v>019-647-8886</v>
          </cell>
        </row>
        <row r="1735">
          <cell r="E1735" t="str">
            <v>千葉　久仁子</v>
          </cell>
          <cell r="F1735" t="str">
            <v>ﾁﾊﾞ ｸﾆｺ</v>
          </cell>
          <cell r="G1735" t="str">
            <v>F</v>
          </cell>
          <cell r="H1735">
            <v>27816</v>
          </cell>
          <cell r="I1735">
            <v>337511</v>
          </cell>
          <cell r="J1735" t="str">
            <v>005</v>
          </cell>
          <cell r="K1735">
            <v>35855</v>
          </cell>
          <cell r="L1735" t="str">
            <v>024-0071</v>
          </cell>
          <cell r="M1735" t="str">
            <v>岩手県</v>
          </cell>
          <cell r="N1735" t="str">
            <v>北上市上江釣子１７地割２１８－２</v>
          </cell>
          <cell r="P1735" t="str">
            <v>あんず薬局</v>
          </cell>
          <cell r="Q1735" t="str">
            <v>㈱小松イー・エム・シー</v>
          </cell>
          <cell r="R1735" t="str">
            <v>小倉　浩二</v>
          </cell>
          <cell r="S1735" t="str">
            <v>0197-71-5665</v>
          </cell>
          <cell r="T1735" t="str">
            <v>0197-71-5666</v>
          </cell>
        </row>
        <row r="1736">
          <cell r="E1736" t="str">
            <v>佐々木　悦子</v>
          </cell>
          <cell r="F1736" t="str">
            <v>ｻｻｷ ｴﾂｺ</v>
          </cell>
          <cell r="G1736" t="str">
            <v>F</v>
          </cell>
          <cell r="H1736">
            <v>26067</v>
          </cell>
          <cell r="I1736">
            <v>304427</v>
          </cell>
          <cell r="J1736" t="str">
            <v>027</v>
          </cell>
          <cell r="K1736">
            <v>34394</v>
          </cell>
          <cell r="L1736" t="str">
            <v>020-0004</v>
          </cell>
          <cell r="M1736" t="str">
            <v>岩手県</v>
          </cell>
          <cell r="N1736" t="str">
            <v>盛岡市山岸３－２－１</v>
          </cell>
          <cell r="P1736" t="str">
            <v>エメラルド薬局山岸店</v>
          </cell>
          <cell r="Q1736" t="str">
            <v>㈲エメラルド薬局</v>
          </cell>
          <cell r="R1736" t="str">
            <v>杉山　善正</v>
          </cell>
          <cell r="S1736" t="str">
            <v>019-605-1051</v>
          </cell>
          <cell r="T1736" t="str">
            <v>019-605-1052</v>
          </cell>
        </row>
        <row r="1737">
          <cell r="E1737" t="str">
            <v>武田　吉蔵</v>
          </cell>
          <cell r="F1737" t="str">
            <v>ﾀｹﾀﾞ ｷﾁｿﾞｳ</v>
          </cell>
          <cell r="G1737" t="str">
            <v>M</v>
          </cell>
          <cell r="H1737">
            <v>12763</v>
          </cell>
          <cell r="L1737" t="str">
            <v>028-4303</v>
          </cell>
          <cell r="M1737" t="str">
            <v>岩手県</v>
          </cell>
          <cell r="N1737" t="str">
            <v>岩手郡岩手町大字江刈内１０－５０－１５</v>
          </cell>
          <cell r="P1737" t="str">
            <v>㈱ライブショップメイト</v>
          </cell>
          <cell r="Q1737" t="str">
            <v>㈱ライブショップメイト</v>
          </cell>
          <cell r="R1737" t="str">
            <v>武田　吉蔵</v>
          </cell>
          <cell r="S1737" t="str">
            <v>0195-62-2357</v>
          </cell>
          <cell r="T1737" t="str">
            <v>0195-62-2873</v>
          </cell>
        </row>
        <row r="1738">
          <cell r="E1738" t="str">
            <v>千葉　俊介</v>
          </cell>
          <cell r="F1738" t="str">
            <v>ﾁﾊﾞ ｼｭﾝｽｹ</v>
          </cell>
          <cell r="G1738" t="str">
            <v>M</v>
          </cell>
          <cell r="H1738">
            <v>27597</v>
          </cell>
          <cell r="I1738">
            <v>340855</v>
          </cell>
          <cell r="J1738" t="str">
            <v>022</v>
          </cell>
          <cell r="K1738">
            <v>35855</v>
          </cell>
          <cell r="L1738" t="str">
            <v>028-4125</v>
          </cell>
          <cell r="M1738" t="str">
            <v>岩手県</v>
          </cell>
          <cell r="N1738" t="str">
            <v>盛岡市好摩字夏間木１０７－３</v>
          </cell>
          <cell r="P1738" t="str">
            <v>まつや調剤薬局</v>
          </cell>
          <cell r="Q1738" t="str">
            <v>㈲まつや</v>
          </cell>
          <cell r="R1738" t="str">
            <v>千葉　進</v>
          </cell>
          <cell r="S1738" t="str">
            <v>019-682-0031</v>
          </cell>
          <cell r="T1738" t="str">
            <v>019-682-1801</v>
          </cell>
        </row>
        <row r="1739">
          <cell r="E1739" t="str">
            <v>佐々木　さおり</v>
          </cell>
          <cell r="F1739" t="str">
            <v>ｻｻｷ ｻｵﾘ</v>
          </cell>
          <cell r="G1739" t="str">
            <v>F</v>
          </cell>
          <cell r="H1739">
            <v>25729</v>
          </cell>
          <cell r="I1739">
            <v>316910</v>
          </cell>
          <cell r="J1739" t="str">
            <v>006</v>
          </cell>
          <cell r="K1739">
            <v>34029</v>
          </cell>
          <cell r="L1739" t="str">
            <v>020-0771</v>
          </cell>
          <cell r="M1739" t="str">
            <v>岩手県</v>
          </cell>
          <cell r="N1739" t="str">
            <v>滝沢市大釜竹鼻１６３－１４</v>
          </cell>
          <cell r="P1739" t="str">
            <v>すこやか薬局</v>
          </cell>
          <cell r="Q1739" t="str">
            <v>㈲メディックヤスダ</v>
          </cell>
          <cell r="R1739" t="str">
            <v>安田　剛</v>
          </cell>
          <cell r="S1739" t="str">
            <v>019-699-1721</v>
          </cell>
          <cell r="T1739" t="str">
            <v>019-699-1722</v>
          </cell>
        </row>
        <row r="1740">
          <cell r="E1740" t="str">
            <v>佐藤　マリ子</v>
          </cell>
          <cell r="F1740" t="str">
            <v>ｻﾄｳ ﾏﾘｺ</v>
          </cell>
          <cell r="G1740" t="str">
            <v>F</v>
          </cell>
          <cell r="H1740">
            <v>20447</v>
          </cell>
          <cell r="I1740">
            <v>172113</v>
          </cell>
          <cell r="J1740" t="str">
            <v>005</v>
          </cell>
          <cell r="K1740">
            <v>28185</v>
          </cell>
          <cell r="L1740" t="str">
            <v>029-3405</v>
          </cell>
          <cell r="M1740" t="str">
            <v>岩手県</v>
          </cell>
          <cell r="N1740" t="str">
            <v>一関市藤沢町藤沢字町３３</v>
          </cell>
          <cell r="P1740" t="str">
            <v>佐庄薬局</v>
          </cell>
          <cell r="Q1740" t="str">
            <v>㈲佐庄薬局</v>
          </cell>
          <cell r="R1740" t="str">
            <v>佐藤　一朗</v>
          </cell>
          <cell r="S1740" t="str">
            <v>0191-63-2344</v>
          </cell>
          <cell r="T1740" t="str">
            <v>0191-63-5093</v>
          </cell>
        </row>
        <row r="1741">
          <cell r="E1741" t="str">
            <v>築地　さとみ</v>
          </cell>
          <cell r="F1741" t="str">
            <v>ﾂｷｼﾞ ｻﾄﾐ</v>
          </cell>
          <cell r="G1741" t="str">
            <v>F</v>
          </cell>
          <cell r="H1741">
            <v>26532</v>
          </cell>
          <cell r="I1741">
            <v>310931</v>
          </cell>
          <cell r="J1741" t="str">
            <v>031</v>
          </cell>
          <cell r="K1741">
            <v>35125</v>
          </cell>
          <cell r="L1741" t="str">
            <v>028-3614</v>
          </cell>
          <cell r="M1741" t="str">
            <v>岩手県</v>
          </cell>
          <cell r="N1741" t="str">
            <v>紫波郡矢巾町又兵ェ新田８－１１７</v>
          </cell>
          <cell r="P1741" t="str">
            <v>こぐま薬局矢巾店</v>
          </cell>
          <cell r="Q1741" t="str">
            <v>㈲リジョイス保険調剤薬局</v>
          </cell>
          <cell r="R1741" t="str">
            <v>築地　裕二</v>
          </cell>
          <cell r="S1741" t="str">
            <v>019-698-1515</v>
          </cell>
          <cell r="T1741" t="str">
            <v>019-698-1516</v>
          </cell>
        </row>
        <row r="1742">
          <cell r="E1742" t="str">
            <v>築地　裕二</v>
          </cell>
          <cell r="F1742" t="str">
            <v>ﾂｷｼﾞ ﾕｳｼﾞ</v>
          </cell>
          <cell r="G1742" t="str">
            <v>M</v>
          </cell>
          <cell r="H1742">
            <v>25256</v>
          </cell>
          <cell r="I1742">
            <v>332199</v>
          </cell>
          <cell r="J1742" t="str">
            <v>031</v>
          </cell>
          <cell r="K1742">
            <v>35855</v>
          </cell>
          <cell r="L1742" t="str">
            <v>028-3614</v>
          </cell>
          <cell r="M1742" t="str">
            <v>岩手県</v>
          </cell>
          <cell r="N1742" t="str">
            <v>紫波郡矢巾町又兵ェ新田８－１１７</v>
          </cell>
          <cell r="P1742" t="str">
            <v>こぐま薬局矢巾店</v>
          </cell>
          <cell r="Q1742" t="str">
            <v>㈲リジョイス保険調剤薬局</v>
          </cell>
          <cell r="R1742" t="str">
            <v>築地　裕二</v>
          </cell>
          <cell r="S1742" t="str">
            <v>019-698-1515</v>
          </cell>
          <cell r="T1742" t="str">
            <v>019-698-1516</v>
          </cell>
        </row>
        <row r="1743">
          <cell r="E1743" t="str">
            <v>柴崎　優樹</v>
          </cell>
          <cell r="F1743" t="str">
            <v>ｼﾊﾞｻｷ ﾕｳｷ</v>
          </cell>
          <cell r="G1743" t="str">
            <v>M</v>
          </cell>
          <cell r="H1743">
            <v>32131</v>
          </cell>
          <cell r="I1743">
            <v>444712</v>
          </cell>
          <cell r="J1743" t="str">
            <v>019</v>
          </cell>
          <cell r="K1743">
            <v>40969</v>
          </cell>
          <cell r="L1743" t="str">
            <v>029-0303</v>
          </cell>
          <cell r="M1743" t="str">
            <v>岩手県</v>
          </cell>
          <cell r="N1743" t="str">
            <v>一関市東山町松川字卯入道１３８－３</v>
          </cell>
          <cell r="P1743" t="str">
            <v>ファミリー薬局東山店</v>
          </cell>
          <cell r="Q1743" t="str">
            <v>㈱ファーマみらい</v>
          </cell>
          <cell r="R1743" t="str">
            <v>佃　敏之</v>
          </cell>
          <cell r="S1743" t="str">
            <v>0191-35-2310</v>
          </cell>
          <cell r="T1743" t="str">
            <v>0191-35-2311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41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E36" sqref="E36"/>
    </sheetView>
  </sheetViews>
  <sheetFormatPr defaultRowHeight="20.100000000000001" customHeight="1"/>
  <cols>
    <col min="1" max="1" width="4.875" style="73" customWidth="1"/>
    <col min="2" max="2" width="10.375" style="84" customWidth="1"/>
    <col min="3" max="3" width="4" style="70" customWidth="1"/>
    <col min="4" max="4" width="7.125" style="70" bestFit="1" customWidth="1"/>
    <col min="5" max="5" width="14.25" style="70" bestFit="1" customWidth="1"/>
    <col min="6" max="6" width="10" style="85" bestFit="1" customWidth="1"/>
    <col min="7" max="7" width="11.375" style="85" bestFit="1" customWidth="1"/>
    <col min="8" max="9" width="14.625" style="85" customWidth="1"/>
    <col min="10" max="10" width="12.625" style="86" customWidth="1"/>
    <col min="11" max="11" width="12.5" style="70" bestFit="1" customWidth="1"/>
    <col min="12" max="12" width="29.5" style="70" customWidth="1"/>
    <col min="13" max="13" width="9" style="73"/>
    <col min="14" max="14" width="42.625" style="85" customWidth="1"/>
    <col min="15" max="15" width="14.25" style="70" bestFit="1" customWidth="1"/>
    <col min="16" max="16" width="11" style="153" bestFit="1" customWidth="1"/>
    <col min="17" max="17" width="6.625" style="70" customWidth="1"/>
    <col min="19" max="19" width="42.625" style="87" customWidth="1"/>
    <col min="20" max="21" width="13.375" style="65" customWidth="1"/>
    <col min="22" max="22" width="27.125" style="85" customWidth="1"/>
    <col min="23" max="16384" width="9" style="73"/>
  </cols>
  <sheetData>
    <row r="1" spans="1:22" s="70" customFormat="1" ht="20.100000000000001" customHeight="1">
      <c r="B1" s="67" t="s">
        <v>1801</v>
      </c>
      <c r="C1" s="68" t="s">
        <v>0</v>
      </c>
      <c r="D1" s="68" t="s">
        <v>1</v>
      </c>
      <c r="E1" s="68" t="s">
        <v>1803</v>
      </c>
      <c r="F1" s="68" t="s">
        <v>7</v>
      </c>
      <c r="G1" s="68" t="s">
        <v>8</v>
      </c>
      <c r="H1" s="68" t="s">
        <v>1804</v>
      </c>
      <c r="I1" s="68" t="s">
        <v>1805</v>
      </c>
      <c r="J1" s="69" t="s">
        <v>1806</v>
      </c>
      <c r="K1" s="68" t="s">
        <v>1807</v>
      </c>
      <c r="L1" s="68" t="s">
        <v>1808</v>
      </c>
      <c r="M1" s="68" t="s">
        <v>1809</v>
      </c>
      <c r="N1" s="68" t="s">
        <v>1810</v>
      </c>
      <c r="O1" s="68" t="s">
        <v>1803</v>
      </c>
      <c r="P1" s="1" t="s">
        <v>1811</v>
      </c>
      <c r="Q1" s="68" t="s">
        <v>1812</v>
      </c>
      <c r="R1" s="68" t="s">
        <v>1809</v>
      </c>
      <c r="S1" s="68" t="s">
        <v>1810</v>
      </c>
      <c r="T1" s="68" t="s">
        <v>1813</v>
      </c>
      <c r="U1" s="68" t="s">
        <v>1767</v>
      </c>
      <c r="V1" s="39" t="s">
        <v>1814</v>
      </c>
    </row>
    <row r="2" spans="1:22" ht="20.100000000000001" customHeight="1">
      <c r="A2" s="70">
        <v>1</v>
      </c>
      <c r="B2" s="17" t="s">
        <v>9176</v>
      </c>
      <c r="C2" s="13">
        <v>4</v>
      </c>
      <c r="D2" s="13" t="s">
        <v>2215</v>
      </c>
      <c r="E2" s="16" t="s">
        <v>7888</v>
      </c>
      <c r="F2" s="16" t="s">
        <v>9216</v>
      </c>
      <c r="G2" s="16" t="s">
        <v>9212</v>
      </c>
      <c r="H2" s="32" t="s">
        <v>9217</v>
      </c>
      <c r="I2" s="32" t="s">
        <v>8982</v>
      </c>
      <c r="J2" s="96">
        <v>19304</v>
      </c>
      <c r="K2" s="38" t="s">
        <v>9233</v>
      </c>
      <c r="L2" s="13" t="s">
        <v>9215</v>
      </c>
      <c r="M2" s="76" t="s">
        <v>9213</v>
      </c>
      <c r="N2" s="32" t="s">
        <v>9214</v>
      </c>
      <c r="O2" s="16" t="s">
        <v>7888</v>
      </c>
      <c r="P2" s="13">
        <v>1</v>
      </c>
      <c r="Q2" s="38"/>
      <c r="R2" s="74"/>
      <c r="S2" s="75"/>
      <c r="T2" s="61" t="s">
        <v>1764</v>
      </c>
      <c r="U2" s="61" t="s">
        <v>9104</v>
      </c>
      <c r="V2" s="32"/>
    </row>
    <row r="3" spans="1:22" ht="20.100000000000001" customHeight="1">
      <c r="A3" s="70">
        <v>2</v>
      </c>
      <c r="B3" s="17" t="s">
        <v>9177</v>
      </c>
      <c r="C3" s="13">
        <v>4</v>
      </c>
      <c r="D3" s="13" t="str">
        <f>VLOOKUP(C3,[1]コード!$A$2:$B$13,2,FALSE)</f>
        <v>奥州</v>
      </c>
      <c r="E3" s="16" t="s">
        <v>163</v>
      </c>
      <c r="F3" s="16" t="s">
        <v>8950</v>
      </c>
      <c r="G3" s="16" t="s">
        <v>8983</v>
      </c>
      <c r="H3" s="32" t="s">
        <v>8984</v>
      </c>
      <c r="I3" s="32" t="s">
        <v>8985</v>
      </c>
      <c r="J3" s="96">
        <v>30881</v>
      </c>
      <c r="K3" s="38" t="s">
        <v>9232</v>
      </c>
      <c r="L3" s="13" t="s">
        <v>9079</v>
      </c>
      <c r="M3" s="76" t="s">
        <v>9106</v>
      </c>
      <c r="N3" s="32" t="s">
        <v>9107</v>
      </c>
      <c r="O3" s="16" t="s">
        <v>163</v>
      </c>
      <c r="P3" s="13">
        <v>1</v>
      </c>
      <c r="Q3" s="38"/>
      <c r="R3" s="74"/>
      <c r="S3" s="75"/>
      <c r="T3" s="61" t="s">
        <v>1764</v>
      </c>
      <c r="U3" s="61" t="s">
        <v>9104</v>
      </c>
      <c r="V3" s="32"/>
    </row>
    <row r="4" spans="1:22" ht="20.100000000000001" customHeight="1">
      <c r="A4" s="70">
        <v>3</v>
      </c>
      <c r="B4" s="17" t="s">
        <v>9178</v>
      </c>
      <c r="C4" s="13">
        <v>2</v>
      </c>
      <c r="D4" s="13" t="s">
        <v>8504</v>
      </c>
      <c r="E4" s="16" t="s">
        <v>170</v>
      </c>
      <c r="F4" s="16" t="s">
        <v>8951</v>
      </c>
      <c r="G4" s="16" t="s">
        <v>8986</v>
      </c>
      <c r="H4" s="32" t="s">
        <v>8987</v>
      </c>
      <c r="I4" s="32" t="s">
        <v>8988</v>
      </c>
      <c r="J4" s="96">
        <v>21713</v>
      </c>
      <c r="K4" s="38" t="s">
        <v>9234</v>
      </c>
      <c r="L4" s="13" t="s">
        <v>9080</v>
      </c>
      <c r="M4" s="76" t="s">
        <v>9108</v>
      </c>
      <c r="N4" s="32" t="s">
        <v>9109</v>
      </c>
      <c r="O4" s="16" t="s">
        <v>170</v>
      </c>
      <c r="P4" s="13">
        <v>0</v>
      </c>
      <c r="Q4" s="38"/>
      <c r="R4" s="74"/>
      <c r="S4" s="75"/>
      <c r="T4" s="61" t="s">
        <v>1764</v>
      </c>
      <c r="U4" s="61" t="s">
        <v>9104</v>
      </c>
      <c r="V4" s="32"/>
    </row>
    <row r="5" spans="1:22" ht="20.100000000000001" customHeight="1">
      <c r="A5" s="70">
        <v>4</v>
      </c>
      <c r="B5" s="17" t="s">
        <v>9179</v>
      </c>
      <c r="C5" s="13">
        <v>2</v>
      </c>
      <c r="D5" s="13" t="s">
        <v>8504</v>
      </c>
      <c r="E5" s="80" t="s">
        <v>197</v>
      </c>
      <c r="F5" s="16" t="s">
        <v>8952</v>
      </c>
      <c r="G5" s="16" t="s">
        <v>8981</v>
      </c>
      <c r="H5" s="32" t="s">
        <v>8989</v>
      </c>
      <c r="I5" s="32" t="s">
        <v>8982</v>
      </c>
      <c r="J5" s="96">
        <v>20635</v>
      </c>
      <c r="K5" s="38" t="s">
        <v>9235</v>
      </c>
      <c r="L5" s="13" t="s">
        <v>9081</v>
      </c>
      <c r="M5" s="76" t="s">
        <v>9110</v>
      </c>
      <c r="N5" s="32" t="s">
        <v>9111</v>
      </c>
      <c r="O5" s="80" t="s">
        <v>197</v>
      </c>
      <c r="P5" s="13">
        <v>1</v>
      </c>
      <c r="Q5" s="38"/>
      <c r="R5" s="74"/>
      <c r="S5" s="75"/>
      <c r="T5" s="61" t="s">
        <v>1764</v>
      </c>
      <c r="U5" s="61" t="s">
        <v>9104</v>
      </c>
      <c r="V5" s="32"/>
    </row>
    <row r="6" spans="1:22" ht="20.100000000000001" customHeight="1">
      <c r="A6" s="70">
        <v>5</v>
      </c>
      <c r="B6" s="17" t="s">
        <v>9180</v>
      </c>
      <c r="C6" s="13">
        <v>2</v>
      </c>
      <c r="D6" s="13" t="s">
        <v>8504</v>
      </c>
      <c r="E6" s="16" t="s">
        <v>8786</v>
      </c>
      <c r="F6" s="16" t="s">
        <v>8953</v>
      </c>
      <c r="G6" s="16" t="s">
        <v>8990</v>
      </c>
      <c r="H6" s="32" t="s">
        <v>8991</v>
      </c>
      <c r="I6" s="32" t="s">
        <v>8992</v>
      </c>
      <c r="J6" s="96">
        <v>23722</v>
      </c>
      <c r="K6" s="38" t="s">
        <v>9236</v>
      </c>
      <c r="L6" s="13" t="s">
        <v>9082</v>
      </c>
      <c r="M6" s="76" t="s">
        <v>9112</v>
      </c>
      <c r="N6" s="32" t="s">
        <v>9113</v>
      </c>
      <c r="O6" s="16" t="s">
        <v>8786</v>
      </c>
      <c r="P6" s="13"/>
      <c r="Q6" s="38"/>
      <c r="R6" s="74"/>
      <c r="S6" s="75"/>
      <c r="T6" s="61" t="s">
        <v>1764</v>
      </c>
      <c r="U6" s="61" t="s">
        <v>9104</v>
      </c>
      <c r="V6" s="32"/>
    </row>
    <row r="7" spans="1:22" ht="20.100000000000001" customHeight="1">
      <c r="A7" s="70">
        <v>6</v>
      </c>
      <c r="B7" s="17" t="s">
        <v>9181</v>
      </c>
      <c r="C7" s="13">
        <v>2</v>
      </c>
      <c r="D7" s="13" t="s">
        <v>8504</v>
      </c>
      <c r="E7" s="16" t="s">
        <v>225</v>
      </c>
      <c r="F7" s="16" t="s">
        <v>8954</v>
      </c>
      <c r="G7" s="16" t="s">
        <v>8993</v>
      </c>
      <c r="H7" s="32" t="s">
        <v>8994</v>
      </c>
      <c r="I7" s="32" t="s">
        <v>8995</v>
      </c>
      <c r="J7" s="96">
        <v>21024</v>
      </c>
      <c r="K7" s="38" t="s">
        <v>9237</v>
      </c>
      <c r="L7" s="13" t="s">
        <v>9083</v>
      </c>
      <c r="M7" s="76" t="s">
        <v>9114</v>
      </c>
      <c r="N7" s="32" t="s">
        <v>9115</v>
      </c>
      <c r="O7" s="16" t="s">
        <v>225</v>
      </c>
      <c r="P7" s="13"/>
      <c r="Q7" s="38"/>
      <c r="R7" s="74"/>
      <c r="S7" s="75"/>
      <c r="T7" s="61" t="s">
        <v>1764</v>
      </c>
      <c r="U7" s="61" t="s">
        <v>9104</v>
      </c>
      <c r="V7" s="32"/>
    </row>
    <row r="8" spans="1:22" ht="20.100000000000001" customHeight="1">
      <c r="A8" s="70">
        <v>7</v>
      </c>
      <c r="B8" s="17" t="s">
        <v>9182</v>
      </c>
      <c r="C8" s="13">
        <v>1</v>
      </c>
      <c r="D8" s="13" t="s">
        <v>1816</v>
      </c>
      <c r="E8" s="80" t="s">
        <v>264</v>
      </c>
      <c r="F8" s="16" t="s">
        <v>8955</v>
      </c>
      <c r="G8" s="16" t="s">
        <v>8990</v>
      </c>
      <c r="H8" s="32" t="s">
        <v>8996</v>
      </c>
      <c r="I8" s="32" t="s">
        <v>8992</v>
      </c>
      <c r="J8" s="96">
        <v>21450</v>
      </c>
      <c r="K8" s="38" t="s">
        <v>9238</v>
      </c>
      <c r="L8" s="13" t="s">
        <v>9084</v>
      </c>
      <c r="M8" s="76" t="s">
        <v>9116</v>
      </c>
      <c r="N8" s="32" t="s">
        <v>9117</v>
      </c>
      <c r="O8" s="80" t="s">
        <v>264</v>
      </c>
      <c r="P8" s="13">
        <v>1</v>
      </c>
      <c r="Q8" s="38"/>
      <c r="R8" s="74"/>
      <c r="S8" s="75"/>
      <c r="T8" s="61" t="s">
        <v>1764</v>
      </c>
      <c r="U8" s="61" t="s">
        <v>9104</v>
      </c>
      <c r="V8" s="32"/>
    </row>
    <row r="9" spans="1:22" ht="20.100000000000001" customHeight="1">
      <c r="A9" s="70">
        <v>8</v>
      </c>
      <c r="B9" s="17" t="s">
        <v>9183</v>
      </c>
      <c r="C9" s="20">
        <v>1</v>
      </c>
      <c r="D9" s="20" t="s">
        <v>1816</v>
      </c>
      <c r="E9" s="80" t="s">
        <v>8087</v>
      </c>
      <c r="F9" s="16" t="s">
        <v>8956</v>
      </c>
      <c r="G9" s="16" t="s">
        <v>8997</v>
      </c>
      <c r="H9" s="32" t="s">
        <v>8998</v>
      </c>
      <c r="I9" s="32" t="s">
        <v>8999</v>
      </c>
      <c r="J9" s="96">
        <v>21988</v>
      </c>
      <c r="K9" s="38" t="s">
        <v>9239</v>
      </c>
      <c r="L9" s="13" t="s">
        <v>3610</v>
      </c>
      <c r="M9" s="76" t="s">
        <v>9118</v>
      </c>
      <c r="N9" s="32" t="s">
        <v>9172</v>
      </c>
      <c r="O9" s="80" t="s">
        <v>8087</v>
      </c>
      <c r="P9" s="13">
        <v>1</v>
      </c>
      <c r="Q9" s="38"/>
      <c r="R9" s="74"/>
      <c r="S9" s="75"/>
      <c r="T9" s="61" t="s">
        <v>1764</v>
      </c>
      <c r="U9" s="61" t="s">
        <v>9104</v>
      </c>
      <c r="V9" s="32"/>
    </row>
    <row r="10" spans="1:22" ht="20.100000000000001" customHeight="1">
      <c r="A10" s="70">
        <v>9</v>
      </c>
      <c r="B10" s="17" t="s">
        <v>9184</v>
      </c>
      <c r="C10" s="13">
        <v>4</v>
      </c>
      <c r="D10" s="13" t="s">
        <v>2215</v>
      </c>
      <c r="E10" s="80" t="s">
        <v>8526</v>
      </c>
      <c r="F10" s="16" t="s">
        <v>8957</v>
      </c>
      <c r="G10" s="16" t="s">
        <v>9000</v>
      </c>
      <c r="H10" s="32" t="s">
        <v>9001</v>
      </c>
      <c r="I10" s="32" t="s">
        <v>9002</v>
      </c>
      <c r="J10" s="96">
        <v>25798</v>
      </c>
      <c r="K10" s="38" t="s">
        <v>9240</v>
      </c>
      <c r="L10" s="13" t="s">
        <v>9085</v>
      </c>
      <c r="M10" s="76" t="s">
        <v>9119</v>
      </c>
      <c r="N10" s="32" t="s">
        <v>9120</v>
      </c>
      <c r="O10" s="80" t="s">
        <v>8526</v>
      </c>
      <c r="P10" s="13"/>
      <c r="Q10" s="38"/>
      <c r="R10" s="74"/>
      <c r="S10" s="75"/>
      <c r="T10" s="61" t="s">
        <v>1764</v>
      </c>
      <c r="U10" s="61" t="s">
        <v>9104</v>
      </c>
      <c r="V10" s="32"/>
    </row>
    <row r="11" spans="1:22" ht="20.100000000000001" customHeight="1">
      <c r="A11" s="70">
        <v>10</v>
      </c>
      <c r="B11" s="17" t="s">
        <v>9185</v>
      </c>
      <c r="C11" s="13">
        <v>6</v>
      </c>
      <c r="D11" s="13" t="s">
        <v>2361</v>
      </c>
      <c r="E11" s="16" t="s">
        <v>386</v>
      </c>
      <c r="F11" s="16" t="s">
        <v>8958</v>
      </c>
      <c r="G11" s="16" t="s">
        <v>9005</v>
      </c>
      <c r="H11" s="32" t="s">
        <v>9003</v>
      </c>
      <c r="I11" s="32" t="s">
        <v>9006</v>
      </c>
      <c r="J11" s="96">
        <v>20305</v>
      </c>
      <c r="K11" s="38" t="s">
        <v>9235</v>
      </c>
      <c r="L11" s="13" t="s">
        <v>9086</v>
      </c>
      <c r="M11" s="76" t="s">
        <v>9121</v>
      </c>
      <c r="N11" s="32" t="s">
        <v>9122</v>
      </c>
      <c r="O11" s="16" t="s">
        <v>386</v>
      </c>
      <c r="P11" s="13">
        <v>1</v>
      </c>
      <c r="Q11" s="38"/>
      <c r="R11" s="74"/>
      <c r="S11" s="75"/>
      <c r="T11" s="61" t="s">
        <v>1764</v>
      </c>
      <c r="U11" s="61" t="s">
        <v>9104</v>
      </c>
      <c r="V11" s="32"/>
    </row>
    <row r="12" spans="1:22" ht="20.100000000000001" customHeight="1">
      <c r="A12" s="70">
        <v>11</v>
      </c>
      <c r="B12" s="17" t="s">
        <v>9186</v>
      </c>
      <c r="C12" s="13">
        <v>4</v>
      </c>
      <c r="D12" s="13" t="s">
        <v>2215</v>
      </c>
      <c r="E12" s="91" t="s">
        <v>392</v>
      </c>
      <c r="F12" s="16" t="s">
        <v>8959</v>
      </c>
      <c r="G12" s="16" t="s">
        <v>9007</v>
      </c>
      <c r="H12" s="32" t="s">
        <v>9008</v>
      </c>
      <c r="I12" s="32" t="s">
        <v>9009</v>
      </c>
      <c r="J12" s="96">
        <v>31863</v>
      </c>
      <c r="K12" s="38" t="s">
        <v>9241</v>
      </c>
      <c r="L12" s="13" t="s">
        <v>9087</v>
      </c>
      <c r="M12" s="76" t="s">
        <v>9123</v>
      </c>
      <c r="N12" s="32" t="s">
        <v>9124</v>
      </c>
      <c r="O12" s="91" t="s">
        <v>392</v>
      </c>
      <c r="P12" s="13"/>
      <c r="Q12" s="38"/>
      <c r="R12" s="74"/>
      <c r="S12" s="75"/>
      <c r="T12" s="61" t="s">
        <v>1764</v>
      </c>
      <c r="U12" s="61" t="s">
        <v>9104</v>
      </c>
      <c r="V12" s="32"/>
    </row>
    <row r="13" spans="1:22" ht="20.100000000000001" customHeight="1">
      <c r="A13" s="70">
        <v>12</v>
      </c>
      <c r="B13" s="17" t="s">
        <v>9187</v>
      </c>
      <c r="C13" s="13">
        <v>1</v>
      </c>
      <c r="D13" s="13" t="s">
        <v>1816</v>
      </c>
      <c r="E13" s="16" t="s">
        <v>397</v>
      </c>
      <c r="F13" s="16" t="s">
        <v>8959</v>
      </c>
      <c r="G13" s="16" t="s">
        <v>9010</v>
      </c>
      <c r="H13" s="32" t="s">
        <v>9008</v>
      </c>
      <c r="I13" s="32" t="s">
        <v>9011</v>
      </c>
      <c r="J13" s="96">
        <v>20630</v>
      </c>
      <c r="K13" s="38" t="s">
        <v>9242</v>
      </c>
      <c r="L13" s="13" t="s">
        <v>3619</v>
      </c>
      <c r="M13" s="76" t="s">
        <v>9125</v>
      </c>
      <c r="N13" s="32" t="s">
        <v>9126</v>
      </c>
      <c r="O13" s="16" t="s">
        <v>397</v>
      </c>
      <c r="P13" s="13">
        <v>1</v>
      </c>
      <c r="Q13" s="38"/>
      <c r="R13" s="74"/>
      <c r="S13" s="75"/>
      <c r="T13" s="61" t="s">
        <v>1764</v>
      </c>
      <c r="U13" s="61" t="s">
        <v>9104</v>
      </c>
      <c r="V13" s="32"/>
    </row>
    <row r="14" spans="1:22" ht="20.100000000000001" customHeight="1">
      <c r="A14" s="70">
        <v>13</v>
      </c>
      <c r="B14" s="17" t="s">
        <v>9188</v>
      </c>
      <c r="C14" s="13">
        <v>5</v>
      </c>
      <c r="D14" s="13" t="s">
        <v>1935</v>
      </c>
      <c r="E14" s="80" t="s">
        <v>405</v>
      </c>
      <c r="F14" s="16" t="s">
        <v>8959</v>
      </c>
      <c r="G14" s="16" t="s">
        <v>9012</v>
      </c>
      <c r="H14" s="32" t="s">
        <v>9008</v>
      </c>
      <c r="I14" s="32" t="s">
        <v>9013</v>
      </c>
      <c r="J14" s="96">
        <v>23089</v>
      </c>
      <c r="K14" s="38" t="s">
        <v>9257</v>
      </c>
      <c r="L14" s="13" t="s">
        <v>9088</v>
      </c>
      <c r="M14" s="76" t="s">
        <v>9127</v>
      </c>
      <c r="N14" s="32" t="s">
        <v>9173</v>
      </c>
      <c r="O14" s="80" t="s">
        <v>405</v>
      </c>
      <c r="P14" s="13">
        <v>1</v>
      </c>
      <c r="Q14" s="38"/>
      <c r="R14" s="74"/>
      <c r="S14" s="75"/>
      <c r="T14" s="61" t="s">
        <v>1764</v>
      </c>
      <c r="U14" s="61" t="s">
        <v>9104</v>
      </c>
      <c r="V14" s="32"/>
    </row>
    <row r="15" spans="1:22" ht="20.100000000000001" customHeight="1">
      <c r="A15" s="70">
        <v>14</v>
      </c>
      <c r="B15" s="17" t="s">
        <v>9189</v>
      </c>
      <c r="C15" s="13">
        <v>1</v>
      </c>
      <c r="D15" s="13" t="s">
        <v>1816</v>
      </c>
      <c r="E15" s="80" t="s">
        <v>8121</v>
      </c>
      <c r="F15" s="16" t="s">
        <v>8960</v>
      </c>
      <c r="G15" s="33" t="s">
        <v>9014</v>
      </c>
      <c r="H15" s="32" t="s">
        <v>9015</v>
      </c>
      <c r="I15" s="32" t="s">
        <v>9016</v>
      </c>
      <c r="J15" s="96">
        <v>26547</v>
      </c>
      <c r="K15" s="38" t="s">
        <v>9243</v>
      </c>
      <c r="L15" s="34" t="s">
        <v>3632</v>
      </c>
      <c r="M15" s="76" t="s">
        <v>9128</v>
      </c>
      <c r="N15" s="32" t="s">
        <v>9129</v>
      </c>
      <c r="O15" s="80" t="s">
        <v>8121</v>
      </c>
      <c r="P15" s="13"/>
      <c r="Q15" s="38"/>
      <c r="R15" s="74"/>
      <c r="S15" s="75"/>
      <c r="T15" s="61" t="s">
        <v>1764</v>
      </c>
      <c r="U15" s="61" t="s">
        <v>9104</v>
      </c>
      <c r="V15" s="32"/>
    </row>
    <row r="16" spans="1:22" ht="20.100000000000001" customHeight="1">
      <c r="A16" s="70">
        <v>15</v>
      </c>
      <c r="B16" s="17" t="s">
        <v>9190</v>
      </c>
      <c r="C16" s="13">
        <v>1</v>
      </c>
      <c r="D16" s="13" t="s">
        <v>1816</v>
      </c>
      <c r="E16" s="80" t="s">
        <v>426</v>
      </c>
      <c r="F16" s="16" t="s">
        <v>8961</v>
      </c>
      <c r="G16" s="16" t="s">
        <v>9270</v>
      </c>
      <c r="H16" s="32" t="s">
        <v>9018</v>
      </c>
      <c r="I16" s="32" t="s">
        <v>9019</v>
      </c>
      <c r="J16" s="96">
        <v>26112</v>
      </c>
      <c r="K16" s="38" t="s">
        <v>9244</v>
      </c>
      <c r="L16" s="13" t="s">
        <v>9089</v>
      </c>
      <c r="M16" s="76" t="s">
        <v>9130</v>
      </c>
      <c r="N16" s="32" t="s">
        <v>9131</v>
      </c>
      <c r="O16" s="80" t="s">
        <v>426</v>
      </c>
      <c r="P16" s="13"/>
      <c r="Q16" s="38"/>
      <c r="R16" s="74"/>
      <c r="S16" s="75"/>
      <c r="T16" s="61" t="s">
        <v>1764</v>
      </c>
      <c r="U16" s="61" t="s">
        <v>9104</v>
      </c>
      <c r="V16" s="32"/>
    </row>
    <row r="17" spans="1:22" ht="20.100000000000001" customHeight="1">
      <c r="A17" s="70">
        <v>16</v>
      </c>
      <c r="B17" s="17" t="s">
        <v>9191</v>
      </c>
      <c r="C17" s="13">
        <v>10</v>
      </c>
      <c r="D17" s="13" t="s">
        <v>2255</v>
      </c>
      <c r="E17" s="80" t="s">
        <v>471</v>
      </c>
      <c r="F17" s="16" t="s">
        <v>8962</v>
      </c>
      <c r="G17" s="16" t="s">
        <v>9020</v>
      </c>
      <c r="H17" s="32" t="s">
        <v>9021</v>
      </c>
      <c r="I17" s="32" t="s">
        <v>9022</v>
      </c>
      <c r="J17" s="96">
        <v>26161</v>
      </c>
      <c r="K17" s="38" t="s">
        <v>9260</v>
      </c>
      <c r="L17" s="13" t="s">
        <v>9090</v>
      </c>
      <c r="M17" s="76" t="s">
        <v>9132</v>
      </c>
      <c r="N17" s="32" t="s">
        <v>9133</v>
      </c>
      <c r="O17" s="80" t="s">
        <v>471</v>
      </c>
      <c r="P17" s="13"/>
      <c r="Q17" s="38"/>
      <c r="R17" s="74"/>
      <c r="S17" s="75"/>
      <c r="T17" s="61" t="s">
        <v>1764</v>
      </c>
      <c r="U17" s="61" t="s">
        <v>9104</v>
      </c>
      <c r="V17" s="32"/>
    </row>
    <row r="18" spans="1:22" ht="20.100000000000001" customHeight="1">
      <c r="A18" s="70">
        <v>17</v>
      </c>
      <c r="B18" s="17" t="s">
        <v>9192</v>
      </c>
      <c r="C18" s="13">
        <v>1</v>
      </c>
      <c r="D18" s="13" t="s">
        <v>1816</v>
      </c>
      <c r="E18" s="80" t="s">
        <v>515</v>
      </c>
      <c r="F18" s="33" t="s">
        <v>8963</v>
      </c>
      <c r="G18" s="16" t="s">
        <v>9023</v>
      </c>
      <c r="H18" s="32" t="s">
        <v>9024</v>
      </c>
      <c r="I18" s="32" t="s">
        <v>9025</v>
      </c>
      <c r="J18" s="96">
        <v>22994</v>
      </c>
      <c r="K18" s="38" t="s">
        <v>9245</v>
      </c>
      <c r="L18" s="13" t="s">
        <v>9174</v>
      </c>
      <c r="M18" s="76" t="s">
        <v>9134</v>
      </c>
      <c r="N18" s="32" t="s">
        <v>9135</v>
      </c>
      <c r="O18" s="80" t="s">
        <v>515</v>
      </c>
      <c r="P18" s="13" t="s">
        <v>9136</v>
      </c>
      <c r="Q18" s="38"/>
      <c r="R18" s="74"/>
      <c r="S18" s="75"/>
      <c r="T18" s="61" t="s">
        <v>1764</v>
      </c>
      <c r="U18" s="61" t="s">
        <v>9104</v>
      </c>
      <c r="V18" s="237" t="s">
        <v>9272</v>
      </c>
    </row>
    <row r="19" spans="1:22" ht="20.100000000000001" customHeight="1">
      <c r="A19" s="70">
        <v>18</v>
      </c>
      <c r="B19" s="17" t="s">
        <v>9193</v>
      </c>
      <c r="C19" s="13">
        <v>1</v>
      </c>
      <c r="D19" s="13" t="s">
        <v>1816</v>
      </c>
      <c r="E19" s="89" t="s">
        <v>517</v>
      </c>
      <c r="F19" s="16" t="s">
        <v>8963</v>
      </c>
      <c r="G19" s="16" t="s">
        <v>9026</v>
      </c>
      <c r="H19" s="32" t="s">
        <v>9024</v>
      </c>
      <c r="I19" s="32" t="s">
        <v>9027</v>
      </c>
      <c r="J19" s="96">
        <v>25729</v>
      </c>
      <c r="K19" s="38" t="s">
        <v>9246</v>
      </c>
      <c r="L19" s="13" t="s">
        <v>9091</v>
      </c>
      <c r="M19" s="76" t="s">
        <v>9137</v>
      </c>
      <c r="N19" s="32" t="s">
        <v>9138</v>
      </c>
      <c r="O19" s="89" t="s">
        <v>517</v>
      </c>
      <c r="P19" s="13">
        <v>1</v>
      </c>
      <c r="Q19" s="38"/>
      <c r="R19" s="74"/>
      <c r="S19" s="75"/>
      <c r="T19" s="61" t="s">
        <v>1764</v>
      </c>
      <c r="U19" s="61" t="s">
        <v>9104</v>
      </c>
      <c r="V19" s="32"/>
    </row>
    <row r="20" spans="1:22" ht="20.100000000000001" customHeight="1">
      <c r="A20" s="70">
        <v>19</v>
      </c>
      <c r="B20" s="17" t="s">
        <v>9194</v>
      </c>
      <c r="C20" s="20">
        <v>1</v>
      </c>
      <c r="D20" s="20" t="s">
        <v>1816</v>
      </c>
      <c r="E20" s="80" t="s">
        <v>8637</v>
      </c>
      <c r="F20" s="16" t="s">
        <v>8963</v>
      </c>
      <c r="G20" s="16" t="s">
        <v>9028</v>
      </c>
      <c r="H20" s="32" t="s">
        <v>9024</v>
      </c>
      <c r="I20" s="32" t="s">
        <v>9029</v>
      </c>
      <c r="J20" s="96">
        <v>21567</v>
      </c>
      <c r="K20" s="38" t="s">
        <v>9247</v>
      </c>
      <c r="L20" s="13" t="s">
        <v>9092</v>
      </c>
      <c r="M20" s="76" t="s">
        <v>9139</v>
      </c>
      <c r="N20" s="32" t="s">
        <v>9140</v>
      </c>
      <c r="O20" s="80" t="s">
        <v>8637</v>
      </c>
      <c r="P20" s="13">
        <v>0</v>
      </c>
      <c r="Q20" s="38"/>
      <c r="R20" s="74"/>
      <c r="S20" s="75"/>
      <c r="T20" s="61" t="s">
        <v>1764</v>
      </c>
      <c r="U20" s="61" t="s">
        <v>9104</v>
      </c>
      <c r="V20" s="32"/>
    </row>
    <row r="21" spans="1:22" ht="20.100000000000001" customHeight="1">
      <c r="A21" s="70">
        <v>20</v>
      </c>
      <c r="B21" s="17" t="s">
        <v>9195</v>
      </c>
      <c r="C21" s="13">
        <v>1</v>
      </c>
      <c r="D21" s="13" t="s">
        <v>1816</v>
      </c>
      <c r="E21" s="80" t="s">
        <v>7929</v>
      </c>
      <c r="F21" s="16" t="s">
        <v>8964</v>
      </c>
      <c r="G21" s="16" t="s">
        <v>9030</v>
      </c>
      <c r="H21" s="32" t="s">
        <v>9031</v>
      </c>
      <c r="I21" s="32" t="s">
        <v>9032</v>
      </c>
      <c r="J21" s="96">
        <v>21361</v>
      </c>
      <c r="K21" s="38" t="s">
        <v>9248</v>
      </c>
      <c r="L21" s="13" t="s">
        <v>9093</v>
      </c>
      <c r="M21" s="76" t="s">
        <v>9141</v>
      </c>
      <c r="N21" s="32" t="s">
        <v>9142</v>
      </c>
      <c r="O21" s="80" t="s">
        <v>7929</v>
      </c>
      <c r="P21" s="13">
        <v>1</v>
      </c>
      <c r="Q21" s="38"/>
      <c r="R21" s="74"/>
      <c r="S21" s="75"/>
      <c r="T21" s="61" t="s">
        <v>1764</v>
      </c>
      <c r="U21" s="61" t="s">
        <v>9104</v>
      </c>
      <c r="V21" s="32"/>
    </row>
    <row r="22" spans="1:22" ht="20.100000000000001" customHeight="1">
      <c r="A22" s="70">
        <v>21</v>
      </c>
      <c r="B22" s="17" t="s">
        <v>9196</v>
      </c>
      <c r="C22" s="13">
        <v>1</v>
      </c>
      <c r="D22" s="13" t="s">
        <v>1816</v>
      </c>
      <c r="E22" s="80" t="s">
        <v>7955</v>
      </c>
      <c r="F22" s="16" t="s">
        <v>8965</v>
      </c>
      <c r="G22" s="16" t="s">
        <v>9033</v>
      </c>
      <c r="H22" s="32" t="s">
        <v>9034</v>
      </c>
      <c r="I22" s="32" t="s">
        <v>9035</v>
      </c>
      <c r="J22" s="96">
        <v>31154</v>
      </c>
      <c r="K22" s="38" t="s">
        <v>9249</v>
      </c>
      <c r="L22" s="13" t="s">
        <v>3712</v>
      </c>
      <c r="M22" s="76" t="s">
        <v>9143</v>
      </c>
      <c r="N22" s="32" t="s">
        <v>9144</v>
      </c>
      <c r="O22" s="80" t="s">
        <v>7955</v>
      </c>
      <c r="P22" s="13">
        <v>1</v>
      </c>
      <c r="Q22" s="38"/>
      <c r="R22" s="74"/>
      <c r="S22" s="75"/>
      <c r="T22" s="61" t="s">
        <v>1764</v>
      </c>
      <c r="U22" s="61" t="s">
        <v>9104</v>
      </c>
      <c r="V22" s="32"/>
    </row>
    <row r="23" spans="1:22" ht="20.100000000000001" customHeight="1">
      <c r="A23" s="70">
        <v>22</v>
      </c>
      <c r="B23" s="17" t="s">
        <v>9197</v>
      </c>
      <c r="C23" s="13">
        <v>2</v>
      </c>
      <c r="D23" s="13" t="s">
        <v>8504</v>
      </c>
      <c r="E23" s="80" t="s">
        <v>8680</v>
      </c>
      <c r="F23" s="16" t="s">
        <v>8966</v>
      </c>
      <c r="G23" s="16" t="s">
        <v>9037</v>
      </c>
      <c r="H23" s="32" t="s">
        <v>9036</v>
      </c>
      <c r="I23" s="32" t="s">
        <v>9038</v>
      </c>
      <c r="J23" s="96">
        <v>32427</v>
      </c>
      <c r="K23" s="38" t="s">
        <v>9261</v>
      </c>
      <c r="L23" s="13" t="s">
        <v>9175</v>
      </c>
      <c r="M23" s="76" t="s">
        <v>9145</v>
      </c>
      <c r="N23" s="32" t="s">
        <v>9146</v>
      </c>
      <c r="O23" s="80" t="s">
        <v>8680</v>
      </c>
      <c r="P23" s="13">
        <v>0</v>
      </c>
      <c r="Q23" s="38"/>
      <c r="R23" s="74"/>
      <c r="S23" s="75"/>
      <c r="T23" s="61" t="s">
        <v>1764</v>
      </c>
      <c r="U23" s="61" t="s">
        <v>9104</v>
      </c>
      <c r="V23" s="32" t="s">
        <v>9271</v>
      </c>
    </row>
    <row r="24" spans="1:22" ht="20.100000000000001" customHeight="1">
      <c r="A24" s="70">
        <v>23</v>
      </c>
      <c r="B24" s="17" t="s">
        <v>9198</v>
      </c>
      <c r="C24" s="13">
        <v>4</v>
      </c>
      <c r="D24" s="13" t="s">
        <v>2215</v>
      </c>
      <c r="E24" s="80" t="s">
        <v>700</v>
      </c>
      <c r="F24" s="16" t="s">
        <v>8967</v>
      </c>
      <c r="G24" s="16" t="s">
        <v>9039</v>
      </c>
      <c r="H24" s="32" t="s">
        <v>9040</v>
      </c>
      <c r="I24" s="32" t="s">
        <v>9041</v>
      </c>
      <c r="J24" s="96">
        <v>30130</v>
      </c>
      <c r="K24" s="38" t="s">
        <v>9262</v>
      </c>
      <c r="L24" s="13" t="s">
        <v>9094</v>
      </c>
      <c r="M24" s="76" t="s">
        <v>9147</v>
      </c>
      <c r="N24" s="32" t="s">
        <v>9148</v>
      </c>
      <c r="O24" s="80" t="s">
        <v>700</v>
      </c>
      <c r="P24" s="13" t="s">
        <v>9136</v>
      </c>
      <c r="Q24" s="38"/>
      <c r="R24" s="74"/>
      <c r="S24" s="75"/>
      <c r="T24" s="61" t="s">
        <v>1764</v>
      </c>
      <c r="U24" s="61" t="s">
        <v>9104</v>
      </c>
      <c r="V24" s="32" t="s">
        <v>9273</v>
      </c>
    </row>
    <row r="25" spans="1:22" ht="20.100000000000001" customHeight="1">
      <c r="A25" s="70">
        <v>24</v>
      </c>
      <c r="B25" s="17" t="s">
        <v>9199</v>
      </c>
      <c r="C25" s="13">
        <v>5</v>
      </c>
      <c r="D25" s="13" t="s">
        <v>1935</v>
      </c>
      <c r="E25" s="80" t="s">
        <v>709</v>
      </c>
      <c r="F25" s="16" t="s">
        <v>8968</v>
      </c>
      <c r="G25" s="16" t="s">
        <v>9042</v>
      </c>
      <c r="H25" s="32" t="s">
        <v>9043</v>
      </c>
      <c r="I25" s="32" t="s">
        <v>9044</v>
      </c>
      <c r="J25" s="96">
        <v>31132</v>
      </c>
      <c r="K25" s="38" t="s">
        <v>9258</v>
      </c>
      <c r="L25" s="13" t="s">
        <v>9095</v>
      </c>
      <c r="M25" s="76" t="s">
        <v>9149</v>
      </c>
      <c r="N25" s="32" t="s">
        <v>9150</v>
      </c>
      <c r="O25" s="80" t="s">
        <v>709</v>
      </c>
      <c r="P25" s="13"/>
      <c r="Q25" s="38"/>
      <c r="R25" s="74"/>
      <c r="S25" s="75"/>
      <c r="T25" s="61" t="s">
        <v>1764</v>
      </c>
      <c r="U25" s="61" t="s">
        <v>9104</v>
      </c>
      <c r="V25" s="32"/>
    </row>
    <row r="26" spans="1:22" ht="20.100000000000001" customHeight="1">
      <c r="A26" s="70">
        <v>25</v>
      </c>
      <c r="B26" s="17" t="s">
        <v>9200</v>
      </c>
      <c r="C26" s="13">
        <v>2</v>
      </c>
      <c r="D26" s="13" t="s">
        <v>8504</v>
      </c>
      <c r="E26" s="80" t="s">
        <v>5671</v>
      </c>
      <c r="F26" s="16" t="s">
        <v>8969</v>
      </c>
      <c r="G26" s="16" t="s">
        <v>9045</v>
      </c>
      <c r="H26" s="32" t="s">
        <v>9046</v>
      </c>
      <c r="I26" s="32" t="s">
        <v>9047</v>
      </c>
      <c r="J26" s="96">
        <v>26881</v>
      </c>
      <c r="K26" s="38" t="s">
        <v>9263</v>
      </c>
      <c r="L26" s="13" t="s">
        <v>9081</v>
      </c>
      <c r="M26" s="76" t="s">
        <v>9110</v>
      </c>
      <c r="N26" s="32" t="s">
        <v>9151</v>
      </c>
      <c r="O26" s="80" t="s">
        <v>5671</v>
      </c>
      <c r="P26" s="13">
        <v>1</v>
      </c>
      <c r="Q26" s="38"/>
      <c r="R26" s="74"/>
      <c r="S26" s="75"/>
      <c r="T26" s="61" t="s">
        <v>1764</v>
      </c>
      <c r="U26" s="61" t="s">
        <v>9104</v>
      </c>
      <c r="V26" s="32"/>
    </row>
    <row r="27" spans="1:22" ht="20.100000000000001" customHeight="1">
      <c r="A27" s="70">
        <v>26</v>
      </c>
      <c r="B27" s="17" t="s">
        <v>9201</v>
      </c>
      <c r="C27" s="13">
        <v>1</v>
      </c>
      <c r="D27" s="13" t="s">
        <v>1816</v>
      </c>
      <c r="E27" s="80" t="s">
        <v>739</v>
      </c>
      <c r="F27" s="16" t="s">
        <v>8970</v>
      </c>
      <c r="G27" s="16" t="s">
        <v>9048</v>
      </c>
      <c r="H27" s="32" t="s">
        <v>9049</v>
      </c>
      <c r="I27" s="32" t="s">
        <v>9050</v>
      </c>
      <c r="J27" s="96">
        <v>19712</v>
      </c>
      <c r="K27" s="38" t="s">
        <v>9250</v>
      </c>
      <c r="L27" s="13" t="s">
        <v>9096</v>
      </c>
      <c r="M27" s="76" t="s">
        <v>9152</v>
      </c>
      <c r="N27" s="32" t="s">
        <v>9153</v>
      </c>
      <c r="O27" s="80" t="s">
        <v>739</v>
      </c>
      <c r="P27" s="13">
        <v>1</v>
      </c>
      <c r="Q27" s="38"/>
      <c r="R27" s="74"/>
      <c r="S27" s="75"/>
      <c r="T27" s="61" t="s">
        <v>1764</v>
      </c>
      <c r="U27" s="61" t="s">
        <v>9104</v>
      </c>
      <c r="V27" s="32"/>
    </row>
    <row r="28" spans="1:22" ht="20.100000000000001" customHeight="1">
      <c r="A28" s="70">
        <v>27</v>
      </c>
      <c r="B28" s="17" t="s">
        <v>9202</v>
      </c>
      <c r="C28" s="13">
        <v>1</v>
      </c>
      <c r="D28" s="13" t="s">
        <v>1816</v>
      </c>
      <c r="E28" s="80" t="s">
        <v>757</v>
      </c>
      <c r="F28" s="16" t="s">
        <v>8971</v>
      </c>
      <c r="G28" s="16" t="s">
        <v>9051</v>
      </c>
      <c r="H28" s="32" t="s">
        <v>9052</v>
      </c>
      <c r="I28" s="32" t="s">
        <v>9053</v>
      </c>
      <c r="J28" s="96">
        <v>32896</v>
      </c>
      <c r="K28" s="38" t="s">
        <v>9251</v>
      </c>
      <c r="L28" s="13" t="s">
        <v>3604</v>
      </c>
      <c r="M28" s="76" t="s">
        <v>9154</v>
      </c>
      <c r="N28" s="32" t="s">
        <v>9155</v>
      </c>
      <c r="O28" s="80" t="s">
        <v>757</v>
      </c>
      <c r="P28" s="13">
        <v>1</v>
      </c>
      <c r="Q28" s="38"/>
      <c r="R28" s="74"/>
      <c r="S28" s="75"/>
      <c r="T28" s="61" t="s">
        <v>1764</v>
      </c>
      <c r="U28" s="61" t="s">
        <v>9104</v>
      </c>
      <c r="V28" s="32"/>
    </row>
    <row r="29" spans="1:22" ht="20.100000000000001" customHeight="1">
      <c r="A29" s="70">
        <v>28</v>
      </c>
      <c r="B29" s="17" t="s">
        <v>9203</v>
      </c>
      <c r="C29" s="13">
        <v>1</v>
      </c>
      <c r="D29" s="13" t="s">
        <v>1816</v>
      </c>
      <c r="E29" s="80" t="s">
        <v>769</v>
      </c>
      <c r="F29" s="16" t="s">
        <v>9226</v>
      </c>
      <c r="G29" s="16" t="s">
        <v>9227</v>
      </c>
      <c r="H29" s="32" t="s">
        <v>9228</v>
      </c>
      <c r="I29" s="32" t="s">
        <v>9229</v>
      </c>
      <c r="J29" s="96">
        <v>20531</v>
      </c>
      <c r="K29" s="38" t="s">
        <v>9252</v>
      </c>
      <c r="L29" s="13" t="s">
        <v>3689</v>
      </c>
      <c r="M29" s="76" t="s">
        <v>9230</v>
      </c>
      <c r="N29" s="32" t="s">
        <v>9231</v>
      </c>
      <c r="O29" s="80" t="s">
        <v>769</v>
      </c>
      <c r="P29" s="13">
        <v>1</v>
      </c>
      <c r="Q29" s="38"/>
      <c r="R29" s="74"/>
      <c r="S29" s="75"/>
      <c r="T29" s="61" t="s">
        <v>1764</v>
      </c>
      <c r="U29" s="61" t="s">
        <v>9104</v>
      </c>
      <c r="V29" s="32"/>
    </row>
    <row r="30" spans="1:22" ht="20.100000000000001" customHeight="1">
      <c r="A30" s="70">
        <v>29</v>
      </c>
      <c r="B30" s="17" t="s">
        <v>9204</v>
      </c>
      <c r="C30" s="13">
        <v>4</v>
      </c>
      <c r="D30" s="13" t="s">
        <v>2215</v>
      </c>
      <c r="E30" s="80" t="s">
        <v>1675</v>
      </c>
      <c r="F30" s="16" t="s">
        <v>8972</v>
      </c>
      <c r="G30" s="16" t="s">
        <v>9054</v>
      </c>
      <c r="H30" s="32" t="s">
        <v>9055</v>
      </c>
      <c r="I30" s="32" t="s">
        <v>9056</v>
      </c>
      <c r="J30" s="96">
        <v>29656</v>
      </c>
      <c r="K30" s="38" t="s">
        <v>9264</v>
      </c>
      <c r="L30" s="13" t="s">
        <v>9097</v>
      </c>
      <c r="M30" s="76" t="s">
        <v>9156</v>
      </c>
      <c r="N30" s="32" t="s">
        <v>9157</v>
      </c>
      <c r="O30" s="80" t="s">
        <v>1675</v>
      </c>
      <c r="P30" s="13"/>
      <c r="Q30" s="38"/>
      <c r="R30" s="74"/>
      <c r="S30" s="75"/>
      <c r="T30" s="61" t="s">
        <v>1764</v>
      </c>
      <c r="U30" s="61" t="s">
        <v>9104</v>
      </c>
      <c r="V30" s="32"/>
    </row>
    <row r="31" spans="1:22" ht="20.100000000000001" customHeight="1">
      <c r="A31" s="70">
        <v>30</v>
      </c>
      <c r="B31" s="17" t="s">
        <v>9205</v>
      </c>
      <c r="C31" s="13">
        <v>5</v>
      </c>
      <c r="D31" s="13" t="s">
        <v>1935</v>
      </c>
      <c r="E31" s="80" t="s">
        <v>786</v>
      </c>
      <c r="F31" s="16" t="s">
        <v>8973</v>
      </c>
      <c r="G31" s="16" t="s">
        <v>9057</v>
      </c>
      <c r="H31" s="32" t="s">
        <v>9058</v>
      </c>
      <c r="I31" s="32" t="s">
        <v>9059</v>
      </c>
      <c r="J31" s="96">
        <v>14592</v>
      </c>
      <c r="K31" s="38" t="s">
        <v>9259</v>
      </c>
      <c r="L31" s="13" t="s">
        <v>9098</v>
      </c>
      <c r="M31" s="76" t="s">
        <v>9158</v>
      </c>
      <c r="N31" s="32" t="s">
        <v>9159</v>
      </c>
      <c r="O31" s="80" t="s">
        <v>786</v>
      </c>
      <c r="P31" s="13">
        <v>1</v>
      </c>
      <c r="Q31" s="38"/>
      <c r="R31" s="74"/>
      <c r="S31" s="75"/>
      <c r="T31" s="61" t="s">
        <v>1764</v>
      </c>
      <c r="U31" s="61" t="s">
        <v>9104</v>
      </c>
      <c r="V31" s="32"/>
    </row>
    <row r="32" spans="1:22" ht="20.100000000000001" customHeight="1">
      <c r="A32" s="70">
        <v>31</v>
      </c>
      <c r="B32" s="17" t="s">
        <v>9206</v>
      </c>
      <c r="C32" s="13">
        <v>1</v>
      </c>
      <c r="D32" s="13" t="s">
        <v>1816</v>
      </c>
      <c r="E32" s="80" t="s">
        <v>796</v>
      </c>
      <c r="F32" s="16" t="s">
        <v>8974</v>
      </c>
      <c r="G32" s="16" t="s">
        <v>9060</v>
      </c>
      <c r="H32" s="32" t="s">
        <v>9061</v>
      </c>
      <c r="I32" s="32" t="s">
        <v>9062</v>
      </c>
      <c r="J32" s="96">
        <v>28687</v>
      </c>
      <c r="K32" s="38" t="s">
        <v>9253</v>
      </c>
      <c r="L32" s="13" t="s">
        <v>9265</v>
      </c>
      <c r="M32" s="76" t="s">
        <v>9160</v>
      </c>
      <c r="N32" s="32" t="s">
        <v>9161</v>
      </c>
      <c r="O32" s="80" t="s">
        <v>796</v>
      </c>
      <c r="P32" s="13">
        <v>1</v>
      </c>
      <c r="Q32" s="38"/>
      <c r="R32" s="74"/>
      <c r="S32" s="75"/>
      <c r="T32" s="61" t="s">
        <v>1764</v>
      </c>
      <c r="U32" s="61" t="s">
        <v>9104</v>
      </c>
      <c r="V32" s="32"/>
    </row>
    <row r="33" spans="1:22" ht="20.100000000000001" customHeight="1">
      <c r="A33" s="70">
        <v>32</v>
      </c>
      <c r="B33" s="17" t="s">
        <v>9207</v>
      </c>
      <c r="C33" s="13">
        <v>1</v>
      </c>
      <c r="D33" s="13" t="s">
        <v>1816</v>
      </c>
      <c r="E33" s="80" t="s">
        <v>8033</v>
      </c>
      <c r="F33" s="16" t="s">
        <v>8975</v>
      </c>
      <c r="G33" s="16" t="s">
        <v>9105</v>
      </c>
      <c r="H33" s="32" t="s">
        <v>9063</v>
      </c>
      <c r="I33" s="32" t="s">
        <v>9004</v>
      </c>
      <c r="J33" s="96">
        <v>22869</v>
      </c>
      <c r="K33" s="38" t="s">
        <v>9254</v>
      </c>
      <c r="L33" s="13" t="s">
        <v>9100</v>
      </c>
      <c r="M33" s="76" t="s">
        <v>9162</v>
      </c>
      <c r="N33" s="32" t="s">
        <v>9163</v>
      </c>
      <c r="O33" s="80" t="s">
        <v>8033</v>
      </c>
      <c r="P33" s="13">
        <v>1</v>
      </c>
      <c r="Q33" s="38"/>
      <c r="R33" s="74"/>
      <c r="S33" s="75"/>
      <c r="T33" s="61" t="s">
        <v>1764</v>
      </c>
      <c r="U33" s="61" t="s">
        <v>9104</v>
      </c>
      <c r="V33" s="32"/>
    </row>
    <row r="34" spans="1:22" ht="20.100000000000001" customHeight="1">
      <c r="A34" s="70">
        <v>33</v>
      </c>
      <c r="B34" s="17" t="s">
        <v>9208</v>
      </c>
      <c r="C34" s="13">
        <v>2</v>
      </c>
      <c r="D34" s="13" t="s">
        <v>8504</v>
      </c>
      <c r="E34" s="80" t="s">
        <v>5802</v>
      </c>
      <c r="F34" s="16" t="s">
        <v>8976</v>
      </c>
      <c r="G34" s="16" t="s">
        <v>9064</v>
      </c>
      <c r="H34" s="32" t="s">
        <v>9065</v>
      </c>
      <c r="I34" s="32" t="s">
        <v>9066</v>
      </c>
      <c r="J34" s="96">
        <v>21653</v>
      </c>
      <c r="K34" s="38" t="s">
        <v>9266</v>
      </c>
      <c r="L34" s="13" t="s">
        <v>9101</v>
      </c>
      <c r="M34" s="76" t="s">
        <v>9164</v>
      </c>
      <c r="N34" s="32" t="s">
        <v>9165</v>
      </c>
      <c r="O34" s="80" t="s">
        <v>5802</v>
      </c>
      <c r="P34" s="13">
        <v>0</v>
      </c>
      <c r="Q34" s="38"/>
      <c r="R34" s="74"/>
      <c r="S34" s="75"/>
      <c r="T34" s="61" t="s">
        <v>1764</v>
      </c>
      <c r="U34" s="61" t="s">
        <v>9104</v>
      </c>
      <c r="V34" s="32"/>
    </row>
    <row r="35" spans="1:22" ht="20.100000000000001" customHeight="1">
      <c r="A35" s="70">
        <v>34</v>
      </c>
      <c r="B35" s="17" t="s">
        <v>9209</v>
      </c>
      <c r="C35" s="13">
        <v>4</v>
      </c>
      <c r="D35" s="13" t="s">
        <v>2215</v>
      </c>
      <c r="E35" s="80" t="s">
        <v>823</v>
      </c>
      <c r="F35" s="16" t="s">
        <v>8977</v>
      </c>
      <c r="G35" s="16" t="s">
        <v>9067</v>
      </c>
      <c r="H35" s="32" t="s">
        <v>9068</v>
      </c>
      <c r="I35" s="32" t="s">
        <v>9069</v>
      </c>
      <c r="J35" s="96">
        <v>25598</v>
      </c>
      <c r="K35" s="38" t="s">
        <v>9267</v>
      </c>
      <c r="L35" s="13" t="s">
        <v>3717</v>
      </c>
      <c r="M35" s="76" t="s">
        <v>9166</v>
      </c>
      <c r="N35" s="32" t="s">
        <v>9167</v>
      </c>
      <c r="O35" s="80" t="s">
        <v>823</v>
      </c>
      <c r="P35" s="13"/>
      <c r="Q35" s="38"/>
      <c r="R35" s="74"/>
      <c r="S35" s="75"/>
      <c r="T35" s="61" t="s">
        <v>1764</v>
      </c>
      <c r="U35" s="61" t="s">
        <v>9104</v>
      </c>
      <c r="V35" s="32"/>
    </row>
    <row r="36" spans="1:22" ht="20.100000000000001" customHeight="1">
      <c r="A36" s="70">
        <v>35</v>
      </c>
      <c r="B36" s="17" t="s">
        <v>9210</v>
      </c>
      <c r="C36" s="13">
        <v>1</v>
      </c>
      <c r="D36" s="13" t="s">
        <v>1816</v>
      </c>
      <c r="E36" s="80" t="s">
        <v>990</v>
      </c>
      <c r="F36" s="16" t="s">
        <v>8978</v>
      </c>
      <c r="G36" s="16" t="s">
        <v>9070</v>
      </c>
      <c r="H36" s="32" t="s">
        <v>9071</v>
      </c>
      <c r="I36" s="32" t="s">
        <v>9072</v>
      </c>
      <c r="J36" s="96">
        <v>23615</v>
      </c>
      <c r="K36" s="38" t="s">
        <v>9255</v>
      </c>
      <c r="L36" s="20" t="s">
        <v>9102</v>
      </c>
      <c r="M36" s="76" t="s">
        <v>9168</v>
      </c>
      <c r="N36" s="32" t="s">
        <v>2063</v>
      </c>
      <c r="O36" s="80" t="s">
        <v>990</v>
      </c>
      <c r="P36" s="13">
        <v>1</v>
      </c>
      <c r="Q36" s="38"/>
      <c r="R36" s="74"/>
      <c r="S36" s="75"/>
      <c r="T36" s="61" t="s">
        <v>1764</v>
      </c>
      <c r="U36" s="61" t="s">
        <v>9104</v>
      </c>
      <c r="V36" s="32"/>
    </row>
    <row r="37" spans="1:22" ht="20.100000000000001" customHeight="1">
      <c r="A37" s="70">
        <v>36</v>
      </c>
      <c r="B37" s="17" t="s">
        <v>9211</v>
      </c>
      <c r="C37" s="13">
        <v>2</v>
      </c>
      <c r="D37" s="13" t="s">
        <v>8504</v>
      </c>
      <c r="E37" s="80" t="s">
        <v>1006</v>
      </c>
      <c r="F37" s="16" t="s">
        <v>8979</v>
      </c>
      <c r="G37" s="32" t="s">
        <v>9073</v>
      </c>
      <c r="H37" s="32" t="s">
        <v>9074</v>
      </c>
      <c r="I37" s="32" t="s">
        <v>9075</v>
      </c>
      <c r="J37" s="38">
        <v>24572</v>
      </c>
      <c r="K37" s="72" t="s">
        <v>9268</v>
      </c>
      <c r="L37" s="38" t="s">
        <v>9103</v>
      </c>
      <c r="M37" s="76" t="s">
        <v>9169</v>
      </c>
      <c r="N37" s="32" t="s">
        <v>9170</v>
      </c>
      <c r="O37" s="80" t="s">
        <v>1006</v>
      </c>
      <c r="P37" s="13">
        <v>0</v>
      </c>
      <c r="Q37" s="38"/>
      <c r="R37" s="74"/>
      <c r="S37" s="75"/>
      <c r="T37" s="61" t="s">
        <v>1764</v>
      </c>
      <c r="U37" s="61" t="s">
        <v>9104</v>
      </c>
      <c r="V37" s="32"/>
    </row>
    <row r="38" spans="1:22" ht="20.100000000000001" customHeight="1">
      <c r="A38" s="70">
        <v>37</v>
      </c>
      <c r="B38" s="17" t="s">
        <v>9279</v>
      </c>
      <c r="C38" s="13">
        <v>1</v>
      </c>
      <c r="D38" s="13" t="s">
        <v>1816</v>
      </c>
      <c r="E38" s="80" t="s">
        <v>8781</v>
      </c>
      <c r="F38" s="16" t="s">
        <v>9221</v>
      </c>
      <c r="G38" s="32" t="s">
        <v>9222</v>
      </c>
      <c r="H38" s="32" t="s">
        <v>9074</v>
      </c>
      <c r="I38" s="32" t="s">
        <v>9223</v>
      </c>
      <c r="J38" s="72">
        <v>24536</v>
      </c>
      <c r="K38" s="38" t="s">
        <v>9256</v>
      </c>
      <c r="L38" s="38" t="s">
        <v>9102</v>
      </c>
      <c r="M38" s="76" t="s">
        <v>9224</v>
      </c>
      <c r="N38" s="32" t="s">
        <v>9225</v>
      </c>
      <c r="O38" s="80" t="s">
        <v>8781</v>
      </c>
      <c r="P38" s="13">
        <v>1</v>
      </c>
      <c r="Q38" s="38"/>
      <c r="R38" s="74"/>
      <c r="S38" s="75"/>
      <c r="T38" s="61" t="s">
        <v>1764</v>
      </c>
      <c r="U38" s="61" t="s">
        <v>9104</v>
      </c>
      <c r="V38" s="32"/>
    </row>
    <row r="39" spans="1:22" ht="20.100000000000001" customHeight="1">
      <c r="A39" s="70">
        <v>38</v>
      </c>
      <c r="B39" s="17" t="s">
        <v>9280</v>
      </c>
      <c r="C39" s="13">
        <v>4</v>
      </c>
      <c r="D39" s="13" t="s">
        <v>2215</v>
      </c>
      <c r="E39" s="80" t="s">
        <v>8783</v>
      </c>
      <c r="F39" s="16" t="s">
        <v>8980</v>
      </c>
      <c r="G39" s="32" t="s">
        <v>9076</v>
      </c>
      <c r="H39" s="32" t="s">
        <v>9077</v>
      </c>
      <c r="I39" s="32" t="s">
        <v>9078</v>
      </c>
      <c r="J39" s="72">
        <v>30371</v>
      </c>
      <c r="K39" s="38" t="s">
        <v>9269</v>
      </c>
      <c r="L39" s="38" t="s">
        <v>9085</v>
      </c>
      <c r="M39" s="76" t="s">
        <v>9171</v>
      </c>
      <c r="N39" s="32" t="s">
        <v>9120</v>
      </c>
      <c r="O39" s="80" t="s">
        <v>8783</v>
      </c>
      <c r="P39" s="13"/>
      <c r="Q39" s="38"/>
      <c r="R39" s="74"/>
      <c r="S39" s="75"/>
      <c r="T39" s="61" t="s">
        <v>1764</v>
      </c>
      <c r="U39" s="61" t="s">
        <v>9104</v>
      </c>
      <c r="V39" s="32"/>
    </row>
    <row r="40" spans="1:22" ht="20.100000000000001" customHeight="1">
      <c r="A40" s="70">
        <v>39</v>
      </c>
      <c r="B40" s="17" t="s">
        <v>9274</v>
      </c>
      <c r="C40" s="13">
        <v>1</v>
      </c>
      <c r="D40" s="20" t="s">
        <v>1816</v>
      </c>
      <c r="E40" s="16" t="s">
        <v>336</v>
      </c>
      <c r="F40" s="32" t="s">
        <v>9275</v>
      </c>
      <c r="G40" s="32" t="s">
        <v>9276</v>
      </c>
      <c r="H40" s="32" t="s">
        <v>9277</v>
      </c>
      <c r="I40" s="32" t="s">
        <v>9278</v>
      </c>
      <c r="J40" s="72">
        <v>21023</v>
      </c>
      <c r="K40" s="38" t="s">
        <v>7536</v>
      </c>
      <c r="L40" s="38" t="s">
        <v>9281</v>
      </c>
      <c r="M40" s="76" t="s">
        <v>9282</v>
      </c>
      <c r="N40" s="32" t="s">
        <v>9283</v>
      </c>
      <c r="O40" s="16" t="s">
        <v>336</v>
      </c>
      <c r="P40" s="13"/>
      <c r="Q40" s="38"/>
      <c r="R40" s="74"/>
      <c r="S40" s="75"/>
      <c r="T40" s="61" t="s">
        <v>1764</v>
      </c>
      <c r="U40" s="61" t="s">
        <v>9104</v>
      </c>
      <c r="V40" s="32"/>
    </row>
    <row r="41" spans="1:22" ht="20.100000000000001" customHeight="1">
      <c r="C41" s="84"/>
      <c r="F41" s="70"/>
      <c r="J41" s="70"/>
      <c r="K41" s="86"/>
    </row>
  </sheetData>
  <phoneticPr fontId="2"/>
  <pageMargins left="0.51181102362204722" right="0.51181102362204722" top="0.74803149606299213" bottom="0.74803149606299213" header="0.31496062992125984" footer="0.31496062992125984"/>
  <pageSetup paperSize="9" scale="26" fitToHeight="0" orientation="portrait" r:id="rId1"/>
  <headerFooter>
    <oddHeader>&amp;L&amp;12 2017年4月1日認定ゲートキーパー名簿</oddHead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85"/>
  <sheetViews>
    <sheetView workbookViewId="0">
      <pane xSplit="6" ySplit="1" topLeftCell="G65" activePane="bottomRight" state="frozen"/>
      <selection pane="topRight" activeCell="G1" sqref="G1"/>
      <selection pane="bottomLeft" activeCell="A2" sqref="A2"/>
      <selection pane="bottomRight" activeCell="C82" sqref="C82"/>
    </sheetView>
  </sheetViews>
  <sheetFormatPr defaultRowHeight="20.100000000000001" customHeight="1"/>
  <cols>
    <col min="1" max="1" width="10.375" style="84" customWidth="1"/>
    <col min="2" max="2" width="4" style="70" customWidth="1"/>
    <col min="3" max="3" width="7.125" style="70" bestFit="1" customWidth="1"/>
    <col min="4" max="4" width="14.25" style="70" bestFit="1" customWidth="1"/>
    <col min="5" max="5" width="10" style="85" bestFit="1" customWidth="1"/>
    <col min="6" max="6" width="11.375" style="85" bestFit="1" customWidth="1"/>
    <col min="7" max="8" width="14.625" style="85" customWidth="1"/>
    <col min="9" max="9" width="12.625" style="86" customWidth="1"/>
    <col min="10" max="10" width="12.5" style="70" bestFit="1" customWidth="1"/>
    <col min="11" max="11" width="29.5" style="70" customWidth="1"/>
    <col min="12" max="12" width="9" style="73"/>
    <col min="13" max="13" width="42.625" style="85" customWidth="1"/>
    <col min="14" max="14" width="14.25" style="70" bestFit="1" customWidth="1"/>
    <col min="15" max="15" width="11" style="153" bestFit="1" customWidth="1"/>
    <col min="16" max="16" width="6.625" style="70" customWidth="1"/>
    <col min="18" max="18" width="42.625" style="87" customWidth="1"/>
    <col min="19" max="20" width="13.375" style="65" customWidth="1"/>
    <col min="21" max="21" width="27.125" style="85" customWidth="1"/>
    <col min="22" max="16384" width="9" style="73"/>
  </cols>
  <sheetData>
    <row r="1" spans="1:21" s="70" customFormat="1" ht="20.100000000000001" customHeight="1">
      <c r="A1" s="67" t="s">
        <v>1801</v>
      </c>
      <c r="B1" s="68" t="s">
        <v>1802</v>
      </c>
      <c r="C1" s="68" t="s">
        <v>1</v>
      </c>
      <c r="D1" s="68" t="s">
        <v>1803</v>
      </c>
      <c r="E1" s="68" t="s">
        <v>7</v>
      </c>
      <c r="F1" s="68" t="s">
        <v>8</v>
      </c>
      <c r="G1" s="68" t="s">
        <v>1804</v>
      </c>
      <c r="H1" s="68" t="s">
        <v>1805</v>
      </c>
      <c r="I1" s="69" t="s">
        <v>1806</v>
      </c>
      <c r="J1" s="68" t="s">
        <v>1807</v>
      </c>
      <c r="K1" s="68" t="s">
        <v>1808</v>
      </c>
      <c r="L1" s="68" t="s">
        <v>1809</v>
      </c>
      <c r="M1" s="68" t="s">
        <v>1810</v>
      </c>
      <c r="N1" s="68" t="s">
        <v>1803</v>
      </c>
      <c r="O1" s="1" t="s">
        <v>1811</v>
      </c>
      <c r="P1" s="68" t="s">
        <v>1812</v>
      </c>
      <c r="Q1" s="68" t="s">
        <v>1809</v>
      </c>
      <c r="R1" s="68" t="s">
        <v>1810</v>
      </c>
      <c r="S1" s="68" t="s">
        <v>1813</v>
      </c>
      <c r="T1" s="68" t="s">
        <v>1767</v>
      </c>
      <c r="U1" s="39" t="s">
        <v>1814</v>
      </c>
    </row>
    <row r="2" spans="1:21" ht="20.100000000000001" customHeight="1">
      <c r="A2" s="17" t="s">
        <v>7596</v>
      </c>
      <c r="B2" s="13">
        <v>1</v>
      </c>
      <c r="C2" s="20" t="s">
        <v>1816</v>
      </c>
      <c r="D2" s="13" t="s">
        <v>512</v>
      </c>
      <c r="E2" s="16" t="s">
        <v>1834</v>
      </c>
      <c r="F2" s="16" t="s">
        <v>4376</v>
      </c>
      <c r="G2" s="32" t="s">
        <v>2429</v>
      </c>
      <c r="H2" s="32" t="s">
        <v>4668</v>
      </c>
      <c r="I2" s="96">
        <v>20612</v>
      </c>
      <c r="J2" s="38" t="s">
        <v>7524</v>
      </c>
      <c r="K2" s="13" t="s">
        <v>513</v>
      </c>
      <c r="L2" s="76" t="s">
        <v>4863</v>
      </c>
      <c r="M2" s="32" t="s">
        <v>4867</v>
      </c>
      <c r="N2" s="38" t="s">
        <v>4866</v>
      </c>
      <c r="O2" s="13">
        <v>1</v>
      </c>
      <c r="P2" s="38"/>
      <c r="Q2" s="74"/>
      <c r="R2" s="75"/>
      <c r="S2" s="61" t="s">
        <v>4864</v>
      </c>
      <c r="T2" s="61" t="s">
        <v>4865</v>
      </c>
      <c r="U2" s="32"/>
    </row>
    <row r="3" spans="1:21" ht="20.100000000000001" customHeight="1">
      <c r="A3" s="17" t="s">
        <v>9355</v>
      </c>
      <c r="B3" s="13">
        <v>5</v>
      </c>
      <c r="C3" s="13" t="s">
        <v>1935</v>
      </c>
      <c r="D3" s="13" t="s">
        <v>1584</v>
      </c>
      <c r="E3" s="16" t="s">
        <v>2704</v>
      </c>
      <c r="F3" s="16" t="s">
        <v>2331</v>
      </c>
      <c r="G3" s="32" t="s">
        <v>3099</v>
      </c>
      <c r="H3" s="32" t="s">
        <v>2333</v>
      </c>
      <c r="I3" s="96">
        <v>24097</v>
      </c>
      <c r="J3" s="38" t="s">
        <v>7525</v>
      </c>
      <c r="K3" s="13" t="s">
        <v>1089</v>
      </c>
      <c r="L3" s="76" t="s">
        <v>4868</v>
      </c>
      <c r="M3" s="32" t="s">
        <v>4869</v>
      </c>
      <c r="N3" s="38" t="s">
        <v>4870</v>
      </c>
      <c r="O3" s="13">
        <v>0</v>
      </c>
      <c r="P3" s="38"/>
      <c r="Q3" s="74"/>
      <c r="R3" s="75"/>
      <c r="S3" s="61" t="s">
        <v>4864</v>
      </c>
      <c r="T3" s="61" t="s">
        <v>4865</v>
      </c>
      <c r="U3" s="32"/>
    </row>
    <row r="4" spans="1:21" ht="20.100000000000001" customHeight="1">
      <c r="A4" s="17" t="s">
        <v>9356</v>
      </c>
      <c r="B4" s="13">
        <v>4</v>
      </c>
      <c r="C4" s="13" t="s">
        <v>2215</v>
      </c>
      <c r="D4" s="13" t="s">
        <v>730</v>
      </c>
      <c r="E4" s="16" t="s">
        <v>3090</v>
      </c>
      <c r="F4" s="16" t="s">
        <v>4482</v>
      </c>
      <c r="G4" s="32" t="s">
        <v>3092</v>
      </c>
      <c r="H4" s="32" t="s">
        <v>4697</v>
      </c>
      <c r="I4" s="96">
        <v>25273</v>
      </c>
      <c r="J4" s="38" t="s">
        <v>7526</v>
      </c>
      <c r="K4" s="13" t="s">
        <v>7155</v>
      </c>
      <c r="L4" s="76" t="s">
        <v>7255</v>
      </c>
      <c r="M4" s="32" t="s">
        <v>7273</v>
      </c>
      <c r="N4" s="38" t="s">
        <v>7256</v>
      </c>
      <c r="O4" s="13">
        <v>0</v>
      </c>
      <c r="P4" s="38"/>
      <c r="Q4" s="74"/>
      <c r="R4" s="75"/>
      <c r="S4" s="61" t="s">
        <v>4864</v>
      </c>
      <c r="T4" s="61" t="s">
        <v>4865</v>
      </c>
      <c r="U4" s="32"/>
    </row>
    <row r="5" spans="1:21" ht="20.100000000000001" customHeight="1">
      <c r="A5" s="17" t="s">
        <v>9357</v>
      </c>
      <c r="B5" s="13">
        <v>3</v>
      </c>
      <c r="C5" s="13" t="s">
        <v>2245</v>
      </c>
      <c r="D5" s="13" t="s">
        <v>728</v>
      </c>
      <c r="E5" s="16" t="s">
        <v>3090</v>
      </c>
      <c r="F5" s="16" t="s">
        <v>4479</v>
      </c>
      <c r="G5" s="32" t="s">
        <v>3092</v>
      </c>
      <c r="H5" s="32" t="s">
        <v>4696</v>
      </c>
      <c r="I5" s="96">
        <v>25985</v>
      </c>
      <c r="J5" s="38" t="s">
        <v>7527</v>
      </c>
      <c r="K5" s="13" t="s">
        <v>4480</v>
      </c>
      <c r="L5" s="76" t="s">
        <v>7257</v>
      </c>
      <c r="M5" s="32" t="s">
        <v>7274</v>
      </c>
      <c r="N5" s="38" t="s">
        <v>7258</v>
      </c>
      <c r="O5" s="13">
        <v>0</v>
      </c>
      <c r="P5" s="38"/>
      <c r="Q5" s="74"/>
      <c r="R5" s="75"/>
      <c r="S5" s="61" t="s">
        <v>4864</v>
      </c>
      <c r="T5" s="61" t="s">
        <v>4865</v>
      </c>
      <c r="U5" s="32"/>
    </row>
    <row r="6" spans="1:21" ht="20.100000000000001" customHeight="1">
      <c r="A6" s="17" t="s">
        <v>9358</v>
      </c>
      <c r="B6" s="13">
        <v>8</v>
      </c>
      <c r="C6" s="13" t="s">
        <v>1883</v>
      </c>
      <c r="D6" s="13" t="s">
        <v>899</v>
      </c>
      <c r="E6" s="16" t="s">
        <v>2236</v>
      </c>
      <c r="F6" s="16" t="s">
        <v>4549</v>
      </c>
      <c r="G6" s="32" t="s">
        <v>2489</v>
      </c>
      <c r="H6" s="32" t="s">
        <v>4717</v>
      </c>
      <c r="I6" s="96">
        <v>30473</v>
      </c>
      <c r="J6" s="38" t="s">
        <v>7528</v>
      </c>
      <c r="K6" s="13" t="s">
        <v>902</v>
      </c>
      <c r="L6" s="76" t="s">
        <v>7259</v>
      </c>
      <c r="M6" s="32" t="s">
        <v>7275</v>
      </c>
      <c r="N6" s="38" t="s">
        <v>7260</v>
      </c>
      <c r="O6" s="13">
        <v>0</v>
      </c>
      <c r="P6" s="38"/>
      <c r="Q6" s="74"/>
      <c r="R6" s="75"/>
      <c r="S6" s="61" t="s">
        <v>4864</v>
      </c>
      <c r="T6" s="61" t="s">
        <v>4865</v>
      </c>
      <c r="U6" s="32"/>
    </row>
    <row r="7" spans="1:21" ht="20.100000000000001" customHeight="1">
      <c r="A7" s="17" t="s">
        <v>9359</v>
      </c>
      <c r="B7" s="13">
        <v>10</v>
      </c>
      <c r="C7" s="13" t="s">
        <v>2255</v>
      </c>
      <c r="D7" s="13" t="s">
        <v>373</v>
      </c>
      <c r="E7" s="16" t="s">
        <v>1896</v>
      </c>
      <c r="F7" s="16" t="s">
        <v>4331</v>
      </c>
      <c r="G7" s="32" t="s">
        <v>4598</v>
      </c>
      <c r="H7" s="32" t="s">
        <v>4651</v>
      </c>
      <c r="I7" s="96">
        <v>22909</v>
      </c>
      <c r="J7" s="38" t="s">
        <v>7529</v>
      </c>
      <c r="K7" s="13" t="s">
        <v>4332</v>
      </c>
      <c r="L7" s="76" t="s">
        <v>7261</v>
      </c>
      <c r="M7" s="32" t="s">
        <v>7276</v>
      </c>
      <c r="N7" s="38" t="s">
        <v>7262</v>
      </c>
      <c r="O7" s="13">
        <v>1</v>
      </c>
      <c r="P7" s="38"/>
      <c r="Q7" s="74"/>
      <c r="R7" s="75"/>
      <c r="S7" s="61" t="s">
        <v>4864</v>
      </c>
      <c r="T7" s="61" t="s">
        <v>4865</v>
      </c>
      <c r="U7" s="32"/>
    </row>
    <row r="8" spans="1:21" ht="20.100000000000001" customHeight="1">
      <c r="A8" s="17" t="s">
        <v>9360</v>
      </c>
      <c r="B8" s="13">
        <v>5</v>
      </c>
      <c r="C8" s="13" t="s">
        <v>1935</v>
      </c>
      <c r="D8" s="13" t="s">
        <v>606</v>
      </c>
      <c r="E8" s="16" t="s">
        <v>4401</v>
      </c>
      <c r="F8" s="16" t="s">
        <v>1909</v>
      </c>
      <c r="G8" s="32" t="s">
        <v>4606</v>
      </c>
      <c r="H8" s="32" t="s">
        <v>1911</v>
      </c>
      <c r="I8" s="96">
        <v>16451</v>
      </c>
      <c r="J8" s="38" t="s">
        <v>7530</v>
      </c>
      <c r="K8" s="13" t="s">
        <v>4403</v>
      </c>
      <c r="L8" s="76" t="s">
        <v>7263</v>
      </c>
      <c r="M8" s="32" t="s">
        <v>7277</v>
      </c>
      <c r="N8" s="38" t="s">
        <v>7264</v>
      </c>
      <c r="O8" s="13">
        <v>0</v>
      </c>
      <c r="P8" s="38"/>
      <c r="Q8" s="74"/>
      <c r="R8" s="75"/>
      <c r="S8" s="61" t="s">
        <v>4864</v>
      </c>
      <c r="T8" s="61" t="s">
        <v>4865</v>
      </c>
      <c r="U8" s="32"/>
    </row>
    <row r="9" spans="1:21" ht="20.100000000000001" customHeight="1">
      <c r="A9" s="17" t="s">
        <v>9361</v>
      </c>
      <c r="B9" s="13">
        <v>5</v>
      </c>
      <c r="C9" s="13" t="s">
        <v>1935</v>
      </c>
      <c r="D9" s="13" t="s">
        <v>467</v>
      </c>
      <c r="E9" s="16" t="s">
        <v>4351</v>
      </c>
      <c r="F9" s="16" t="s">
        <v>4352</v>
      </c>
      <c r="G9" s="32" t="s">
        <v>4602</v>
      </c>
      <c r="H9" s="32" t="s">
        <v>4661</v>
      </c>
      <c r="I9" s="96">
        <v>31806</v>
      </c>
      <c r="J9" s="38" t="s">
        <v>7531</v>
      </c>
      <c r="K9" s="13" t="s">
        <v>468</v>
      </c>
      <c r="L9" s="76" t="s">
        <v>7265</v>
      </c>
      <c r="M9" s="32" t="s">
        <v>7278</v>
      </c>
      <c r="N9" s="38" t="s">
        <v>7266</v>
      </c>
      <c r="O9" s="13">
        <v>0</v>
      </c>
      <c r="P9" s="38"/>
      <c r="Q9" s="74"/>
      <c r="R9" s="75"/>
      <c r="S9" s="61" t="s">
        <v>4864</v>
      </c>
      <c r="T9" s="61" t="s">
        <v>4865</v>
      </c>
      <c r="U9" s="32"/>
    </row>
    <row r="10" spans="1:21" ht="20.100000000000001" customHeight="1">
      <c r="A10" s="17" t="s">
        <v>9362</v>
      </c>
      <c r="B10" s="13">
        <v>5</v>
      </c>
      <c r="C10" s="13" t="s">
        <v>1935</v>
      </c>
      <c r="D10" s="13" t="s">
        <v>573</v>
      </c>
      <c r="E10" s="16" t="s">
        <v>2123</v>
      </c>
      <c r="F10" s="16" t="s">
        <v>4393</v>
      </c>
      <c r="G10" s="32" t="s">
        <v>2451</v>
      </c>
      <c r="H10" s="32" t="s">
        <v>4677</v>
      </c>
      <c r="I10" s="96">
        <v>30306</v>
      </c>
      <c r="J10" s="38" t="s">
        <v>7532</v>
      </c>
      <c r="K10" s="13" t="s">
        <v>490</v>
      </c>
      <c r="L10" s="76" t="s">
        <v>7267</v>
      </c>
      <c r="M10" s="32" t="s">
        <v>7279</v>
      </c>
      <c r="N10" s="38" t="s">
        <v>7268</v>
      </c>
      <c r="O10" s="13">
        <v>0</v>
      </c>
      <c r="P10" s="38"/>
      <c r="Q10" s="74"/>
      <c r="R10" s="75"/>
      <c r="S10" s="61" t="s">
        <v>4864</v>
      </c>
      <c r="T10" s="61" t="s">
        <v>4865</v>
      </c>
      <c r="U10" s="32"/>
    </row>
    <row r="11" spans="1:21" ht="20.100000000000001" customHeight="1">
      <c r="A11" s="17" t="s">
        <v>9363</v>
      </c>
      <c r="B11" s="13">
        <v>5</v>
      </c>
      <c r="C11" s="13" t="s">
        <v>1935</v>
      </c>
      <c r="D11" s="13" t="s">
        <v>595</v>
      </c>
      <c r="E11" s="16" t="s">
        <v>2460</v>
      </c>
      <c r="F11" s="16" t="s">
        <v>2912</v>
      </c>
      <c r="G11" s="32" t="s">
        <v>2462</v>
      </c>
      <c r="H11" s="32" t="s">
        <v>2914</v>
      </c>
      <c r="I11" s="96">
        <v>18807</v>
      </c>
      <c r="J11" s="38" t="s">
        <v>7533</v>
      </c>
      <c r="K11" s="13" t="s">
        <v>596</v>
      </c>
      <c r="L11" s="76" t="s">
        <v>7269</v>
      </c>
      <c r="M11" s="32" t="s">
        <v>7280</v>
      </c>
      <c r="N11" s="38" t="s">
        <v>7270</v>
      </c>
      <c r="O11" s="13">
        <v>0</v>
      </c>
      <c r="P11" s="38"/>
      <c r="Q11" s="74"/>
      <c r="R11" s="75"/>
      <c r="S11" s="61" t="s">
        <v>4864</v>
      </c>
      <c r="T11" s="61" t="s">
        <v>4865</v>
      </c>
      <c r="U11" s="32"/>
    </row>
    <row r="12" spans="1:21" ht="20.100000000000001" customHeight="1">
      <c r="A12" s="17" t="s">
        <v>9364</v>
      </c>
      <c r="B12" s="13">
        <v>3</v>
      </c>
      <c r="C12" s="13" t="s">
        <v>2245</v>
      </c>
      <c r="D12" s="13" t="s">
        <v>4343</v>
      </c>
      <c r="E12" s="16" t="s">
        <v>2190</v>
      </c>
      <c r="F12" s="16" t="s">
        <v>4345</v>
      </c>
      <c r="G12" s="32" t="s">
        <v>2510</v>
      </c>
      <c r="H12" s="32" t="s">
        <v>4657</v>
      </c>
      <c r="I12" s="96">
        <v>23115</v>
      </c>
      <c r="J12" s="38" t="s">
        <v>7534</v>
      </c>
      <c r="K12" s="13" t="s">
        <v>201</v>
      </c>
      <c r="L12" s="76" t="s">
        <v>7271</v>
      </c>
      <c r="M12" s="32" t="s">
        <v>7272</v>
      </c>
      <c r="N12" s="38" t="s">
        <v>7281</v>
      </c>
      <c r="O12" s="13">
        <v>0</v>
      </c>
      <c r="P12" s="38"/>
      <c r="Q12" s="74"/>
      <c r="R12" s="75"/>
      <c r="S12" s="61" t="s">
        <v>4864</v>
      </c>
      <c r="T12" s="61" t="s">
        <v>4865</v>
      </c>
      <c r="U12" s="32"/>
    </row>
    <row r="13" spans="1:21" ht="20.100000000000001" customHeight="1">
      <c r="A13" s="17" t="s">
        <v>9365</v>
      </c>
      <c r="B13" s="20">
        <v>4</v>
      </c>
      <c r="C13" s="20" t="s">
        <v>2215</v>
      </c>
      <c r="D13" s="13" t="s">
        <v>743</v>
      </c>
      <c r="E13" s="16" t="s">
        <v>4485</v>
      </c>
      <c r="F13" s="16" t="s">
        <v>4486</v>
      </c>
      <c r="G13" s="32" t="s">
        <v>4612</v>
      </c>
      <c r="H13" s="32" t="s">
        <v>4698</v>
      </c>
      <c r="I13" s="96">
        <v>29048</v>
      </c>
      <c r="J13" s="38" t="s">
        <v>7535</v>
      </c>
      <c r="K13" s="13" t="s">
        <v>88</v>
      </c>
      <c r="L13" s="76" t="s">
        <v>7282</v>
      </c>
      <c r="M13" s="32" t="s">
        <v>7283</v>
      </c>
      <c r="N13" s="38" t="s">
        <v>7284</v>
      </c>
      <c r="O13" s="13">
        <v>0</v>
      </c>
      <c r="P13" s="38"/>
      <c r="Q13" s="74"/>
      <c r="R13" s="75"/>
      <c r="S13" s="61" t="s">
        <v>4864</v>
      </c>
      <c r="T13" s="61" t="s">
        <v>4865</v>
      </c>
      <c r="U13" s="32"/>
    </row>
    <row r="14" spans="1:21" ht="20.100000000000001" customHeight="1">
      <c r="A14" s="17" t="s">
        <v>9366</v>
      </c>
      <c r="B14" s="13">
        <v>2</v>
      </c>
      <c r="C14" s="13" t="s">
        <v>1832</v>
      </c>
      <c r="D14" s="13" t="s">
        <v>233</v>
      </c>
      <c r="E14" s="16" t="s">
        <v>2397</v>
      </c>
      <c r="F14" s="16" t="s">
        <v>1971</v>
      </c>
      <c r="G14" s="32" t="s">
        <v>2399</v>
      </c>
      <c r="H14" s="32" t="s">
        <v>1973</v>
      </c>
      <c r="I14" s="96">
        <v>21135</v>
      </c>
      <c r="J14" s="38" t="s">
        <v>7536</v>
      </c>
      <c r="K14" s="13" t="s">
        <v>234</v>
      </c>
      <c r="L14" s="76" t="s">
        <v>7285</v>
      </c>
      <c r="M14" s="32" t="s">
        <v>7286</v>
      </c>
      <c r="N14" s="38" t="s">
        <v>7287</v>
      </c>
      <c r="O14" s="13">
        <v>1</v>
      </c>
      <c r="P14" s="38"/>
      <c r="Q14" s="74"/>
      <c r="R14" s="75"/>
      <c r="S14" s="61" t="s">
        <v>4864</v>
      </c>
      <c r="T14" s="61" t="s">
        <v>4865</v>
      </c>
      <c r="U14" s="32"/>
    </row>
    <row r="15" spans="1:21" ht="20.100000000000001" customHeight="1">
      <c r="A15" s="17" t="s">
        <v>9367</v>
      </c>
      <c r="B15" s="20">
        <v>2</v>
      </c>
      <c r="C15" s="20" t="s">
        <v>1832</v>
      </c>
      <c r="D15" s="13" t="s">
        <v>759</v>
      </c>
      <c r="E15" s="16" t="s">
        <v>4501</v>
      </c>
      <c r="F15" s="16" t="s">
        <v>2787</v>
      </c>
      <c r="G15" s="32" t="s">
        <v>4615</v>
      </c>
      <c r="H15" s="32" t="s">
        <v>2789</v>
      </c>
      <c r="I15" s="96">
        <v>18016</v>
      </c>
      <c r="J15" s="38" t="s">
        <v>7537</v>
      </c>
      <c r="K15" s="13" t="s">
        <v>4503</v>
      </c>
      <c r="L15" s="76" t="s">
        <v>7288</v>
      </c>
      <c r="M15" s="32" t="s">
        <v>7289</v>
      </c>
      <c r="N15" s="38" t="s">
        <v>7290</v>
      </c>
      <c r="O15" s="13">
        <v>0</v>
      </c>
      <c r="P15" s="38"/>
      <c r="Q15" s="74"/>
      <c r="R15" s="75"/>
      <c r="S15" s="61" t="s">
        <v>4864</v>
      </c>
      <c r="T15" s="61" t="s">
        <v>4865</v>
      </c>
      <c r="U15" s="32"/>
    </row>
    <row r="16" spans="1:21" ht="20.100000000000001" customHeight="1">
      <c r="A16" s="17" t="s">
        <v>9368</v>
      </c>
      <c r="B16" s="20">
        <v>4</v>
      </c>
      <c r="C16" s="20" t="s">
        <v>2215</v>
      </c>
      <c r="D16" s="13" t="s">
        <v>744</v>
      </c>
      <c r="E16" s="16" t="s">
        <v>4490</v>
      </c>
      <c r="F16" s="16" t="s">
        <v>4491</v>
      </c>
      <c r="G16" s="32" t="s">
        <v>4613</v>
      </c>
      <c r="H16" s="32" t="s">
        <v>4699</v>
      </c>
      <c r="I16" s="96">
        <v>18089</v>
      </c>
      <c r="J16" s="38" t="s">
        <v>7538</v>
      </c>
      <c r="K16" s="13" t="s">
        <v>4492</v>
      </c>
      <c r="L16" s="76" t="s">
        <v>7291</v>
      </c>
      <c r="M16" s="32" t="s">
        <v>7292</v>
      </c>
      <c r="N16" s="38" t="s">
        <v>7293</v>
      </c>
      <c r="O16" s="13">
        <v>0</v>
      </c>
      <c r="P16" s="38"/>
      <c r="Q16" s="74"/>
      <c r="R16" s="75"/>
      <c r="S16" s="61" t="s">
        <v>4864</v>
      </c>
      <c r="T16" s="61" t="s">
        <v>4865</v>
      </c>
      <c r="U16" s="32"/>
    </row>
    <row r="17" spans="1:21" ht="20.100000000000001" customHeight="1">
      <c r="A17" s="17" t="s">
        <v>9369</v>
      </c>
      <c r="B17" s="13">
        <v>4</v>
      </c>
      <c r="C17" s="13" t="s">
        <v>2215</v>
      </c>
      <c r="D17" s="13" t="s">
        <v>722</v>
      </c>
      <c r="E17" s="16" t="s">
        <v>3458</v>
      </c>
      <c r="F17" s="16" t="s">
        <v>2989</v>
      </c>
      <c r="G17" s="32" t="s">
        <v>3460</v>
      </c>
      <c r="H17" s="32" t="s">
        <v>2990</v>
      </c>
      <c r="I17" s="96">
        <v>27646</v>
      </c>
      <c r="J17" s="38" t="s">
        <v>7539</v>
      </c>
      <c r="K17" s="13" t="s">
        <v>78</v>
      </c>
      <c r="L17" s="76" t="s">
        <v>7294</v>
      </c>
      <c r="M17" s="32" t="s">
        <v>7295</v>
      </c>
      <c r="N17" s="38" t="s">
        <v>7296</v>
      </c>
      <c r="O17" s="13">
        <v>1</v>
      </c>
      <c r="P17" s="38"/>
      <c r="Q17" s="74"/>
      <c r="R17" s="75"/>
      <c r="S17" s="61" t="s">
        <v>4864</v>
      </c>
      <c r="T17" s="61" t="s">
        <v>4865</v>
      </c>
      <c r="U17" s="32"/>
    </row>
    <row r="18" spans="1:21" ht="20.100000000000001" customHeight="1">
      <c r="A18" s="17" t="s">
        <v>9370</v>
      </c>
      <c r="B18" s="13">
        <v>10</v>
      </c>
      <c r="C18" s="13" t="s">
        <v>2255</v>
      </c>
      <c r="D18" s="13" t="s">
        <v>826</v>
      </c>
      <c r="E18" s="16" t="s">
        <v>4772</v>
      </c>
      <c r="F18" s="16" t="s">
        <v>4425</v>
      </c>
      <c r="G18" s="32" t="s">
        <v>4774</v>
      </c>
      <c r="H18" s="32" t="s">
        <v>4683</v>
      </c>
      <c r="I18" s="96">
        <v>21552</v>
      </c>
      <c r="J18" s="38" t="s">
        <v>7540</v>
      </c>
      <c r="K18" s="13" t="s">
        <v>827</v>
      </c>
      <c r="L18" s="76" t="s">
        <v>7297</v>
      </c>
      <c r="M18" s="32" t="s">
        <v>7298</v>
      </c>
      <c r="N18" s="38" t="s">
        <v>7299</v>
      </c>
      <c r="O18" s="13">
        <v>0</v>
      </c>
      <c r="P18" s="38"/>
      <c r="Q18" s="74"/>
      <c r="R18" s="75"/>
      <c r="S18" s="61" t="s">
        <v>4864</v>
      </c>
      <c r="T18" s="61" t="s">
        <v>4865</v>
      </c>
      <c r="U18" s="32"/>
    </row>
    <row r="19" spans="1:21" ht="20.100000000000001" customHeight="1">
      <c r="A19" s="17" t="s">
        <v>9371</v>
      </c>
      <c r="B19" s="13">
        <v>2</v>
      </c>
      <c r="C19" s="13" t="s">
        <v>1832</v>
      </c>
      <c r="D19" s="13" t="s">
        <v>4320</v>
      </c>
      <c r="E19" s="16" t="s">
        <v>4321</v>
      </c>
      <c r="F19" s="16" t="s">
        <v>4322</v>
      </c>
      <c r="G19" s="32" t="s">
        <v>4596</v>
      </c>
      <c r="H19" s="32" t="s">
        <v>4648</v>
      </c>
      <c r="I19" s="96">
        <v>18929</v>
      </c>
      <c r="J19" s="38" t="s">
        <v>7541</v>
      </c>
      <c r="K19" s="13" t="s">
        <v>352</v>
      </c>
      <c r="L19" s="76" t="s">
        <v>7300</v>
      </c>
      <c r="M19" s="32" t="s">
        <v>7301</v>
      </c>
      <c r="N19" s="38" t="s">
        <v>7302</v>
      </c>
      <c r="O19" s="13">
        <v>0</v>
      </c>
      <c r="P19" s="38"/>
      <c r="Q19" s="74"/>
      <c r="R19" s="75"/>
      <c r="S19" s="61" t="s">
        <v>4864</v>
      </c>
      <c r="T19" s="61" t="s">
        <v>4865</v>
      </c>
      <c r="U19" s="32"/>
    </row>
    <row r="20" spans="1:21" ht="20.100000000000001" customHeight="1">
      <c r="A20" s="17" t="s">
        <v>9372</v>
      </c>
      <c r="B20" s="13">
        <v>8</v>
      </c>
      <c r="C20" s="13" t="s">
        <v>1883</v>
      </c>
      <c r="D20" s="13" t="s">
        <v>358</v>
      </c>
      <c r="E20" s="16" t="s">
        <v>2114</v>
      </c>
      <c r="F20" s="16" t="s">
        <v>3054</v>
      </c>
      <c r="G20" s="32" t="s">
        <v>4597</v>
      </c>
      <c r="H20" s="32" t="s">
        <v>3056</v>
      </c>
      <c r="I20" s="96">
        <v>25073</v>
      </c>
      <c r="J20" s="38" t="s">
        <v>7542</v>
      </c>
      <c r="K20" s="13" t="s">
        <v>354</v>
      </c>
      <c r="L20" s="76" t="s">
        <v>7259</v>
      </c>
      <c r="M20" s="32" t="s">
        <v>7303</v>
      </c>
      <c r="N20" s="38" t="s">
        <v>7304</v>
      </c>
      <c r="O20" s="13">
        <v>1</v>
      </c>
      <c r="P20" s="38"/>
      <c r="Q20" s="74"/>
      <c r="R20" s="75"/>
      <c r="S20" s="61" t="s">
        <v>4864</v>
      </c>
      <c r="T20" s="61" t="s">
        <v>4865</v>
      </c>
      <c r="U20" s="32"/>
    </row>
    <row r="21" spans="1:21" ht="20.100000000000001" customHeight="1">
      <c r="A21" s="17" t="s">
        <v>9373</v>
      </c>
      <c r="B21" s="13">
        <v>3</v>
      </c>
      <c r="C21" s="13" t="s">
        <v>2245</v>
      </c>
      <c r="D21" s="13" t="s">
        <v>1021</v>
      </c>
      <c r="E21" s="16" t="s">
        <v>2573</v>
      </c>
      <c r="F21" s="16" t="s">
        <v>4783</v>
      </c>
      <c r="G21" s="32" t="s">
        <v>4784</v>
      </c>
      <c r="H21" s="32" t="s">
        <v>4785</v>
      </c>
      <c r="I21" s="96">
        <v>23819</v>
      </c>
      <c r="J21" s="38" t="s">
        <v>7534</v>
      </c>
      <c r="K21" s="13" t="s">
        <v>683</v>
      </c>
      <c r="L21" s="76" t="s">
        <v>7305</v>
      </c>
      <c r="M21" s="32" t="s">
        <v>7306</v>
      </c>
      <c r="N21" s="38" t="s">
        <v>7307</v>
      </c>
      <c r="O21" s="13">
        <v>1</v>
      </c>
      <c r="P21" s="38"/>
      <c r="Q21" s="74"/>
      <c r="R21" s="75"/>
      <c r="S21" s="61" t="s">
        <v>4864</v>
      </c>
      <c r="T21" s="61" t="s">
        <v>4865</v>
      </c>
      <c r="U21" s="32"/>
    </row>
    <row r="22" spans="1:21" ht="20.100000000000001" customHeight="1">
      <c r="A22" s="17" t="s">
        <v>9374</v>
      </c>
      <c r="B22" s="13">
        <v>4</v>
      </c>
      <c r="C22" s="13" t="s">
        <v>2215</v>
      </c>
      <c r="D22" s="13" t="s">
        <v>229</v>
      </c>
      <c r="E22" s="16" t="s">
        <v>2397</v>
      </c>
      <c r="F22" s="16" t="s">
        <v>1918</v>
      </c>
      <c r="G22" s="32" t="s">
        <v>2399</v>
      </c>
      <c r="H22" s="32" t="s">
        <v>1920</v>
      </c>
      <c r="I22" s="96">
        <v>28367</v>
      </c>
      <c r="J22" s="38" t="s">
        <v>7543</v>
      </c>
      <c r="K22" s="13" t="s">
        <v>230</v>
      </c>
      <c r="L22" s="76" t="s">
        <v>7308</v>
      </c>
      <c r="M22" s="32" t="s">
        <v>7439</v>
      </c>
      <c r="N22" s="38" t="s">
        <v>7438</v>
      </c>
      <c r="O22" s="13">
        <v>1</v>
      </c>
      <c r="P22" s="38"/>
      <c r="Q22" s="74"/>
      <c r="R22" s="75"/>
      <c r="S22" s="61" t="s">
        <v>4864</v>
      </c>
      <c r="T22" s="61" t="s">
        <v>4865</v>
      </c>
      <c r="U22" s="32"/>
    </row>
    <row r="23" spans="1:21" ht="20.100000000000001" customHeight="1">
      <c r="A23" s="17" t="s">
        <v>9375</v>
      </c>
      <c r="B23" s="20">
        <v>1</v>
      </c>
      <c r="C23" s="20" t="s">
        <v>1816</v>
      </c>
      <c r="D23" s="13" t="s">
        <v>911</v>
      </c>
      <c r="E23" s="16" t="s">
        <v>4557</v>
      </c>
      <c r="F23" s="16" t="s">
        <v>4287</v>
      </c>
      <c r="G23" s="32" t="s">
        <v>4620</v>
      </c>
      <c r="H23" s="32" t="s">
        <v>4636</v>
      </c>
      <c r="I23" s="96">
        <v>24870</v>
      </c>
      <c r="J23" s="38" t="s">
        <v>7544</v>
      </c>
      <c r="K23" s="13" t="s">
        <v>913</v>
      </c>
      <c r="L23" s="76" t="s">
        <v>7310</v>
      </c>
      <c r="M23" s="32" t="s">
        <v>7311</v>
      </c>
      <c r="N23" s="38" t="s">
        <v>7312</v>
      </c>
      <c r="O23" s="13">
        <v>0</v>
      </c>
      <c r="P23" s="38"/>
      <c r="Q23" s="74"/>
      <c r="R23" s="75"/>
      <c r="S23" s="61" t="s">
        <v>4864</v>
      </c>
      <c r="T23" s="61" t="s">
        <v>4865</v>
      </c>
      <c r="U23" s="32"/>
    </row>
    <row r="24" spans="1:21" ht="20.100000000000001" customHeight="1">
      <c r="A24" s="17" t="s">
        <v>9376</v>
      </c>
      <c r="B24" s="13">
        <v>3</v>
      </c>
      <c r="C24" s="13" t="s">
        <v>2245</v>
      </c>
      <c r="D24" s="13" t="s">
        <v>241</v>
      </c>
      <c r="E24" s="16" t="s">
        <v>2397</v>
      </c>
      <c r="F24" s="16" t="s">
        <v>4287</v>
      </c>
      <c r="G24" s="32" t="s">
        <v>2399</v>
      </c>
      <c r="H24" s="32" t="s">
        <v>4636</v>
      </c>
      <c r="I24" s="96">
        <v>31490</v>
      </c>
      <c r="J24" s="38" t="s">
        <v>7545</v>
      </c>
      <c r="K24" s="13" t="s">
        <v>201</v>
      </c>
      <c r="L24" s="76" t="s">
        <v>7271</v>
      </c>
      <c r="M24" s="32" t="s">
        <v>7272</v>
      </c>
      <c r="N24" s="38" t="s">
        <v>7313</v>
      </c>
      <c r="O24" s="13">
        <v>1</v>
      </c>
      <c r="P24" s="38"/>
      <c r="Q24" s="74"/>
      <c r="R24" s="75"/>
      <c r="S24" s="61" t="s">
        <v>4864</v>
      </c>
      <c r="T24" s="61" t="s">
        <v>4865</v>
      </c>
      <c r="U24" s="32"/>
    </row>
    <row r="25" spans="1:21" ht="20.100000000000001" customHeight="1">
      <c r="A25" s="17" t="s">
        <v>9377</v>
      </c>
      <c r="B25" s="13">
        <v>1</v>
      </c>
      <c r="C25" s="13" t="s">
        <v>1816</v>
      </c>
      <c r="D25" s="20" t="s">
        <v>220</v>
      </c>
      <c r="E25" s="16" t="s">
        <v>4797</v>
      </c>
      <c r="F25" s="16" t="s">
        <v>4796</v>
      </c>
      <c r="G25" s="32" t="s">
        <v>4798</v>
      </c>
      <c r="H25" s="32" t="s">
        <v>4799</v>
      </c>
      <c r="I25" s="96">
        <v>29152</v>
      </c>
      <c r="J25" s="38" t="s">
        <v>7546</v>
      </c>
      <c r="K25" s="20" t="s">
        <v>509</v>
      </c>
      <c r="L25" s="76" t="s">
        <v>7314</v>
      </c>
      <c r="M25" s="32" t="s">
        <v>7315</v>
      </c>
      <c r="N25" s="38" t="s">
        <v>7316</v>
      </c>
      <c r="O25" s="13">
        <v>0</v>
      </c>
      <c r="P25" s="38"/>
      <c r="Q25" s="74"/>
      <c r="R25" s="75"/>
      <c r="S25" s="61" t="s">
        <v>4864</v>
      </c>
      <c r="T25" s="61" t="s">
        <v>4865</v>
      </c>
      <c r="U25" s="32"/>
    </row>
    <row r="26" spans="1:21" ht="20.100000000000001" customHeight="1">
      <c r="A26" s="17" t="s">
        <v>9378</v>
      </c>
      <c r="B26" s="13">
        <v>4</v>
      </c>
      <c r="C26" s="13" t="s">
        <v>2215</v>
      </c>
      <c r="D26" s="13" t="s">
        <v>4471</v>
      </c>
      <c r="E26" s="16" t="s">
        <v>3458</v>
      </c>
      <c r="F26" s="16" t="s">
        <v>4472</v>
      </c>
      <c r="G26" s="32" t="s">
        <v>3460</v>
      </c>
      <c r="H26" s="32" t="s">
        <v>4694</v>
      </c>
      <c r="I26" s="96">
        <v>19175</v>
      </c>
      <c r="J26" s="38" t="s">
        <v>7547</v>
      </c>
      <c r="K26" s="38" t="s">
        <v>309</v>
      </c>
      <c r="L26" s="76" t="s">
        <v>7317</v>
      </c>
      <c r="M26" s="32" t="s">
        <v>7318</v>
      </c>
      <c r="N26" s="38" t="s">
        <v>7319</v>
      </c>
      <c r="O26" s="13">
        <v>0</v>
      </c>
      <c r="P26" s="38"/>
      <c r="Q26" s="74"/>
      <c r="R26" s="75"/>
      <c r="S26" s="61" t="s">
        <v>4864</v>
      </c>
      <c r="T26" s="61" t="s">
        <v>4865</v>
      </c>
      <c r="U26" s="32"/>
    </row>
    <row r="27" spans="1:21" ht="20.100000000000001" customHeight="1">
      <c r="A27" s="17" t="s">
        <v>9379</v>
      </c>
      <c r="B27" s="13">
        <v>3</v>
      </c>
      <c r="C27" s="13" t="s">
        <v>2245</v>
      </c>
      <c r="D27" s="13" t="s">
        <v>854</v>
      </c>
      <c r="E27" s="16" t="s">
        <v>3315</v>
      </c>
      <c r="F27" s="16" t="s">
        <v>2306</v>
      </c>
      <c r="G27" s="32" t="s">
        <v>2726</v>
      </c>
      <c r="H27" s="32" t="s">
        <v>2308</v>
      </c>
      <c r="I27" s="96">
        <v>15353</v>
      </c>
      <c r="J27" s="38" t="s">
        <v>7548</v>
      </c>
      <c r="K27" s="13" t="s">
        <v>855</v>
      </c>
      <c r="L27" s="76" t="s">
        <v>7320</v>
      </c>
      <c r="M27" s="32" t="s">
        <v>7321</v>
      </c>
      <c r="N27" s="38" t="s">
        <v>7322</v>
      </c>
      <c r="O27" s="13">
        <v>0</v>
      </c>
      <c r="P27" s="38"/>
      <c r="Q27" s="74"/>
      <c r="R27" s="75"/>
      <c r="S27" s="61" t="s">
        <v>4864</v>
      </c>
      <c r="T27" s="61" t="s">
        <v>4865</v>
      </c>
      <c r="U27" s="32"/>
    </row>
    <row r="28" spans="1:21" ht="20.100000000000001" customHeight="1">
      <c r="A28" s="17" t="s">
        <v>9380</v>
      </c>
      <c r="B28" s="13">
        <v>1</v>
      </c>
      <c r="C28" s="13" t="s">
        <v>1816</v>
      </c>
      <c r="D28" s="13" t="s">
        <v>885</v>
      </c>
      <c r="E28" s="16" t="s">
        <v>3507</v>
      </c>
      <c r="F28" s="16" t="s">
        <v>3508</v>
      </c>
      <c r="G28" s="32" t="s">
        <v>3509</v>
      </c>
      <c r="H28" s="32" t="s">
        <v>3510</v>
      </c>
      <c r="I28" s="96">
        <v>31032</v>
      </c>
      <c r="J28" s="38" t="s">
        <v>7549</v>
      </c>
      <c r="K28" s="13" t="s">
        <v>886</v>
      </c>
      <c r="L28" s="76" t="s">
        <v>7323</v>
      </c>
      <c r="M28" s="32" t="s">
        <v>7324</v>
      </c>
      <c r="N28" s="38" t="s">
        <v>7325</v>
      </c>
      <c r="O28" s="13">
        <v>0</v>
      </c>
      <c r="P28" s="38"/>
      <c r="Q28" s="74"/>
      <c r="R28" s="75"/>
      <c r="S28" s="61" t="s">
        <v>4864</v>
      </c>
      <c r="T28" s="61" t="s">
        <v>4865</v>
      </c>
      <c r="U28" s="32"/>
    </row>
    <row r="29" spans="1:21" ht="20.100000000000001" customHeight="1">
      <c r="A29" s="17" t="s">
        <v>9381</v>
      </c>
      <c r="B29" s="13">
        <v>1</v>
      </c>
      <c r="C29" s="13" t="s">
        <v>1816</v>
      </c>
      <c r="D29" s="13" t="s">
        <v>809</v>
      </c>
      <c r="E29" s="16" t="s">
        <v>3478</v>
      </c>
      <c r="F29" s="16" t="s">
        <v>3479</v>
      </c>
      <c r="G29" s="32" t="s">
        <v>3480</v>
      </c>
      <c r="H29" s="32" t="s">
        <v>3481</v>
      </c>
      <c r="I29" s="96">
        <v>27797</v>
      </c>
      <c r="J29" s="38" t="s">
        <v>7550</v>
      </c>
      <c r="K29" s="13" t="s">
        <v>107</v>
      </c>
      <c r="L29" s="76" t="s">
        <v>7326</v>
      </c>
      <c r="M29" s="32" t="s">
        <v>7327</v>
      </c>
      <c r="N29" s="38" t="s">
        <v>7328</v>
      </c>
      <c r="O29" s="13">
        <v>1</v>
      </c>
      <c r="P29" s="38"/>
      <c r="Q29" s="74"/>
      <c r="R29" s="75"/>
      <c r="S29" s="61" t="s">
        <v>4864</v>
      </c>
      <c r="T29" s="61" t="s">
        <v>4865</v>
      </c>
      <c r="U29" s="32"/>
    </row>
    <row r="30" spans="1:21" ht="20.100000000000001" customHeight="1">
      <c r="A30" s="17" t="s">
        <v>9382</v>
      </c>
      <c r="B30" s="13">
        <v>4</v>
      </c>
      <c r="C30" s="13" t="s">
        <v>2215</v>
      </c>
      <c r="D30" s="13" t="s">
        <v>942</v>
      </c>
      <c r="E30" s="16" t="s">
        <v>2816</v>
      </c>
      <c r="F30" s="16" t="s">
        <v>3003</v>
      </c>
      <c r="G30" s="32" t="s">
        <v>2818</v>
      </c>
      <c r="H30" s="32" t="s">
        <v>3004</v>
      </c>
      <c r="I30" s="96">
        <v>30092</v>
      </c>
      <c r="J30" s="38" t="s">
        <v>7551</v>
      </c>
      <c r="K30" s="13" t="s">
        <v>943</v>
      </c>
      <c r="L30" s="76" t="s">
        <v>7329</v>
      </c>
      <c r="M30" s="32" t="s">
        <v>7330</v>
      </c>
      <c r="N30" s="38" t="s">
        <v>7331</v>
      </c>
      <c r="O30" s="13">
        <v>0</v>
      </c>
      <c r="P30" s="38"/>
      <c r="Q30" s="74"/>
      <c r="R30" s="75"/>
      <c r="S30" s="61" t="s">
        <v>4864</v>
      </c>
      <c r="T30" s="61" t="s">
        <v>4865</v>
      </c>
      <c r="U30" s="32"/>
    </row>
    <row r="31" spans="1:21" ht="20.100000000000001" customHeight="1">
      <c r="A31" s="17" t="s">
        <v>9383</v>
      </c>
      <c r="B31" s="13">
        <v>4</v>
      </c>
      <c r="C31" s="13" t="s">
        <v>2215</v>
      </c>
      <c r="D31" s="13" t="s">
        <v>903</v>
      </c>
      <c r="E31" s="16" t="s">
        <v>2236</v>
      </c>
      <c r="F31" s="16" t="s">
        <v>4552</v>
      </c>
      <c r="G31" s="32" t="s">
        <v>2489</v>
      </c>
      <c r="H31" s="32" t="s">
        <v>4718</v>
      </c>
      <c r="I31" s="96">
        <v>22737</v>
      </c>
      <c r="J31" s="38" t="s">
        <v>7552</v>
      </c>
      <c r="K31" s="13" t="s">
        <v>904</v>
      </c>
      <c r="L31" s="76" t="s">
        <v>7332</v>
      </c>
      <c r="M31" s="32" t="s">
        <v>7333</v>
      </c>
      <c r="N31" s="38" t="s">
        <v>7334</v>
      </c>
      <c r="O31" s="13">
        <v>1</v>
      </c>
      <c r="P31" s="38"/>
      <c r="Q31" s="74"/>
      <c r="R31" s="75"/>
      <c r="S31" s="61" t="s">
        <v>4864</v>
      </c>
      <c r="T31" s="61" t="s">
        <v>4865</v>
      </c>
      <c r="U31" s="32"/>
    </row>
    <row r="32" spans="1:21" ht="20.100000000000001" customHeight="1">
      <c r="A32" s="17" t="s">
        <v>9384</v>
      </c>
      <c r="B32" s="13">
        <v>10</v>
      </c>
      <c r="C32" s="13" t="s">
        <v>2255</v>
      </c>
      <c r="D32" s="13" t="s">
        <v>789</v>
      </c>
      <c r="E32" s="16" t="s">
        <v>2750</v>
      </c>
      <c r="F32" s="16" t="s">
        <v>4858</v>
      </c>
      <c r="G32" s="32" t="s">
        <v>2752</v>
      </c>
      <c r="H32" s="32" t="s">
        <v>4861</v>
      </c>
      <c r="I32" s="96">
        <v>21256</v>
      </c>
      <c r="J32" s="38" t="s">
        <v>7553</v>
      </c>
      <c r="K32" s="13" t="s">
        <v>396</v>
      </c>
      <c r="L32" s="76" t="s">
        <v>7335</v>
      </c>
      <c r="M32" s="32" t="s">
        <v>7336</v>
      </c>
      <c r="N32" s="38" t="s">
        <v>7337</v>
      </c>
      <c r="O32" s="13">
        <v>1</v>
      </c>
      <c r="P32" s="38"/>
      <c r="Q32" s="74"/>
      <c r="R32" s="75"/>
      <c r="S32" s="61" t="s">
        <v>4864</v>
      </c>
      <c r="T32" s="61" t="s">
        <v>4865</v>
      </c>
      <c r="U32" s="32"/>
    </row>
    <row r="33" spans="1:21" ht="20.100000000000001" customHeight="1">
      <c r="A33" s="17" t="s">
        <v>9385</v>
      </c>
      <c r="B33" s="13">
        <v>10</v>
      </c>
      <c r="C33" s="13" t="s">
        <v>2255</v>
      </c>
      <c r="D33" s="13" t="s">
        <v>791</v>
      </c>
      <c r="E33" s="16" t="s">
        <v>2750</v>
      </c>
      <c r="F33" s="16" t="s">
        <v>2645</v>
      </c>
      <c r="G33" s="32" t="s">
        <v>2752</v>
      </c>
      <c r="H33" s="32" t="s">
        <v>2647</v>
      </c>
      <c r="I33" s="96">
        <v>21137</v>
      </c>
      <c r="J33" s="38" t="s">
        <v>7554</v>
      </c>
      <c r="K33" s="13" t="s">
        <v>396</v>
      </c>
      <c r="L33" s="76" t="s">
        <v>7335</v>
      </c>
      <c r="M33" s="32" t="s">
        <v>7336</v>
      </c>
      <c r="N33" s="38" t="s">
        <v>7338</v>
      </c>
      <c r="O33" s="13">
        <v>1</v>
      </c>
      <c r="P33" s="38"/>
      <c r="Q33" s="74"/>
      <c r="R33" s="75"/>
      <c r="S33" s="61" t="s">
        <v>4864</v>
      </c>
      <c r="T33" s="61" t="s">
        <v>4865</v>
      </c>
      <c r="U33" s="32"/>
    </row>
    <row r="34" spans="1:21" ht="20.100000000000001" customHeight="1">
      <c r="A34" s="17" t="s">
        <v>9386</v>
      </c>
      <c r="B34" s="13">
        <v>5</v>
      </c>
      <c r="C34" s="13" t="s">
        <v>1935</v>
      </c>
      <c r="D34" s="13" t="s">
        <v>649</v>
      </c>
      <c r="E34" s="16" t="s">
        <v>4424</v>
      </c>
      <c r="F34" s="16" t="s">
        <v>4425</v>
      </c>
      <c r="G34" s="32" t="s">
        <v>4609</v>
      </c>
      <c r="H34" s="32" t="s">
        <v>4683</v>
      </c>
      <c r="I34" s="96">
        <v>17761</v>
      </c>
      <c r="J34" s="38" t="s">
        <v>7555</v>
      </c>
      <c r="K34" s="13" t="s">
        <v>650</v>
      </c>
      <c r="L34" s="76" t="s">
        <v>7339</v>
      </c>
      <c r="M34" s="32" t="s">
        <v>7340</v>
      </c>
      <c r="N34" s="38" t="s">
        <v>7341</v>
      </c>
      <c r="O34" s="13">
        <v>0</v>
      </c>
      <c r="P34" s="38"/>
      <c r="Q34" s="74"/>
      <c r="R34" s="75"/>
      <c r="S34" s="61" t="s">
        <v>4864</v>
      </c>
      <c r="T34" s="61" t="s">
        <v>4865</v>
      </c>
      <c r="U34" s="32"/>
    </row>
    <row r="35" spans="1:21" ht="20.100000000000001" customHeight="1">
      <c r="A35" s="17" t="s">
        <v>9387</v>
      </c>
      <c r="B35" s="13">
        <v>9</v>
      </c>
      <c r="C35" s="13" t="s">
        <v>1906</v>
      </c>
      <c r="D35" s="38" t="s">
        <v>805</v>
      </c>
      <c r="E35" s="33" t="s">
        <v>2885</v>
      </c>
      <c r="F35" s="33" t="s">
        <v>2040</v>
      </c>
      <c r="G35" s="32" t="s">
        <v>2887</v>
      </c>
      <c r="H35" s="32" t="s">
        <v>2042</v>
      </c>
      <c r="I35" s="96">
        <v>19537</v>
      </c>
      <c r="J35" s="38" t="s">
        <v>7533</v>
      </c>
      <c r="K35" s="34" t="s">
        <v>806</v>
      </c>
      <c r="L35" s="76" t="s">
        <v>7342</v>
      </c>
      <c r="M35" s="32" t="s">
        <v>7343</v>
      </c>
      <c r="N35" s="38" t="s">
        <v>7344</v>
      </c>
      <c r="O35" s="13">
        <v>0</v>
      </c>
      <c r="P35" s="38"/>
      <c r="Q35" s="74"/>
      <c r="R35" s="75"/>
      <c r="S35" s="61" t="s">
        <v>4864</v>
      </c>
      <c r="T35" s="61" t="s">
        <v>4865</v>
      </c>
      <c r="U35" s="32"/>
    </row>
    <row r="36" spans="1:21" ht="20.100000000000001" customHeight="1">
      <c r="A36" s="17" t="s">
        <v>9388</v>
      </c>
      <c r="B36" s="20">
        <v>5</v>
      </c>
      <c r="C36" s="20" t="s">
        <v>1935</v>
      </c>
      <c r="D36" s="13" t="s">
        <v>915</v>
      </c>
      <c r="E36" s="16" t="s">
        <v>4557</v>
      </c>
      <c r="F36" s="16" t="s">
        <v>4562</v>
      </c>
      <c r="G36" s="32" t="s">
        <v>4859</v>
      </c>
      <c r="H36" s="32" t="s">
        <v>4722</v>
      </c>
      <c r="I36" s="96">
        <v>19171</v>
      </c>
      <c r="J36" s="38" t="s">
        <v>7556</v>
      </c>
      <c r="K36" s="13" t="s">
        <v>787</v>
      </c>
      <c r="L36" s="76" t="s">
        <v>7345</v>
      </c>
      <c r="M36" s="32" t="s">
        <v>7346</v>
      </c>
      <c r="N36" s="38" t="s">
        <v>7347</v>
      </c>
      <c r="O36" s="13">
        <v>0</v>
      </c>
      <c r="P36" s="38"/>
      <c r="Q36" s="74"/>
      <c r="R36" s="75"/>
      <c r="S36" s="61" t="s">
        <v>4864</v>
      </c>
      <c r="T36" s="61" t="s">
        <v>4865</v>
      </c>
      <c r="U36" s="32"/>
    </row>
    <row r="37" spans="1:21" ht="20.100000000000001" customHeight="1">
      <c r="A37" s="17" t="s">
        <v>9389</v>
      </c>
      <c r="B37" s="13">
        <v>5</v>
      </c>
      <c r="C37" s="13" t="s">
        <v>1935</v>
      </c>
      <c r="D37" s="20" t="s">
        <v>169</v>
      </c>
      <c r="E37" s="16" t="s">
        <v>2077</v>
      </c>
      <c r="F37" s="16" t="s">
        <v>4243</v>
      </c>
      <c r="G37" s="32" t="s">
        <v>2496</v>
      </c>
      <c r="H37" s="32" t="s">
        <v>4623</v>
      </c>
      <c r="I37" s="96">
        <v>23227</v>
      </c>
      <c r="J37" s="38" t="s">
        <v>7557</v>
      </c>
      <c r="K37" s="20" t="s">
        <v>168</v>
      </c>
      <c r="L37" s="76" t="s">
        <v>7265</v>
      </c>
      <c r="M37" s="32" t="s">
        <v>7348</v>
      </c>
      <c r="N37" s="38" t="s">
        <v>7349</v>
      </c>
      <c r="O37" s="13">
        <v>0</v>
      </c>
      <c r="P37" s="38"/>
      <c r="Q37" s="74"/>
      <c r="R37" s="75"/>
      <c r="S37" s="61" t="s">
        <v>4864</v>
      </c>
      <c r="T37" s="61" t="s">
        <v>4865</v>
      </c>
      <c r="U37" s="32"/>
    </row>
    <row r="38" spans="1:21" ht="20.100000000000001" customHeight="1">
      <c r="A38" s="17" t="s">
        <v>9390</v>
      </c>
      <c r="B38" s="13">
        <v>1</v>
      </c>
      <c r="C38" s="13" t="s">
        <v>1816</v>
      </c>
      <c r="D38" s="13" t="s">
        <v>640</v>
      </c>
      <c r="E38" s="16" t="s">
        <v>2712</v>
      </c>
      <c r="F38" s="16" t="s">
        <v>3906</v>
      </c>
      <c r="G38" s="32" t="s">
        <v>2714</v>
      </c>
      <c r="H38" s="32" t="s">
        <v>3907</v>
      </c>
      <c r="I38" s="96">
        <v>21099</v>
      </c>
      <c r="J38" s="38" t="s">
        <v>7536</v>
      </c>
      <c r="K38" s="13" t="s">
        <v>641</v>
      </c>
      <c r="L38" s="76" t="s">
        <v>7350</v>
      </c>
      <c r="M38" s="32" t="s">
        <v>7351</v>
      </c>
      <c r="N38" s="38" t="s">
        <v>7352</v>
      </c>
      <c r="O38" s="13">
        <v>1</v>
      </c>
      <c r="P38" s="38"/>
      <c r="Q38" s="74"/>
      <c r="R38" s="75"/>
      <c r="S38" s="61" t="s">
        <v>4864</v>
      </c>
      <c r="T38" s="61" t="s">
        <v>4865</v>
      </c>
      <c r="U38" s="32"/>
    </row>
    <row r="39" spans="1:21" ht="20.100000000000001" customHeight="1">
      <c r="A39" s="17" t="s">
        <v>9391</v>
      </c>
      <c r="B39" s="13">
        <v>2</v>
      </c>
      <c r="C39" s="20" t="s">
        <v>1832</v>
      </c>
      <c r="D39" s="13" t="s">
        <v>494</v>
      </c>
      <c r="E39" s="16" t="s">
        <v>2132</v>
      </c>
      <c r="F39" s="16" t="s">
        <v>3364</v>
      </c>
      <c r="G39" s="32" t="s">
        <v>2611</v>
      </c>
      <c r="H39" s="32" t="s">
        <v>3365</v>
      </c>
      <c r="I39" s="96">
        <v>24653</v>
      </c>
      <c r="J39" s="38" t="s">
        <v>7558</v>
      </c>
      <c r="K39" s="13" t="s">
        <v>4370</v>
      </c>
      <c r="L39" s="76" t="s">
        <v>7353</v>
      </c>
      <c r="M39" s="32" t="s">
        <v>7354</v>
      </c>
      <c r="N39" s="38" t="s">
        <v>7355</v>
      </c>
      <c r="O39" s="13">
        <v>0</v>
      </c>
      <c r="P39" s="38"/>
      <c r="Q39" s="74"/>
      <c r="R39" s="75"/>
      <c r="S39" s="61" t="s">
        <v>4864</v>
      </c>
      <c r="T39" s="61" t="s">
        <v>4865</v>
      </c>
      <c r="U39" s="32"/>
    </row>
    <row r="40" spans="1:21" ht="20.100000000000001" customHeight="1">
      <c r="A40" s="17" t="s">
        <v>9392</v>
      </c>
      <c r="B40" s="13">
        <v>11</v>
      </c>
      <c r="C40" s="13" t="s">
        <v>2112</v>
      </c>
      <c r="D40" s="20" t="s">
        <v>4274</v>
      </c>
      <c r="E40" s="16" t="s">
        <v>4275</v>
      </c>
      <c r="F40" s="16" t="s">
        <v>2368</v>
      </c>
      <c r="G40" s="32" t="s">
        <v>4595</v>
      </c>
      <c r="H40" s="32" t="s">
        <v>2370</v>
      </c>
      <c r="I40" s="96">
        <v>21945</v>
      </c>
      <c r="J40" s="38" t="s">
        <v>7559</v>
      </c>
      <c r="K40" s="20" t="s">
        <v>4860</v>
      </c>
      <c r="L40" s="76" t="s">
        <v>7356</v>
      </c>
      <c r="M40" s="32" t="s">
        <v>7357</v>
      </c>
      <c r="N40" s="38" t="s">
        <v>7358</v>
      </c>
      <c r="O40" s="13">
        <v>1</v>
      </c>
      <c r="P40" s="38"/>
      <c r="Q40" s="74"/>
      <c r="R40" s="75"/>
      <c r="S40" s="61" t="s">
        <v>4864</v>
      </c>
      <c r="T40" s="61" t="s">
        <v>4865</v>
      </c>
      <c r="U40" s="32"/>
    </row>
    <row r="41" spans="1:21" ht="20.100000000000001" customHeight="1">
      <c r="A41" s="17" t="s">
        <v>9393</v>
      </c>
      <c r="B41" s="13">
        <v>2</v>
      </c>
      <c r="C41" s="13" t="s">
        <v>1832</v>
      </c>
      <c r="D41" s="13" t="s">
        <v>4740</v>
      </c>
      <c r="E41" s="16" t="s">
        <v>1981</v>
      </c>
      <c r="F41" s="16" t="s">
        <v>1990</v>
      </c>
      <c r="G41" s="32" t="s">
        <v>2776</v>
      </c>
      <c r="H41" s="32" t="s">
        <v>1991</v>
      </c>
      <c r="I41" s="96">
        <v>22179</v>
      </c>
      <c r="J41" s="38" t="s">
        <v>7560</v>
      </c>
      <c r="K41" s="13" t="s">
        <v>199</v>
      </c>
      <c r="L41" s="76" t="s">
        <v>7359</v>
      </c>
      <c r="M41" s="32" t="s">
        <v>7360</v>
      </c>
      <c r="N41" s="38" t="s">
        <v>7361</v>
      </c>
      <c r="O41" s="13">
        <v>0</v>
      </c>
      <c r="P41" s="38"/>
      <c r="Q41" s="74"/>
      <c r="R41" s="75"/>
      <c r="S41" s="61" t="s">
        <v>4864</v>
      </c>
      <c r="T41" s="61" t="s">
        <v>4865</v>
      </c>
      <c r="U41" s="32"/>
    </row>
    <row r="42" spans="1:21" ht="20.100000000000001" customHeight="1">
      <c r="A42" s="17" t="s">
        <v>9394</v>
      </c>
      <c r="B42" s="13">
        <v>3</v>
      </c>
      <c r="C42" s="13" t="s">
        <v>2245</v>
      </c>
      <c r="D42" s="13" t="s">
        <v>306</v>
      </c>
      <c r="E42" s="16" t="s">
        <v>2305</v>
      </c>
      <c r="F42" s="16" t="s">
        <v>4307</v>
      </c>
      <c r="G42" s="32" t="s">
        <v>2307</v>
      </c>
      <c r="H42" s="32" t="s">
        <v>4643</v>
      </c>
      <c r="I42" s="96">
        <v>21282</v>
      </c>
      <c r="J42" s="38" t="s">
        <v>2936</v>
      </c>
      <c r="K42" s="13" t="s">
        <v>307</v>
      </c>
      <c r="L42" s="76" t="s">
        <v>7362</v>
      </c>
      <c r="M42" s="32" t="s">
        <v>7363</v>
      </c>
      <c r="N42" s="38" t="s">
        <v>7364</v>
      </c>
      <c r="O42" s="13">
        <v>0</v>
      </c>
      <c r="P42" s="38"/>
      <c r="Q42" s="74"/>
      <c r="R42" s="75"/>
      <c r="S42" s="61" t="s">
        <v>4864</v>
      </c>
      <c r="T42" s="61" t="s">
        <v>4865</v>
      </c>
      <c r="U42" s="32"/>
    </row>
    <row r="43" spans="1:21" ht="20.100000000000001" customHeight="1">
      <c r="A43" s="17" t="s">
        <v>9395</v>
      </c>
      <c r="B43" s="13">
        <v>3</v>
      </c>
      <c r="C43" s="13" t="s">
        <v>2245</v>
      </c>
      <c r="D43" s="13" t="s">
        <v>304</v>
      </c>
      <c r="E43" s="16" t="s">
        <v>2305</v>
      </c>
      <c r="F43" s="16" t="s">
        <v>2605</v>
      </c>
      <c r="G43" s="32" t="s">
        <v>2307</v>
      </c>
      <c r="H43" s="32" t="s">
        <v>2607</v>
      </c>
      <c r="I43" s="96">
        <v>25265</v>
      </c>
      <c r="J43" s="38" t="s">
        <v>7561</v>
      </c>
      <c r="K43" s="13" t="s">
        <v>305</v>
      </c>
      <c r="L43" s="76" t="s">
        <v>7365</v>
      </c>
      <c r="M43" s="32" t="s">
        <v>7366</v>
      </c>
      <c r="N43" s="38" t="s">
        <v>7367</v>
      </c>
      <c r="O43" s="13">
        <v>1</v>
      </c>
      <c r="P43" s="38"/>
      <c r="Q43" s="74"/>
      <c r="R43" s="75"/>
      <c r="S43" s="61" t="s">
        <v>4864</v>
      </c>
      <c r="T43" s="61" t="s">
        <v>4865</v>
      </c>
      <c r="U43" s="32"/>
    </row>
    <row r="44" spans="1:21" ht="20.100000000000001" customHeight="1">
      <c r="A44" s="17" t="s">
        <v>9396</v>
      </c>
      <c r="B44" s="13">
        <v>3</v>
      </c>
      <c r="C44" s="13" t="s">
        <v>2245</v>
      </c>
      <c r="D44" s="13" t="s">
        <v>716</v>
      </c>
      <c r="E44" s="16" t="s">
        <v>3458</v>
      </c>
      <c r="F44" s="16" t="s">
        <v>4464</v>
      </c>
      <c r="G44" s="32" t="s">
        <v>3460</v>
      </c>
      <c r="H44" s="32" t="s">
        <v>4692</v>
      </c>
      <c r="I44" s="96">
        <v>24391</v>
      </c>
      <c r="J44" s="38" t="s">
        <v>7562</v>
      </c>
      <c r="K44" s="13" t="s">
        <v>305</v>
      </c>
      <c r="L44" s="76" t="s">
        <v>7365</v>
      </c>
      <c r="M44" s="32" t="s">
        <v>7366</v>
      </c>
      <c r="N44" s="38" t="s">
        <v>7368</v>
      </c>
      <c r="O44" s="13">
        <v>1</v>
      </c>
      <c r="P44" s="38"/>
      <c r="Q44" s="74"/>
      <c r="R44" s="75"/>
      <c r="S44" s="61" t="s">
        <v>4864</v>
      </c>
      <c r="T44" s="61" t="s">
        <v>4865</v>
      </c>
      <c r="U44" s="32"/>
    </row>
    <row r="45" spans="1:21" ht="20.100000000000001" customHeight="1">
      <c r="A45" s="17" t="s">
        <v>9397</v>
      </c>
      <c r="B45" s="13">
        <v>5</v>
      </c>
      <c r="C45" s="13" t="s">
        <v>1935</v>
      </c>
      <c r="D45" s="13" t="s">
        <v>950</v>
      </c>
      <c r="E45" s="16" t="s">
        <v>3521</v>
      </c>
      <c r="F45" s="16" t="s">
        <v>2501</v>
      </c>
      <c r="G45" s="32" t="s">
        <v>3523</v>
      </c>
      <c r="H45" s="32" t="s">
        <v>2503</v>
      </c>
      <c r="I45" s="96">
        <v>17941</v>
      </c>
      <c r="J45" s="38" t="s">
        <v>7563</v>
      </c>
      <c r="K45" s="13" t="s">
        <v>951</v>
      </c>
      <c r="L45" s="76" t="s">
        <v>7369</v>
      </c>
      <c r="M45" s="32" t="s">
        <v>7370</v>
      </c>
      <c r="N45" s="38" t="s">
        <v>7371</v>
      </c>
      <c r="O45" s="13">
        <v>0</v>
      </c>
      <c r="P45" s="38"/>
      <c r="Q45" s="74"/>
      <c r="R45" s="75"/>
      <c r="S45" s="61" t="s">
        <v>4864</v>
      </c>
      <c r="T45" s="61" t="s">
        <v>4865</v>
      </c>
      <c r="U45" s="32"/>
    </row>
    <row r="46" spans="1:21" ht="20.100000000000001" customHeight="1">
      <c r="A46" s="17" t="s">
        <v>9398</v>
      </c>
      <c r="B46" s="20">
        <v>3</v>
      </c>
      <c r="C46" s="20" t="s">
        <v>2245</v>
      </c>
      <c r="D46" s="13" t="s">
        <v>907</v>
      </c>
      <c r="E46" s="16" t="s">
        <v>2236</v>
      </c>
      <c r="F46" s="16" t="s">
        <v>2948</v>
      </c>
      <c r="G46" s="32" t="s">
        <v>2489</v>
      </c>
      <c r="H46" s="32" t="s">
        <v>2950</v>
      </c>
      <c r="I46" s="96">
        <v>24640</v>
      </c>
      <c r="J46" s="38" t="s">
        <v>7564</v>
      </c>
      <c r="K46" s="13" t="s">
        <v>908</v>
      </c>
      <c r="L46" s="76" t="s">
        <v>7372</v>
      </c>
      <c r="M46" s="32" t="s">
        <v>7373</v>
      </c>
      <c r="N46" s="38" t="s">
        <v>7374</v>
      </c>
      <c r="O46" s="13">
        <v>1</v>
      </c>
      <c r="P46" s="38"/>
      <c r="Q46" s="74"/>
      <c r="R46" s="75"/>
      <c r="S46" s="61" t="s">
        <v>4864</v>
      </c>
      <c r="T46" s="61" t="s">
        <v>4865</v>
      </c>
      <c r="U46" s="32"/>
    </row>
    <row r="47" spans="1:21" ht="20.100000000000001" customHeight="1">
      <c r="A47" s="17" t="s">
        <v>9399</v>
      </c>
      <c r="B47" s="13">
        <v>1</v>
      </c>
      <c r="C47" s="13" t="s">
        <v>1816</v>
      </c>
      <c r="D47" s="13" t="s">
        <v>833</v>
      </c>
      <c r="E47" s="16" t="s">
        <v>3486</v>
      </c>
      <c r="F47" s="16" t="s">
        <v>3487</v>
      </c>
      <c r="G47" s="32" t="s">
        <v>3488</v>
      </c>
      <c r="H47" s="32" t="s">
        <v>3489</v>
      </c>
      <c r="I47" s="96">
        <v>20455</v>
      </c>
      <c r="J47" s="38" t="s">
        <v>3144</v>
      </c>
      <c r="K47" s="13" t="s">
        <v>834</v>
      </c>
      <c r="L47" s="76" t="s">
        <v>7375</v>
      </c>
      <c r="M47" s="32" t="s">
        <v>7376</v>
      </c>
      <c r="N47" s="38" t="s">
        <v>7377</v>
      </c>
      <c r="O47" s="13">
        <v>0</v>
      </c>
      <c r="P47" s="38"/>
      <c r="Q47" s="74"/>
      <c r="R47" s="75"/>
      <c r="S47" s="61" t="s">
        <v>4864</v>
      </c>
      <c r="T47" s="61" t="s">
        <v>4865</v>
      </c>
      <c r="U47" s="32"/>
    </row>
    <row r="48" spans="1:21" ht="20.100000000000001" customHeight="1">
      <c r="A48" s="17" t="s">
        <v>9400</v>
      </c>
      <c r="B48" s="13">
        <v>5</v>
      </c>
      <c r="C48" s="13" t="s">
        <v>1935</v>
      </c>
      <c r="D48" s="13" t="s">
        <v>453</v>
      </c>
      <c r="E48" s="16" t="s">
        <v>2217</v>
      </c>
      <c r="F48" s="16" t="s">
        <v>2581</v>
      </c>
      <c r="G48" s="32" t="s">
        <v>4601</v>
      </c>
      <c r="H48" s="32" t="s">
        <v>2582</v>
      </c>
      <c r="I48" s="96">
        <v>30526</v>
      </c>
      <c r="J48" s="38" t="s">
        <v>7565</v>
      </c>
      <c r="K48" s="13" t="s">
        <v>452</v>
      </c>
      <c r="L48" s="76" t="s">
        <v>7263</v>
      </c>
      <c r="M48" s="32" t="s">
        <v>7378</v>
      </c>
      <c r="N48" s="38" t="s">
        <v>7379</v>
      </c>
      <c r="O48" s="13">
        <v>1</v>
      </c>
      <c r="P48" s="38"/>
      <c r="Q48" s="74"/>
      <c r="R48" s="75"/>
      <c r="S48" s="61" t="s">
        <v>4864</v>
      </c>
      <c r="T48" s="61" t="s">
        <v>4865</v>
      </c>
      <c r="U48" s="32"/>
    </row>
    <row r="49" spans="1:21" ht="20.100000000000001" customHeight="1">
      <c r="A49" s="17" t="s">
        <v>9401</v>
      </c>
      <c r="B49" s="13">
        <v>7</v>
      </c>
      <c r="C49" s="20" t="s">
        <v>1883</v>
      </c>
      <c r="D49" s="13" t="s">
        <v>504</v>
      </c>
      <c r="E49" s="16" t="s">
        <v>3053</v>
      </c>
      <c r="F49" s="16" t="s">
        <v>3428</v>
      </c>
      <c r="G49" s="32" t="s">
        <v>3055</v>
      </c>
      <c r="H49" s="32" t="s">
        <v>3429</v>
      </c>
      <c r="I49" s="96">
        <v>20365</v>
      </c>
      <c r="J49" s="38" t="s">
        <v>7566</v>
      </c>
      <c r="K49" s="13" t="s">
        <v>506</v>
      </c>
      <c r="L49" s="76" t="s">
        <v>7380</v>
      </c>
      <c r="M49" s="32" t="s">
        <v>7381</v>
      </c>
      <c r="N49" s="38" t="s">
        <v>7382</v>
      </c>
      <c r="O49" s="13">
        <v>1</v>
      </c>
      <c r="P49" s="38"/>
      <c r="Q49" s="74"/>
      <c r="R49" s="75"/>
      <c r="S49" s="61" t="s">
        <v>4864</v>
      </c>
      <c r="T49" s="61" t="s">
        <v>4865</v>
      </c>
      <c r="U49" s="32"/>
    </row>
    <row r="50" spans="1:21" ht="20.100000000000001" customHeight="1">
      <c r="A50" s="17" t="s">
        <v>9402</v>
      </c>
      <c r="B50" s="13">
        <v>3</v>
      </c>
      <c r="C50" s="13" t="s">
        <v>2245</v>
      </c>
      <c r="D50" s="13" t="s">
        <v>1008</v>
      </c>
      <c r="E50" s="16" t="s">
        <v>1908</v>
      </c>
      <c r="F50" s="16" t="s">
        <v>4310</v>
      </c>
      <c r="G50" s="32" t="s">
        <v>2906</v>
      </c>
      <c r="H50" s="32" t="s">
        <v>4644</v>
      </c>
      <c r="I50" s="96">
        <v>22582</v>
      </c>
      <c r="J50" s="38" t="s">
        <v>7567</v>
      </c>
      <c r="K50" s="13" t="s">
        <v>503</v>
      </c>
      <c r="L50" s="76" t="s">
        <v>7372</v>
      </c>
      <c r="M50" s="32" t="s">
        <v>7383</v>
      </c>
      <c r="N50" s="38" t="s">
        <v>7384</v>
      </c>
      <c r="O50" s="13">
        <v>0</v>
      </c>
      <c r="P50" s="38"/>
      <c r="Q50" s="74"/>
      <c r="R50" s="75"/>
      <c r="S50" s="61" t="s">
        <v>4864</v>
      </c>
      <c r="T50" s="61" t="s">
        <v>4865</v>
      </c>
      <c r="U50" s="32"/>
    </row>
    <row r="51" spans="1:21" ht="20.100000000000001" customHeight="1">
      <c r="A51" s="17" t="s">
        <v>9403</v>
      </c>
      <c r="B51" s="13">
        <v>3</v>
      </c>
      <c r="C51" s="13" t="s">
        <v>2245</v>
      </c>
      <c r="D51" s="13" t="s">
        <v>4371</v>
      </c>
      <c r="E51" s="16" t="s">
        <v>4372</v>
      </c>
      <c r="F51" s="16" t="s">
        <v>2237</v>
      </c>
      <c r="G51" s="32" t="s">
        <v>4604</v>
      </c>
      <c r="H51" s="32" t="s">
        <v>2239</v>
      </c>
      <c r="I51" s="96">
        <v>18320</v>
      </c>
      <c r="J51" s="38" t="s">
        <v>7541</v>
      </c>
      <c r="K51" s="13" t="s">
        <v>503</v>
      </c>
      <c r="L51" s="76" t="s">
        <v>7372</v>
      </c>
      <c r="M51" s="32" t="s">
        <v>7383</v>
      </c>
      <c r="N51" s="38" t="s">
        <v>7385</v>
      </c>
      <c r="O51" s="13">
        <v>0</v>
      </c>
      <c r="P51" s="38"/>
      <c r="Q51" s="74"/>
      <c r="R51" s="75"/>
      <c r="S51" s="61" t="s">
        <v>4864</v>
      </c>
      <c r="T51" s="61" t="s">
        <v>4865</v>
      </c>
      <c r="U51" s="32"/>
    </row>
    <row r="52" spans="1:21" ht="20.100000000000001" customHeight="1">
      <c r="A52" s="17" t="s">
        <v>9404</v>
      </c>
      <c r="B52" s="20">
        <v>10</v>
      </c>
      <c r="C52" s="20" t="s">
        <v>2255</v>
      </c>
      <c r="D52" s="13" t="s">
        <v>880</v>
      </c>
      <c r="E52" s="16" t="s">
        <v>4538</v>
      </c>
      <c r="F52" s="16" t="s">
        <v>2894</v>
      </c>
      <c r="G52" s="32" t="s">
        <v>4618</v>
      </c>
      <c r="H52" s="32" t="s">
        <v>2896</v>
      </c>
      <c r="I52" s="96">
        <v>19778</v>
      </c>
      <c r="J52" s="38" t="s">
        <v>2907</v>
      </c>
      <c r="K52" s="13" t="s">
        <v>420</v>
      </c>
      <c r="L52" s="76" t="s">
        <v>7386</v>
      </c>
      <c r="M52" s="32" t="s">
        <v>7387</v>
      </c>
      <c r="N52" s="38" t="s">
        <v>7388</v>
      </c>
      <c r="O52" s="13">
        <v>0</v>
      </c>
      <c r="P52" s="38"/>
      <c r="Q52" s="74"/>
      <c r="R52" s="75"/>
      <c r="S52" s="61" t="s">
        <v>4864</v>
      </c>
      <c r="T52" s="61" t="s">
        <v>4865</v>
      </c>
      <c r="U52" s="32"/>
    </row>
    <row r="53" spans="1:21" ht="20.100000000000001" customHeight="1">
      <c r="A53" s="17" t="s">
        <v>9405</v>
      </c>
      <c r="B53" s="13">
        <v>1</v>
      </c>
      <c r="C53" s="20" t="s">
        <v>1816</v>
      </c>
      <c r="D53" s="13" t="s">
        <v>491</v>
      </c>
      <c r="E53" s="16" t="s">
        <v>2132</v>
      </c>
      <c r="F53" s="16" t="s">
        <v>2996</v>
      </c>
      <c r="G53" s="32" t="s">
        <v>2611</v>
      </c>
      <c r="H53" s="32" t="s">
        <v>2998</v>
      </c>
      <c r="I53" s="96">
        <v>30687</v>
      </c>
      <c r="J53" s="38" t="s">
        <v>7568</v>
      </c>
      <c r="K53" s="13" t="s">
        <v>493</v>
      </c>
      <c r="L53" s="76" t="s">
        <v>7389</v>
      </c>
      <c r="M53" s="32" t="s">
        <v>7390</v>
      </c>
      <c r="N53" s="38" t="s">
        <v>7391</v>
      </c>
      <c r="O53" s="13">
        <v>0</v>
      </c>
      <c r="P53" s="38"/>
      <c r="Q53" s="74"/>
      <c r="R53" s="75"/>
      <c r="S53" s="61" t="s">
        <v>4864</v>
      </c>
      <c r="T53" s="61" t="s">
        <v>4865</v>
      </c>
      <c r="U53" s="32"/>
    </row>
    <row r="54" spans="1:21" ht="20.100000000000001" customHeight="1">
      <c r="A54" s="17" t="s">
        <v>9406</v>
      </c>
      <c r="B54" s="13">
        <v>10</v>
      </c>
      <c r="C54" s="13" t="s">
        <v>2255</v>
      </c>
      <c r="D54" s="13" t="s">
        <v>4339</v>
      </c>
      <c r="E54" s="16" t="s">
        <v>4340</v>
      </c>
      <c r="F54" s="16" t="s">
        <v>4341</v>
      </c>
      <c r="G54" s="32" t="s">
        <v>4600</v>
      </c>
      <c r="H54" s="32" t="s">
        <v>4656</v>
      </c>
      <c r="I54" s="96">
        <v>23120</v>
      </c>
      <c r="J54" s="38" t="s">
        <v>2897</v>
      </c>
      <c r="K54" s="13" t="s">
        <v>103</v>
      </c>
      <c r="L54" s="76" t="s">
        <v>7393</v>
      </c>
      <c r="M54" s="32" t="s">
        <v>7394</v>
      </c>
      <c r="N54" s="38" t="s">
        <v>7392</v>
      </c>
      <c r="O54" s="13">
        <v>0</v>
      </c>
      <c r="P54" s="38"/>
      <c r="Q54" s="74"/>
      <c r="R54" s="75"/>
      <c r="S54" s="61" t="s">
        <v>4864</v>
      </c>
      <c r="T54" s="61" t="s">
        <v>4865</v>
      </c>
      <c r="U54" s="32"/>
    </row>
    <row r="55" spans="1:21" ht="20.100000000000001" customHeight="1">
      <c r="A55" s="17" t="s">
        <v>9407</v>
      </c>
      <c r="B55" s="13">
        <v>10</v>
      </c>
      <c r="C55" s="13" t="s">
        <v>2255</v>
      </c>
      <c r="D55" s="13" t="s">
        <v>4398</v>
      </c>
      <c r="E55" s="16" t="s">
        <v>4399</v>
      </c>
      <c r="F55" s="16" t="s">
        <v>4376</v>
      </c>
      <c r="G55" s="32" t="s">
        <v>4605</v>
      </c>
      <c r="H55" s="32" t="s">
        <v>4668</v>
      </c>
      <c r="I55" s="96">
        <v>25299</v>
      </c>
      <c r="J55" s="38" t="s">
        <v>7564</v>
      </c>
      <c r="K55" s="13" t="s">
        <v>103</v>
      </c>
      <c r="L55" s="76" t="s">
        <v>7393</v>
      </c>
      <c r="M55" s="32" t="s">
        <v>7394</v>
      </c>
      <c r="N55" s="38" t="s">
        <v>7395</v>
      </c>
      <c r="O55" s="13">
        <v>0</v>
      </c>
      <c r="P55" s="38"/>
      <c r="Q55" s="74"/>
      <c r="R55" s="75"/>
      <c r="S55" s="61" t="s">
        <v>4864</v>
      </c>
      <c r="T55" s="61" t="s">
        <v>4865</v>
      </c>
      <c r="U55" s="32"/>
    </row>
    <row r="56" spans="1:21" ht="20.100000000000001" customHeight="1">
      <c r="A56" s="17" t="s">
        <v>9408</v>
      </c>
      <c r="B56" s="13">
        <v>8</v>
      </c>
      <c r="C56" s="13" t="s">
        <v>1883</v>
      </c>
      <c r="D56" s="13" t="s">
        <v>272</v>
      </c>
      <c r="E56" s="16" t="s">
        <v>1970</v>
      </c>
      <c r="F56" s="16" t="s">
        <v>2029</v>
      </c>
      <c r="G56" s="32" t="s">
        <v>3379</v>
      </c>
      <c r="H56" s="32" t="s">
        <v>2031</v>
      </c>
      <c r="I56" s="96">
        <v>17826</v>
      </c>
      <c r="J56" s="38" t="s">
        <v>7569</v>
      </c>
      <c r="K56" s="13" t="s">
        <v>275</v>
      </c>
      <c r="L56" s="76" t="s">
        <v>7396</v>
      </c>
      <c r="M56" s="32" t="s">
        <v>7397</v>
      </c>
      <c r="N56" s="38" t="s">
        <v>7398</v>
      </c>
      <c r="O56" s="13">
        <v>1</v>
      </c>
      <c r="P56" s="38"/>
      <c r="Q56" s="74"/>
      <c r="R56" s="75"/>
      <c r="S56" s="61" t="s">
        <v>4864</v>
      </c>
      <c r="T56" s="61" t="s">
        <v>4865</v>
      </c>
      <c r="U56" s="32"/>
    </row>
    <row r="57" spans="1:21" ht="20.100000000000001" customHeight="1">
      <c r="A57" s="17" t="s">
        <v>9409</v>
      </c>
      <c r="B57" s="20">
        <v>1</v>
      </c>
      <c r="C57" s="20" t="s">
        <v>1816</v>
      </c>
      <c r="D57" s="13" t="s">
        <v>917</v>
      </c>
      <c r="E57" s="16" t="s">
        <v>4747</v>
      </c>
      <c r="F57" s="16" t="s">
        <v>4565</v>
      </c>
      <c r="G57" s="32" t="s">
        <v>4748</v>
      </c>
      <c r="H57" s="32" t="s">
        <v>4723</v>
      </c>
      <c r="I57" s="96">
        <v>20469</v>
      </c>
      <c r="J57" s="38" t="s">
        <v>7570</v>
      </c>
      <c r="K57" s="13" t="s">
        <v>918</v>
      </c>
      <c r="L57" s="76" t="s">
        <v>7400</v>
      </c>
      <c r="M57" s="32" t="s">
        <v>7401</v>
      </c>
      <c r="N57" s="38" t="s">
        <v>7399</v>
      </c>
      <c r="O57" s="13">
        <v>0</v>
      </c>
      <c r="P57" s="38"/>
      <c r="Q57" s="74"/>
      <c r="R57" s="75"/>
      <c r="S57" s="61" t="s">
        <v>4864</v>
      </c>
      <c r="T57" s="61" t="s">
        <v>4865</v>
      </c>
      <c r="U57" s="32"/>
    </row>
    <row r="58" spans="1:21" ht="20.100000000000001" customHeight="1">
      <c r="A58" s="17" t="s">
        <v>9410</v>
      </c>
      <c r="B58" s="20">
        <v>11</v>
      </c>
      <c r="C58" s="20" t="s">
        <v>2112</v>
      </c>
      <c r="D58" s="13" t="s">
        <v>411</v>
      </c>
      <c r="E58" s="16" t="s">
        <v>3008</v>
      </c>
      <c r="F58" s="16" t="s">
        <v>3355</v>
      </c>
      <c r="G58" s="32" t="s">
        <v>3010</v>
      </c>
      <c r="H58" s="32" t="s">
        <v>3356</v>
      </c>
      <c r="I58" s="96">
        <v>31563</v>
      </c>
      <c r="J58" s="38" t="s">
        <v>7571</v>
      </c>
      <c r="K58" s="13" t="s">
        <v>4862</v>
      </c>
      <c r="L58" s="76" t="s">
        <v>7402</v>
      </c>
      <c r="M58" s="32" t="s">
        <v>7403</v>
      </c>
      <c r="N58" s="38" t="s">
        <v>7404</v>
      </c>
      <c r="O58" s="13">
        <v>0</v>
      </c>
      <c r="P58" s="38"/>
      <c r="Q58" s="74"/>
      <c r="R58" s="75"/>
      <c r="S58" s="61" t="s">
        <v>4864</v>
      </c>
      <c r="T58" s="61" t="s">
        <v>4865</v>
      </c>
      <c r="U58" s="32"/>
    </row>
    <row r="59" spans="1:21" ht="20.100000000000001" customHeight="1">
      <c r="A59" s="17" t="s">
        <v>9411</v>
      </c>
      <c r="B59" s="20">
        <v>1</v>
      </c>
      <c r="C59" s="20" t="s">
        <v>1816</v>
      </c>
      <c r="D59" s="13" t="s">
        <v>756</v>
      </c>
      <c r="E59" s="16" t="s">
        <v>2804</v>
      </c>
      <c r="F59" s="16" t="s">
        <v>4495</v>
      </c>
      <c r="G59" s="32" t="s">
        <v>2806</v>
      </c>
      <c r="H59" s="32" t="s">
        <v>4700</v>
      </c>
      <c r="I59" s="96">
        <v>30071</v>
      </c>
      <c r="J59" s="38" t="s">
        <v>7572</v>
      </c>
      <c r="K59" s="13" t="s">
        <v>753</v>
      </c>
      <c r="L59" s="76" t="s">
        <v>7405</v>
      </c>
      <c r="M59" s="32" t="s">
        <v>7406</v>
      </c>
      <c r="N59" s="38" t="s">
        <v>7407</v>
      </c>
      <c r="O59" s="13">
        <v>0</v>
      </c>
      <c r="P59" s="38"/>
      <c r="Q59" s="74"/>
      <c r="R59" s="75"/>
      <c r="S59" s="61" t="s">
        <v>4864</v>
      </c>
      <c r="T59" s="61" t="s">
        <v>4865</v>
      </c>
      <c r="U59" s="32"/>
    </row>
    <row r="60" spans="1:21" ht="20.100000000000001" customHeight="1">
      <c r="A60" s="17" t="s">
        <v>9412</v>
      </c>
      <c r="B60" s="13">
        <v>3</v>
      </c>
      <c r="C60" s="13" t="s">
        <v>2245</v>
      </c>
      <c r="D60" s="13" t="s">
        <v>4414</v>
      </c>
      <c r="E60" s="16" t="s">
        <v>4415</v>
      </c>
      <c r="F60" s="16" t="s">
        <v>3906</v>
      </c>
      <c r="G60" s="32" t="s">
        <v>4607</v>
      </c>
      <c r="H60" s="32" t="s">
        <v>3907</v>
      </c>
      <c r="I60" s="96">
        <v>26861</v>
      </c>
      <c r="J60" s="38" t="s">
        <v>7573</v>
      </c>
      <c r="K60" s="13" t="s">
        <v>265</v>
      </c>
      <c r="L60" s="76" t="s">
        <v>7409</v>
      </c>
      <c r="M60" s="32" t="s">
        <v>7410</v>
      </c>
      <c r="N60" s="38" t="s">
        <v>7408</v>
      </c>
      <c r="O60" s="13">
        <v>1</v>
      </c>
      <c r="P60" s="38"/>
      <c r="Q60" s="74"/>
      <c r="R60" s="75"/>
      <c r="S60" s="61" t="s">
        <v>4864</v>
      </c>
      <c r="T60" s="61" t="s">
        <v>4865</v>
      </c>
      <c r="U60" s="32"/>
    </row>
    <row r="61" spans="1:21" ht="20.100000000000001" customHeight="1">
      <c r="A61" s="17" t="s">
        <v>9413</v>
      </c>
      <c r="B61" s="13">
        <v>3</v>
      </c>
      <c r="C61" s="13" t="s">
        <v>2245</v>
      </c>
      <c r="D61" s="13" t="s">
        <v>338</v>
      </c>
      <c r="E61" s="16" t="s">
        <v>2954</v>
      </c>
      <c r="F61" s="16" t="s">
        <v>1874</v>
      </c>
      <c r="G61" s="32" t="s">
        <v>2955</v>
      </c>
      <c r="H61" s="32" t="s">
        <v>1876</v>
      </c>
      <c r="I61" s="96">
        <v>28139</v>
      </c>
      <c r="J61" s="38" t="s">
        <v>7574</v>
      </c>
      <c r="K61" s="13" t="s">
        <v>340</v>
      </c>
      <c r="L61" s="76" t="s">
        <v>7411</v>
      </c>
      <c r="M61" s="32" t="s">
        <v>7412</v>
      </c>
      <c r="N61" s="38" t="s">
        <v>7413</v>
      </c>
      <c r="O61" s="13">
        <v>1</v>
      </c>
      <c r="P61" s="38"/>
      <c r="Q61" s="74"/>
      <c r="R61" s="75"/>
      <c r="S61" s="61" t="s">
        <v>1762</v>
      </c>
      <c r="T61" s="61" t="s">
        <v>1771</v>
      </c>
      <c r="U61" s="32"/>
    </row>
    <row r="62" spans="1:21" ht="20.100000000000001" customHeight="1">
      <c r="A62" s="17" t="s">
        <v>9414</v>
      </c>
      <c r="B62" s="20">
        <v>2</v>
      </c>
      <c r="C62" s="20" t="s">
        <v>1832</v>
      </c>
      <c r="D62" s="13" t="s">
        <v>4554</v>
      </c>
      <c r="E62" s="16" t="s">
        <v>2236</v>
      </c>
      <c r="F62" s="16" t="s">
        <v>4555</v>
      </c>
      <c r="G62" s="32" t="s">
        <v>2489</v>
      </c>
      <c r="H62" s="32" t="s">
        <v>4720</v>
      </c>
      <c r="I62" s="96">
        <v>23904</v>
      </c>
      <c r="J62" s="38" t="s">
        <v>7575</v>
      </c>
      <c r="K62" s="13" t="s">
        <v>4556</v>
      </c>
      <c r="L62" s="76" t="s">
        <v>7416</v>
      </c>
      <c r="M62" s="32" t="s">
        <v>7417</v>
      </c>
      <c r="N62" s="38" t="s">
        <v>7414</v>
      </c>
      <c r="O62" s="13">
        <v>0</v>
      </c>
      <c r="P62" s="38"/>
      <c r="Q62" s="74"/>
      <c r="R62" s="75"/>
      <c r="S62" s="61" t="s">
        <v>1762</v>
      </c>
      <c r="T62" s="61" t="s">
        <v>1771</v>
      </c>
      <c r="U62" s="32"/>
    </row>
    <row r="63" spans="1:21" ht="20.100000000000001" customHeight="1">
      <c r="A63" s="17" t="s">
        <v>9415</v>
      </c>
      <c r="B63" s="20">
        <v>4</v>
      </c>
      <c r="C63" s="20" t="s">
        <v>2215</v>
      </c>
      <c r="D63" s="13" t="s">
        <v>559</v>
      </c>
      <c r="E63" s="16" t="s">
        <v>2123</v>
      </c>
      <c r="F63" s="16" t="s">
        <v>4376</v>
      </c>
      <c r="G63" s="32" t="s">
        <v>2451</v>
      </c>
      <c r="H63" s="32" t="s">
        <v>4668</v>
      </c>
      <c r="I63" s="96">
        <v>24910</v>
      </c>
      <c r="J63" s="38" t="s">
        <v>7576</v>
      </c>
      <c r="K63" s="13" t="s">
        <v>4388</v>
      </c>
      <c r="L63" s="76" t="s">
        <v>7418</v>
      </c>
      <c r="M63" s="32" t="s">
        <v>7419</v>
      </c>
      <c r="N63" s="38" t="s">
        <v>7415</v>
      </c>
      <c r="O63" s="13">
        <v>0</v>
      </c>
      <c r="P63" s="38"/>
      <c r="Q63" s="74"/>
      <c r="R63" s="75"/>
      <c r="S63" s="61" t="s">
        <v>1762</v>
      </c>
      <c r="T63" s="61" t="s">
        <v>1771</v>
      </c>
      <c r="U63" s="32"/>
    </row>
    <row r="64" spans="1:21" ht="20.100000000000001" customHeight="1">
      <c r="A64" s="17" t="s">
        <v>9416</v>
      </c>
      <c r="B64" s="13">
        <v>11</v>
      </c>
      <c r="C64" s="13" t="s">
        <v>2112</v>
      </c>
      <c r="D64" s="13" t="s">
        <v>664</v>
      </c>
      <c r="E64" s="16" t="s">
        <v>4429</v>
      </c>
      <c r="F64" s="16" t="s">
        <v>1835</v>
      </c>
      <c r="G64" s="32" t="s">
        <v>4610</v>
      </c>
      <c r="H64" s="32" t="s">
        <v>1837</v>
      </c>
      <c r="I64" s="96">
        <v>17310</v>
      </c>
      <c r="J64" s="38" t="s">
        <v>7577</v>
      </c>
      <c r="K64" s="13" t="s">
        <v>555</v>
      </c>
      <c r="L64" s="76" t="s">
        <v>7402</v>
      </c>
      <c r="M64" s="32" t="s">
        <v>7420</v>
      </c>
      <c r="N64" s="38" t="s">
        <v>7421</v>
      </c>
      <c r="O64" s="13">
        <v>0</v>
      </c>
      <c r="P64" s="38"/>
      <c r="Q64" s="74"/>
      <c r="R64" s="75"/>
      <c r="S64" s="61" t="s">
        <v>1762</v>
      </c>
      <c r="T64" s="61" t="s">
        <v>1771</v>
      </c>
      <c r="U64" s="32"/>
    </row>
    <row r="65" spans="1:21" ht="20.100000000000001" customHeight="1">
      <c r="A65" s="17" t="s">
        <v>9417</v>
      </c>
      <c r="B65" s="13">
        <v>6</v>
      </c>
      <c r="C65" s="13" t="s">
        <v>2361</v>
      </c>
      <c r="D65" s="13" t="s">
        <v>499</v>
      </c>
      <c r="E65" s="16" t="s">
        <v>2132</v>
      </c>
      <c r="F65" s="16" t="s">
        <v>3425</v>
      </c>
      <c r="G65" s="32" t="s">
        <v>2611</v>
      </c>
      <c r="H65" s="32" t="s">
        <v>3426</v>
      </c>
      <c r="I65" s="96">
        <v>30509</v>
      </c>
      <c r="J65" s="38" t="s">
        <v>7578</v>
      </c>
      <c r="K65" s="13" t="s">
        <v>61</v>
      </c>
      <c r="L65" s="76" t="s">
        <v>7423</v>
      </c>
      <c r="M65" s="32" t="s">
        <v>7424</v>
      </c>
      <c r="N65" s="38" t="s">
        <v>7422</v>
      </c>
      <c r="O65" s="13">
        <v>1</v>
      </c>
      <c r="P65" s="38"/>
      <c r="Q65" s="74"/>
      <c r="R65" s="75"/>
      <c r="S65" s="61" t="s">
        <v>1762</v>
      </c>
      <c r="T65" s="61" t="s">
        <v>1771</v>
      </c>
      <c r="U65" s="32"/>
    </row>
    <row r="66" spans="1:21" ht="20.100000000000001" customHeight="1">
      <c r="A66" s="17" t="s">
        <v>9418</v>
      </c>
      <c r="B66" s="13">
        <v>3</v>
      </c>
      <c r="C66" s="13" t="s">
        <v>2245</v>
      </c>
      <c r="D66" s="13" t="s">
        <v>896</v>
      </c>
      <c r="E66" s="16" t="s">
        <v>4541</v>
      </c>
      <c r="F66" s="16" t="s">
        <v>4542</v>
      </c>
      <c r="G66" s="32" t="s">
        <v>4619</v>
      </c>
      <c r="H66" s="32" t="s">
        <v>4715</v>
      </c>
      <c r="I66" s="96">
        <v>29832</v>
      </c>
      <c r="J66" s="38" t="s">
        <v>7579</v>
      </c>
      <c r="K66" s="13" t="s">
        <v>466</v>
      </c>
      <c r="L66" s="76" t="s">
        <v>7425</v>
      </c>
      <c r="M66" s="32" t="s">
        <v>7426</v>
      </c>
      <c r="N66" s="38" t="s">
        <v>7427</v>
      </c>
      <c r="O66" s="13">
        <v>0</v>
      </c>
      <c r="P66" s="38"/>
      <c r="Q66" s="74"/>
      <c r="R66" s="75"/>
      <c r="S66" s="61" t="s">
        <v>1762</v>
      </c>
      <c r="T66" s="61" t="s">
        <v>1771</v>
      </c>
      <c r="U66" s="32"/>
    </row>
    <row r="67" spans="1:21" ht="20.100000000000001" customHeight="1">
      <c r="A67" s="17" t="s">
        <v>9419</v>
      </c>
      <c r="B67" s="13">
        <v>3</v>
      </c>
      <c r="C67" s="13" t="s">
        <v>2245</v>
      </c>
      <c r="D67" s="20" t="s">
        <v>176</v>
      </c>
      <c r="E67" s="16" t="s">
        <v>2077</v>
      </c>
      <c r="F67" s="16" t="s">
        <v>4262</v>
      </c>
      <c r="G67" s="32" t="s">
        <v>2496</v>
      </c>
      <c r="H67" s="32" t="s">
        <v>4626</v>
      </c>
      <c r="I67" s="96">
        <v>30536</v>
      </c>
      <c r="J67" s="38" t="s">
        <v>7580</v>
      </c>
      <c r="K67" s="20" t="s">
        <v>177</v>
      </c>
      <c r="L67" s="76" t="s">
        <v>7428</v>
      </c>
      <c r="M67" s="32" t="s">
        <v>7429</v>
      </c>
      <c r="N67" s="38" t="s">
        <v>7430</v>
      </c>
      <c r="O67" s="13">
        <v>0</v>
      </c>
      <c r="P67" s="38"/>
      <c r="Q67" s="74"/>
      <c r="R67" s="75"/>
      <c r="S67" s="61" t="s">
        <v>1762</v>
      </c>
      <c r="T67" s="61" t="s">
        <v>1771</v>
      </c>
      <c r="U67" s="32"/>
    </row>
    <row r="68" spans="1:21" ht="20.100000000000001" customHeight="1">
      <c r="A68" s="17" t="s">
        <v>9420</v>
      </c>
      <c r="B68" s="20">
        <v>5</v>
      </c>
      <c r="C68" s="20" t="s">
        <v>1935</v>
      </c>
      <c r="D68" s="13" t="s">
        <v>145</v>
      </c>
      <c r="E68" s="16" t="s">
        <v>1818</v>
      </c>
      <c r="F68" s="16" t="s">
        <v>1938</v>
      </c>
      <c r="G68" s="32" t="s">
        <v>1820</v>
      </c>
      <c r="H68" s="32" t="s">
        <v>3112</v>
      </c>
      <c r="I68" s="96">
        <v>21278</v>
      </c>
      <c r="J68" s="38" t="s">
        <v>7581</v>
      </c>
      <c r="K68" s="13" t="s">
        <v>147</v>
      </c>
      <c r="L68" s="76" t="s">
        <v>7432</v>
      </c>
      <c r="M68" s="32" t="s">
        <v>7433</v>
      </c>
      <c r="N68" s="38" t="s">
        <v>7431</v>
      </c>
      <c r="O68" s="13">
        <v>0</v>
      </c>
      <c r="P68" s="38"/>
      <c r="Q68" s="74"/>
      <c r="R68" s="75"/>
      <c r="S68" s="61" t="s">
        <v>1762</v>
      </c>
      <c r="T68" s="61" t="s">
        <v>1771</v>
      </c>
      <c r="U68" s="32"/>
    </row>
    <row r="69" spans="1:21" ht="20.100000000000001" customHeight="1">
      <c r="A69" s="17" t="s">
        <v>9421</v>
      </c>
      <c r="B69" s="13">
        <v>10</v>
      </c>
      <c r="C69" s="13" t="s">
        <v>2255</v>
      </c>
      <c r="D69" s="13" t="s">
        <v>820</v>
      </c>
      <c r="E69" s="16" t="s">
        <v>4743</v>
      </c>
      <c r="F69" s="16" t="s">
        <v>2600</v>
      </c>
      <c r="G69" s="32" t="s">
        <v>4744</v>
      </c>
      <c r="H69" s="32" t="s">
        <v>2601</v>
      </c>
      <c r="I69" s="96">
        <v>32071</v>
      </c>
      <c r="J69" s="38" t="s">
        <v>7582</v>
      </c>
      <c r="K69" s="13" t="s">
        <v>4521</v>
      </c>
      <c r="L69" s="76" t="s">
        <v>7434</v>
      </c>
      <c r="M69" s="32" t="s">
        <v>7435</v>
      </c>
      <c r="N69" s="38" t="s">
        <v>7436</v>
      </c>
      <c r="O69" s="13">
        <v>0</v>
      </c>
      <c r="P69" s="38"/>
      <c r="Q69" s="74"/>
      <c r="R69" s="75"/>
      <c r="S69" s="61" t="s">
        <v>1762</v>
      </c>
      <c r="T69" s="61" t="s">
        <v>1771</v>
      </c>
      <c r="U69" s="32"/>
    </row>
    <row r="70" spans="1:21" ht="20.100000000000001" customHeight="1">
      <c r="A70" s="17" t="s">
        <v>9422</v>
      </c>
      <c r="B70" s="13">
        <v>3</v>
      </c>
      <c r="C70" s="13" t="s">
        <v>2245</v>
      </c>
      <c r="D70" s="13" t="s">
        <v>308</v>
      </c>
      <c r="E70" s="16" t="s">
        <v>2305</v>
      </c>
      <c r="F70" s="16" t="s">
        <v>4310</v>
      </c>
      <c r="G70" s="32" t="s">
        <v>2307</v>
      </c>
      <c r="H70" s="32" t="s">
        <v>4644</v>
      </c>
      <c r="I70" s="96">
        <v>21410</v>
      </c>
      <c r="J70" s="38" t="s">
        <v>7583</v>
      </c>
      <c r="K70" s="13" t="s">
        <v>309</v>
      </c>
      <c r="L70" s="76" t="s">
        <v>7317</v>
      </c>
      <c r="M70" s="32" t="s">
        <v>7318</v>
      </c>
      <c r="N70" s="80" t="s">
        <v>308</v>
      </c>
      <c r="O70" s="13">
        <v>0</v>
      </c>
      <c r="P70" s="38"/>
      <c r="Q70" s="74"/>
      <c r="R70" s="75"/>
      <c r="S70" s="61" t="s">
        <v>1762</v>
      </c>
      <c r="T70" s="61" t="s">
        <v>1771</v>
      </c>
      <c r="U70" s="32"/>
    </row>
    <row r="71" spans="1:21" ht="20.100000000000001" customHeight="1">
      <c r="A71" s="17" t="s">
        <v>9423</v>
      </c>
      <c r="B71" s="13">
        <v>4</v>
      </c>
      <c r="C71" s="13" t="s">
        <v>2215</v>
      </c>
      <c r="D71" s="13" t="s">
        <v>231</v>
      </c>
      <c r="E71" s="16" t="s">
        <v>2397</v>
      </c>
      <c r="F71" s="16" t="s">
        <v>3364</v>
      </c>
      <c r="G71" s="32" t="s">
        <v>2399</v>
      </c>
      <c r="H71" s="32" t="s">
        <v>3365</v>
      </c>
      <c r="I71" s="96">
        <v>17542</v>
      </c>
      <c r="J71" s="38" t="s">
        <v>7584</v>
      </c>
      <c r="K71" s="13" t="s">
        <v>232</v>
      </c>
      <c r="L71" s="76" t="s">
        <v>7308</v>
      </c>
      <c r="M71" s="32" t="s">
        <v>7309</v>
      </c>
      <c r="N71" s="38" t="s">
        <v>7437</v>
      </c>
      <c r="O71" s="13">
        <v>0</v>
      </c>
      <c r="P71" s="38"/>
      <c r="Q71" s="74"/>
      <c r="R71" s="75"/>
      <c r="S71" s="61" t="s">
        <v>1762</v>
      </c>
      <c r="T71" s="61" t="s">
        <v>1771</v>
      </c>
      <c r="U71" s="32"/>
    </row>
    <row r="72" spans="1:21" ht="20.100000000000001" customHeight="1">
      <c r="A72" s="17" t="s">
        <v>9424</v>
      </c>
      <c r="B72" s="13">
        <v>1</v>
      </c>
      <c r="C72" s="13" t="s">
        <v>1816</v>
      </c>
      <c r="D72" s="13" t="s">
        <v>529</v>
      </c>
      <c r="E72" s="16" t="s">
        <v>1834</v>
      </c>
      <c r="F72" s="16" t="s">
        <v>1927</v>
      </c>
      <c r="G72" s="32" t="s">
        <v>2429</v>
      </c>
      <c r="H72" s="32" t="s">
        <v>1929</v>
      </c>
      <c r="I72" s="96">
        <v>24481</v>
      </c>
      <c r="J72" s="38" t="s">
        <v>7585</v>
      </c>
      <c r="K72" s="13" t="s">
        <v>396</v>
      </c>
      <c r="L72" s="76" t="s">
        <v>7440</v>
      </c>
      <c r="M72" s="32" t="s">
        <v>7441</v>
      </c>
      <c r="N72" s="38" t="s">
        <v>7442</v>
      </c>
      <c r="O72" s="13">
        <v>0</v>
      </c>
      <c r="P72" s="38"/>
      <c r="Q72" s="74"/>
      <c r="R72" s="75"/>
      <c r="S72" s="61" t="s">
        <v>1762</v>
      </c>
      <c r="T72" s="61" t="s">
        <v>1771</v>
      </c>
      <c r="U72" s="32"/>
    </row>
    <row r="73" spans="1:21" ht="20.100000000000001" customHeight="1">
      <c r="A73" s="17" t="s">
        <v>9425</v>
      </c>
      <c r="B73" s="13">
        <v>3</v>
      </c>
      <c r="C73" s="13" t="s">
        <v>2245</v>
      </c>
      <c r="D73" s="13" t="s">
        <v>266</v>
      </c>
      <c r="E73" s="16" t="s">
        <v>3374</v>
      </c>
      <c r="F73" s="16" t="s">
        <v>4291</v>
      </c>
      <c r="G73" s="32" t="s">
        <v>3376</v>
      </c>
      <c r="H73" s="32" t="s">
        <v>4638</v>
      </c>
      <c r="I73" s="96">
        <v>26347</v>
      </c>
      <c r="J73" s="38" t="s">
        <v>7586</v>
      </c>
      <c r="K73" s="13" t="s">
        <v>267</v>
      </c>
      <c r="L73" s="76" t="s">
        <v>7444</v>
      </c>
      <c r="M73" s="32" t="s">
        <v>7445</v>
      </c>
      <c r="N73" s="38" t="s">
        <v>7443</v>
      </c>
      <c r="O73" s="13">
        <v>1</v>
      </c>
      <c r="P73" s="38"/>
      <c r="Q73" s="74"/>
      <c r="R73" s="75"/>
      <c r="S73" s="61" t="s">
        <v>1762</v>
      </c>
      <c r="T73" s="61" t="s">
        <v>1771</v>
      </c>
      <c r="U73" s="32"/>
    </row>
    <row r="74" spans="1:21" ht="20.100000000000001" customHeight="1">
      <c r="A74" s="17" t="s">
        <v>9426</v>
      </c>
      <c r="B74" s="13">
        <v>5</v>
      </c>
      <c r="C74" s="13" t="s">
        <v>1935</v>
      </c>
      <c r="D74" s="13" t="s">
        <v>4739</v>
      </c>
      <c r="E74" s="16" t="s">
        <v>1981</v>
      </c>
      <c r="F74" s="16" t="s">
        <v>7240</v>
      </c>
      <c r="G74" s="32" t="s">
        <v>2776</v>
      </c>
      <c r="H74" s="32" t="s">
        <v>7241</v>
      </c>
      <c r="I74" s="96">
        <v>28809</v>
      </c>
      <c r="J74" s="38" t="s">
        <v>7587</v>
      </c>
      <c r="K74" s="13" t="s">
        <v>679</v>
      </c>
      <c r="L74" s="76" t="s">
        <v>7446</v>
      </c>
      <c r="M74" s="32" t="s">
        <v>7447</v>
      </c>
      <c r="N74" s="38" t="s">
        <v>7448</v>
      </c>
      <c r="O74" s="13">
        <v>0</v>
      </c>
      <c r="P74" s="38"/>
      <c r="Q74" s="74"/>
      <c r="R74" s="75"/>
      <c r="S74" s="61" t="s">
        <v>1762</v>
      </c>
      <c r="T74" s="61" t="s">
        <v>1771</v>
      </c>
      <c r="U74" s="32"/>
    </row>
    <row r="75" spans="1:21" ht="20.100000000000001" customHeight="1">
      <c r="A75" s="17" t="s">
        <v>9427</v>
      </c>
      <c r="B75" s="13">
        <v>1</v>
      </c>
      <c r="C75" s="13" t="s">
        <v>1816</v>
      </c>
      <c r="D75" s="13" t="s">
        <v>223</v>
      </c>
      <c r="E75" s="16" t="s">
        <v>3361</v>
      </c>
      <c r="F75" s="16" t="s">
        <v>2501</v>
      </c>
      <c r="G75" s="32" t="s">
        <v>3362</v>
      </c>
      <c r="H75" s="32" t="s">
        <v>2503</v>
      </c>
      <c r="I75" s="96">
        <v>27361</v>
      </c>
      <c r="J75" s="38" t="s">
        <v>7588</v>
      </c>
      <c r="K75" s="13" t="s">
        <v>224</v>
      </c>
      <c r="L75" s="76" t="s">
        <v>7450</v>
      </c>
      <c r="M75" s="32" t="s">
        <v>7451</v>
      </c>
      <c r="N75" s="38" t="s">
        <v>7449</v>
      </c>
      <c r="O75" s="13">
        <v>0</v>
      </c>
      <c r="P75" s="38"/>
      <c r="Q75" s="74"/>
      <c r="R75" s="75"/>
      <c r="S75" s="61" t="s">
        <v>1762</v>
      </c>
      <c r="T75" s="61" t="s">
        <v>1771</v>
      </c>
      <c r="U75" s="32"/>
    </row>
    <row r="76" spans="1:21" ht="20.100000000000001" customHeight="1">
      <c r="A76" s="17" t="s">
        <v>9428</v>
      </c>
      <c r="B76" s="13">
        <v>1</v>
      </c>
      <c r="C76" s="13" t="s">
        <v>1816</v>
      </c>
      <c r="D76" s="13" t="s">
        <v>663</v>
      </c>
      <c r="E76" s="16" t="s">
        <v>3451</v>
      </c>
      <c r="F76" s="16" t="s">
        <v>3452</v>
      </c>
      <c r="G76" s="32" t="s">
        <v>3453</v>
      </c>
      <c r="H76" s="32" t="s">
        <v>3454</v>
      </c>
      <c r="I76" s="96">
        <v>18576</v>
      </c>
      <c r="J76" s="38" t="s">
        <v>7589</v>
      </c>
      <c r="K76" s="13" t="s">
        <v>662</v>
      </c>
      <c r="L76" s="76" t="s">
        <v>7452</v>
      </c>
      <c r="M76" s="32" t="s">
        <v>7453</v>
      </c>
      <c r="N76" s="38" t="s">
        <v>7454</v>
      </c>
      <c r="O76" s="13">
        <v>0</v>
      </c>
      <c r="P76" s="38"/>
      <c r="Q76" s="74"/>
      <c r="R76" s="75"/>
      <c r="S76" s="61" t="s">
        <v>1762</v>
      </c>
      <c r="T76" s="61" t="s">
        <v>1771</v>
      </c>
      <c r="U76" s="32"/>
    </row>
    <row r="77" spans="1:21" ht="20.100000000000001" customHeight="1">
      <c r="A77" s="17" t="s">
        <v>9429</v>
      </c>
      <c r="B77" s="13">
        <v>4</v>
      </c>
      <c r="C77" s="13" t="s">
        <v>2215</v>
      </c>
      <c r="D77" s="13" t="s">
        <v>4434</v>
      </c>
      <c r="E77" s="16" t="s">
        <v>3845</v>
      </c>
      <c r="F77" s="16" t="s">
        <v>4436</v>
      </c>
      <c r="G77" s="32" t="s">
        <v>2646</v>
      </c>
      <c r="H77" s="32" t="s">
        <v>4687</v>
      </c>
      <c r="I77" s="96">
        <v>19531</v>
      </c>
      <c r="J77" s="38" t="s">
        <v>7590</v>
      </c>
      <c r="K77" s="13" t="s">
        <v>668</v>
      </c>
      <c r="L77" s="76" t="s">
        <v>7457</v>
      </c>
      <c r="M77" s="32" t="s">
        <v>7458</v>
      </c>
      <c r="N77" s="38" t="s">
        <v>7455</v>
      </c>
      <c r="O77" s="13">
        <v>0</v>
      </c>
      <c r="P77" s="38"/>
      <c r="Q77" s="74"/>
      <c r="R77" s="75"/>
      <c r="S77" s="61" t="s">
        <v>1762</v>
      </c>
      <c r="T77" s="61" t="s">
        <v>1771</v>
      </c>
      <c r="U77" s="32"/>
    </row>
    <row r="78" spans="1:21" ht="20.100000000000001" customHeight="1">
      <c r="A78" s="17" t="s">
        <v>9430</v>
      </c>
      <c r="B78" s="13">
        <v>2</v>
      </c>
      <c r="C78" s="13" t="s">
        <v>1832</v>
      </c>
      <c r="D78" s="13" t="s">
        <v>379</v>
      </c>
      <c r="E78" s="16" t="s">
        <v>4337</v>
      </c>
      <c r="F78" s="16" t="s">
        <v>4733</v>
      </c>
      <c r="G78" s="32" t="s">
        <v>4599</v>
      </c>
      <c r="H78" s="32" t="s">
        <v>4734</v>
      </c>
      <c r="I78" s="96">
        <v>29628</v>
      </c>
      <c r="J78" s="38" t="s">
        <v>7591</v>
      </c>
      <c r="K78" s="13" t="s">
        <v>380</v>
      </c>
      <c r="L78" s="76" t="s">
        <v>7459</v>
      </c>
      <c r="M78" s="32" t="s">
        <v>7460</v>
      </c>
      <c r="N78" s="38" t="s">
        <v>7456</v>
      </c>
      <c r="O78" s="13">
        <v>0</v>
      </c>
      <c r="P78" s="38"/>
      <c r="Q78" s="74"/>
      <c r="R78" s="75"/>
      <c r="S78" s="61" t="s">
        <v>1762</v>
      </c>
      <c r="T78" s="61" t="s">
        <v>1771</v>
      </c>
      <c r="U78" s="32"/>
    </row>
    <row r="79" spans="1:21" ht="20.100000000000001" customHeight="1">
      <c r="A79" s="17" t="s">
        <v>9431</v>
      </c>
      <c r="B79" s="13">
        <v>2</v>
      </c>
      <c r="C79" s="13" t="s">
        <v>1832</v>
      </c>
      <c r="D79" s="13" t="s">
        <v>647</v>
      </c>
      <c r="E79" s="16" t="s">
        <v>4417</v>
      </c>
      <c r="F79" s="16" t="s">
        <v>4418</v>
      </c>
      <c r="G79" s="32" t="s">
        <v>4608</v>
      </c>
      <c r="H79" s="32" t="s">
        <v>4682</v>
      </c>
      <c r="I79" s="96">
        <v>27799</v>
      </c>
      <c r="J79" s="38" t="s">
        <v>7592</v>
      </c>
      <c r="K79" s="13" t="s">
        <v>648</v>
      </c>
      <c r="L79" s="76" t="s">
        <v>7461</v>
      </c>
      <c r="M79" s="32" t="s">
        <v>7462</v>
      </c>
      <c r="N79" s="38" t="s">
        <v>7463</v>
      </c>
      <c r="O79" s="13">
        <v>0</v>
      </c>
      <c r="P79" s="38"/>
      <c r="Q79" s="74"/>
      <c r="R79" s="75"/>
      <c r="S79" s="61" t="s">
        <v>1762</v>
      </c>
      <c r="T79" s="61" t="s">
        <v>1771</v>
      </c>
      <c r="U79" s="32"/>
    </row>
    <row r="80" spans="1:21" ht="20.100000000000001" customHeight="1">
      <c r="A80" s="17" t="s">
        <v>9432</v>
      </c>
      <c r="B80" s="13">
        <v>1</v>
      </c>
      <c r="C80" s="13" t="s">
        <v>1816</v>
      </c>
      <c r="D80" s="13" t="s">
        <v>686</v>
      </c>
      <c r="E80" s="16" t="s">
        <v>1981</v>
      </c>
      <c r="F80" s="16" t="s">
        <v>4446</v>
      </c>
      <c r="G80" s="32" t="s">
        <v>2776</v>
      </c>
      <c r="H80" s="32" t="s">
        <v>4688</v>
      </c>
      <c r="I80" s="96">
        <v>19439</v>
      </c>
      <c r="J80" s="38" t="s">
        <v>7593</v>
      </c>
      <c r="K80" s="13" t="s">
        <v>437</v>
      </c>
      <c r="L80" s="76" t="s">
        <v>7350</v>
      </c>
      <c r="M80" s="32" t="s">
        <v>7466</v>
      </c>
      <c r="N80" s="38" t="s">
        <v>7464</v>
      </c>
      <c r="O80" s="13">
        <v>0</v>
      </c>
      <c r="P80" s="38"/>
      <c r="Q80" s="74"/>
      <c r="R80" s="75"/>
      <c r="S80" s="61" t="s">
        <v>1762</v>
      </c>
      <c r="T80" s="61" t="s">
        <v>1771</v>
      </c>
      <c r="U80" s="32"/>
    </row>
    <row r="81" spans="1:21" ht="20.100000000000001" customHeight="1">
      <c r="A81" s="17" t="s">
        <v>9433</v>
      </c>
      <c r="B81" s="20">
        <v>4</v>
      </c>
      <c r="C81" s="20" t="s">
        <v>2215</v>
      </c>
      <c r="D81" s="13" t="s">
        <v>4389</v>
      </c>
      <c r="E81" s="16" t="s">
        <v>2123</v>
      </c>
      <c r="F81" s="16" t="s">
        <v>4390</v>
      </c>
      <c r="G81" s="32" t="s">
        <v>2451</v>
      </c>
      <c r="H81" s="32" t="s">
        <v>4675</v>
      </c>
      <c r="I81" s="96">
        <v>25956</v>
      </c>
      <c r="J81" s="38" t="s">
        <v>7594</v>
      </c>
      <c r="K81" s="13" t="s">
        <v>7480</v>
      </c>
      <c r="L81" s="76" t="s">
        <v>7481</v>
      </c>
      <c r="M81" s="32" t="s">
        <v>7482</v>
      </c>
      <c r="N81" s="38" t="s">
        <v>7465</v>
      </c>
      <c r="O81" s="13">
        <v>1</v>
      </c>
      <c r="P81" s="38"/>
      <c r="Q81" s="74"/>
      <c r="R81" s="75"/>
      <c r="S81" s="61" t="s">
        <v>1762</v>
      </c>
      <c r="T81" s="61" t="s">
        <v>1771</v>
      </c>
      <c r="U81" s="32"/>
    </row>
    <row r="82" spans="1:21" ht="20.100000000000001" customHeight="1">
      <c r="A82" s="17" t="s">
        <v>9434</v>
      </c>
      <c r="B82" s="20">
        <v>4</v>
      </c>
      <c r="C82" s="20" t="s">
        <v>2215</v>
      </c>
      <c r="D82" s="13" t="s">
        <v>878</v>
      </c>
      <c r="E82" s="16" t="s">
        <v>2839</v>
      </c>
      <c r="F82" s="16" t="s">
        <v>2000</v>
      </c>
      <c r="G82" s="32" t="s">
        <v>2840</v>
      </c>
      <c r="H82" s="32" t="s">
        <v>2002</v>
      </c>
      <c r="I82" s="96">
        <v>23474</v>
      </c>
      <c r="J82" s="38" t="s">
        <v>7575</v>
      </c>
      <c r="K82" s="13" t="s">
        <v>190</v>
      </c>
      <c r="L82" s="76" t="s">
        <v>7467</v>
      </c>
      <c r="M82" s="32" t="s">
        <v>7468</v>
      </c>
      <c r="N82" s="38" t="s">
        <v>7469</v>
      </c>
      <c r="O82" s="13">
        <v>1</v>
      </c>
      <c r="P82" s="38"/>
      <c r="Q82" s="74"/>
      <c r="R82" s="75"/>
      <c r="S82" s="61" t="s">
        <v>1762</v>
      </c>
      <c r="T82" s="61" t="s">
        <v>1771</v>
      </c>
      <c r="U82" s="32"/>
    </row>
    <row r="83" spans="1:21" ht="20.100000000000001" customHeight="1">
      <c r="A83" s="17" t="s">
        <v>9435</v>
      </c>
      <c r="B83" s="13">
        <v>4</v>
      </c>
      <c r="C83" s="13" t="s">
        <v>2215</v>
      </c>
      <c r="D83" s="20" t="s">
        <v>189</v>
      </c>
      <c r="E83" s="16" t="s">
        <v>4270</v>
      </c>
      <c r="F83" s="16" t="s">
        <v>3351</v>
      </c>
      <c r="G83" s="32" t="s">
        <v>4594</v>
      </c>
      <c r="H83" s="32" t="s">
        <v>3353</v>
      </c>
      <c r="I83" s="96">
        <v>26896</v>
      </c>
      <c r="J83" s="38" t="s">
        <v>7595</v>
      </c>
      <c r="K83" s="20" t="s">
        <v>4272</v>
      </c>
      <c r="L83" s="76" t="s">
        <v>7467</v>
      </c>
      <c r="M83" s="32" t="s">
        <v>7468</v>
      </c>
      <c r="N83" s="38" t="s">
        <v>7470</v>
      </c>
      <c r="O83" s="13">
        <v>1</v>
      </c>
      <c r="P83" s="38"/>
      <c r="Q83" s="74"/>
      <c r="R83" s="75"/>
      <c r="S83" s="61" t="s">
        <v>1762</v>
      </c>
      <c r="T83" s="61" t="s">
        <v>1771</v>
      </c>
      <c r="U83" s="32"/>
    </row>
    <row r="84" spans="1:21" ht="20.100000000000001" customHeight="1">
      <c r="A84" s="17" t="s">
        <v>9436</v>
      </c>
      <c r="B84" s="71" t="s">
        <v>7520</v>
      </c>
      <c r="C84" s="38" t="s">
        <v>7471</v>
      </c>
      <c r="D84" s="38" t="s">
        <v>7472</v>
      </c>
      <c r="E84" s="32" t="s">
        <v>7473</v>
      </c>
      <c r="F84" s="32" t="s">
        <v>7474</v>
      </c>
      <c r="G84" s="32" t="s">
        <v>7521</v>
      </c>
      <c r="H84" s="32" t="s">
        <v>7522</v>
      </c>
      <c r="I84" s="96">
        <v>23572</v>
      </c>
      <c r="J84" s="72" t="s">
        <v>7523</v>
      </c>
      <c r="K84" s="38" t="s">
        <v>7479</v>
      </c>
      <c r="L84" s="76" t="s">
        <v>7477</v>
      </c>
      <c r="M84" s="32" t="s">
        <v>7478</v>
      </c>
      <c r="N84" s="38" t="s">
        <v>7472</v>
      </c>
      <c r="O84" s="13">
        <v>0</v>
      </c>
      <c r="P84" s="38"/>
      <c r="Q84" s="74"/>
      <c r="R84" s="75"/>
      <c r="S84" s="61" t="s">
        <v>7475</v>
      </c>
      <c r="T84" s="61" t="s">
        <v>7476</v>
      </c>
      <c r="U84" s="32"/>
    </row>
    <row r="85" spans="1:21" ht="20.100000000000001" customHeight="1">
      <c r="B85" s="84"/>
      <c r="E85" s="70"/>
      <c r="I85" s="70"/>
      <c r="J85" s="86"/>
    </row>
  </sheetData>
  <sortState ref="A2:U265">
    <sortCondition ref="A2:A265"/>
  </sortState>
  <phoneticPr fontId="2"/>
  <pageMargins left="0.51181102362204722" right="0.51181102362204722" top="0.74803149606299213" bottom="0.74803149606299213" header="0.31496062992125984" footer="0.31496062992125984"/>
  <pageSetup paperSize="9" scale="83" fitToHeight="0" orientation="portrait" r:id="rId1"/>
  <headerFooter>
    <oddHeader>&amp;L&amp;12 2014年10月1日認定ゲートキーパー名簿</oddHeader>
    <oddFooter>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143"/>
  <sheetViews>
    <sheetView workbookViewId="0">
      <pane ySplit="1" topLeftCell="A111" activePane="bottomLeft" state="frozen"/>
      <selection activeCell="B1338" sqref="B1338"/>
      <selection pane="bottomLeft" activeCell="C109" sqref="C109"/>
    </sheetView>
  </sheetViews>
  <sheetFormatPr defaultRowHeight="18" customHeight="1"/>
  <cols>
    <col min="1" max="1" width="9" style="97"/>
    <col min="2" max="2" width="7.125" style="5" bestFit="1" customWidth="1"/>
    <col min="3" max="3" width="11.375" style="97" bestFit="1" customWidth="1"/>
    <col min="4" max="4" width="4" style="5" customWidth="1"/>
    <col min="5" max="5" width="7.125" style="5" bestFit="1" customWidth="1"/>
    <col min="6" max="6" width="14.375" style="98" bestFit="1" customWidth="1"/>
    <col min="7" max="7" width="10" style="99" bestFit="1" customWidth="1"/>
    <col min="8" max="8" width="9.75" style="99" bestFit="1" customWidth="1"/>
    <col min="9" max="9" width="13.625" style="100" bestFit="1" customWidth="1"/>
    <col min="10" max="10" width="9.875" style="100" bestFit="1" customWidth="1"/>
    <col min="11" max="11" width="9.375" style="100" customWidth="1"/>
    <col min="12" max="12" width="12.5" style="100" customWidth="1"/>
    <col min="13" max="13" width="27.625" style="5" bestFit="1" customWidth="1"/>
    <col min="14" max="14" width="9.5" style="101" bestFit="1" customWidth="1"/>
    <col min="15" max="15" width="5.25" style="102" bestFit="1" customWidth="1"/>
    <col min="16" max="16" width="11.375" style="5" bestFit="1" customWidth="1"/>
    <col min="17" max="17" width="24.875" style="5" bestFit="1" customWidth="1"/>
    <col min="18" max="18" width="9" style="11"/>
    <col min="19" max="19" width="5.25" style="11" bestFit="1" customWidth="1"/>
    <col min="20" max="20" width="12.375" style="11" bestFit="1" customWidth="1"/>
    <col min="21" max="21" width="26.5" style="11" bestFit="1" customWidth="1"/>
    <col min="22" max="22" width="9" style="11"/>
    <col min="23" max="23" width="5.25" style="11" bestFit="1" customWidth="1"/>
    <col min="24" max="24" width="12.375" style="11" bestFit="1" customWidth="1"/>
    <col min="25" max="25" width="25.625" style="11" bestFit="1" customWidth="1"/>
    <col min="26" max="26" width="9.5" style="11" bestFit="1" customWidth="1"/>
    <col min="27" max="27" width="5.25" style="11" bestFit="1" customWidth="1"/>
    <col min="28" max="28" width="12.375" style="11" bestFit="1" customWidth="1"/>
    <col min="29" max="29" width="24.875" style="11" bestFit="1" customWidth="1"/>
    <col min="30" max="16384" width="9" style="11"/>
  </cols>
  <sheetData>
    <row r="1" spans="1:29" s="5" customFormat="1" ht="18" customHeight="1">
      <c r="A1" s="4" t="s">
        <v>12</v>
      </c>
      <c r="B1" s="1" t="s">
        <v>10</v>
      </c>
      <c r="C1" s="4" t="s">
        <v>11</v>
      </c>
      <c r="D1" s="1" t="s">
        <v>0</v>
      </c>
      <c r="E1" s="1" t="s">
        <v>1</v>
      </c>
      <c r="F1" s="88" t="s">
        <v>6</v>
      </c>
      <c r="G1" s="1" t="s">
        <v>7</v>
      </c>
      <c r="H1" s="1" t="s">
        <v>8</v>
      </c>
      <c r="I1" s="68" t="s">
        <v>3152</v>
      </c>
      <c r="J1" s="68" t="s">
        <v>3153</v>
      </c>
      <c r="K1" s="68" t="s">
        <v>1806</v>
      </c>
      <c r="L1" s="68" t="s">
        <v>1807</v>
      </c>
      <c r="M1" s="1" t="s">
        <v>9</v>
      </c>
      <c r="N1" s="2" t="s">
        <v>2</v>
      </c>
      <c r="O1" s="3" t="s">
        <v>3</v>
      </c>
      <c r="P1" s="1" t="s">
        <v>4</v>
      </c>
      <c r="Q1" s="1" t="s">
        <v>5</v>
      </c>
      <c r="R1" s="2" t="s">
        <v>4789</v>
      </c>
      <c r="S1" s="3" t="s">
        <v>3</v>
      </c>
      <c r="T1" s="1" t="s">
        <v>4</v>
      </c>
      <c r="U1" s="1" t="s">
        <v>4790</v>
      </c>
      <c r="V1" s="2" t="s">
        <v>4791</v>
      </c>
      <c r="W1" s="3" t="s">
        <v>3</v>
      </c>
      <c r="X1" s="1" t="s">
        <v>4</v>
      </c>
      <c r="Y1" s="1" t="s">
        <v>4792</v>
      </c>
      <c r="Z1" s="2" t="s">
        <v>4793</v>
      </c>
      <c r="AA1" s="3" t="s">
        <v>3</v>
      </c>
      <c r="AB1" s="1" t="s">
        <v>4</v>
      </c>
      <c r="AC1" s="1" t="s">
        <v>4794</v>
      </c>
    </row>
    <row r="2" spans="1:29" ht="18" customHeight="1">
      <c r="A2" s="17"/>
      <c r="B2" s="13" t="s">
        <v>3291</v>
      </c>
      <c r="C2" s="17" t="s">
        <v>4819</v>
      </c>
      <c r="D2" s="13">
        <v>1</v>
      </c>
      <c r="E2" s="20" t="s">
        <v>4254</v>
      </c>
      <c r="F2" s="80" t="s">
        <v>4374</v>
      </c>
      <c r="G2" s="16" t="s">
        <v>4375</v>
      </c>
      <c r="H2" s="16" t="s">
        <v>4376</v>
      </c>
      <c r="I2" s="32" t="s">
        <v>2429</v>
      </c>
      <c r="J2" s="32" t="s">
        <v>4668</v>
      </c>
      <c r="K2" s="152">
        <v>20612</v>
      </c>
      <c r="L2" s="32"/>
      <c r="M2" s="13" t="s">
        <v>4377</v>
      </c>
      <c r="N2" s="14">
        <v>42407</v>
      </c>
      <c r="O2" s="15" t="s">
        <v>34</v>
      </c>
      <c r="P2" s="13" t="s">
        <v>4258</v>
      </c>
      <c r="Q2" s="13" t="s">
        <v>32</v>
      </c>
      <c r="R2" s="14">
        <v>42250</v>
      </c>
      <c r="S2" s="15" t="s">
        <v>21</v>
      </c>
      <c r="T2" s="20" t="s">
        <v>4246</v>
      </c>
      <c r="U2" s="13" t="s">
        <v>105</v>
      </c>
      <c r="V2" s="79"/>
      <c r="W2" s="79"/>
      <c r="X2" s="79"/>
      <c r="Y2" s="79"/>
      <c r="Z2" s="79"/>
      <c r="AA2" s="79"/>
      <c r="AB2" s="79"/>
      <c r="AC2" s="79"/>
    </row>
    <row r="3" spans="1:29" ht="18" customHeight="1">
      <c r="A3" s="17"/>
      <c r="B3" s="13" t="s">
        <v>3291</v>
      </c>
      <c r="C3" s="17" t="s">
        <v>4840</v>
      </c>
      <c r="D3" s="13">
        <v>5</v>
      </c>
      <c r="E3" s="13" t="s">
        <v>4749</v>
      </c>
      <c r="F3" s="80" t="s">
        <v>4750</v>
      </c>
      <c r="G3" s="16" t="s">
        <v>4751</v>
      </c>
      <c r="H3" s="16" t="s">
        <v>4752</v>
      </c>
      <c r="I3" s="32" t="s">
        <v>4753</v>
      </c>
      <c r="J3" s="32" t="s">
        <v>4754</v>
      </c>
      <c r="K3" s="152">
        <v>24097</v>
      </c>
      <c r="L3" s="32"/>
      <c r="M3" s="13" t="s">
        <v>4755</v>
      </c>
      <c r="N3" s="14">
        <v>42425</v>
      </c>
      <c r="O3" s="15" t="s">
        <v>21</v>
      </c>
      <c r="P3" s="13" t="s">
        <v>26</v>
      </c>
      <c r="Q3" s="13" t="s">
        <v>43</v>
      </c>
      <c r="R3" s="14">
        <v>42087</v>
      </c>
      <c r="S3" s="15" t="s">
        <v>37</v>
      </c>
      <c r="T3" s="20" t="s">
        <v>14</v>
      </c>
      <c r="U3" s="13" t="s">
        <v>121</v>
      </c>
      <c r="V3" s="79"/>
      <c r="W3" s="79"/>
      <c r="X3" s="79"/>
      <c r="Y3" s="79"/>
      <c r="Z3" s="79"/>
      <c r="AA3" s="79"/>
      <c r="AB3" s="79"/>
      <c r="AC3" s="79"/>
    </row>
    <row r="4" spans="1:29" ht="18" customHeight="1">
      <c r="A4" s="17"/>
      <c r="B4" s="13" t="s">
        <v>3291</v>
      </c>
      <c r="C4" s="17" t="s">
        <v>4831</v>
      </c>
      <c r="D4" s="13">
        <v>4</v>
      </c>
      <c r="E4" s="13" t="s">
        <v>4433</v>
      </c>
      <c r="F4" s="80" t="s">
        <v>4481</v>
      </c>
      <c r="G4" s="16" t="s">
        <v>4478</v>
      </c>
      <c r="H4" s="16" t="s">
        <v>4482</v>
      </c>
      <c r="I4" s="32" t="s">
        <v>3092</v>
      </c>
      <c r="J4" s="32" t="s">
        <v>4697</v>
      </c>
      <c r="K4" s="152">
        <v>25273</v>
      </c>
      <c r="L4" s="32"/>
      <c r="M4" s="13" t="s">
        <v>4483</v>
      </c>
      <c r="N4" s="14">
        <v>42186</v>
      </c>
      <c r="O4" s="15" t="s">
        <v>13</v>
      </c>
      <c r="P4" s="13" t="s">
        <v>4431</v>
      </c>
      <c r="Q4" s="13" t="s">
        <v>4239</v>
      </c>
      <c r="R4" s="14">
        <v>41620</v>
      </c>
      <c r="S4" s="15" t="s">
        <v>21</v>
      </c>
      <c r="T4" s="13" t="s">
        <v>4438</v>
      </c>
      <c r="U4" s="13" t="s">
        <v>75</v>
      </c>
      <c r="V4" s="14"/>
      <c r="W4" s="15"/>
      <c r="X4" s="13"/>
      <c r="Y4" s="13"/>
      <c r="Z4" s="14"/>
      <c r="AA4" s="15"/>
      <c r="AB4" s="13"/>
      <c r="AC4" s="13"/>
    </row>
    <row r="5" spans="1:29" ht="18" customHeight="1">
      <c r="A5" s="17"/>
      <c r="B5" s="13" t="s">
        <v>3291</v>
      </c>
      <c r="C5" s="17" t="s">
        <v>4830</v>
      </c>
      <c r="D5" s="13">
        <v>3</v>
      </c>
      <c r="E5" s="13" t="s">
        <v>4461</v>
      </c>
      <c r="F5" s="80" t="s">
        <v>4477</v>
      </c>
      <c r="G5" s="16" t="s">
        <v>4478</v>
      </c>
      <c r="H5" s="16" t="s">
        <v>4479</v>
      </c>
      <c r="I5" s="32" t="s">
        <v>3092</v>
      </c>
      <c r="J5" s="32" t="s">
        <v>4696</v>
      </c>
      <c r="K5" s="152">
        <v>25985</v>
      </c>
      <c r="L5" s="32"/>
      <c r="M5" s="13" t="s">
        <v>4480</v>
      </c>
      <c r="N5" s="18">
        <v>42353</v>
      </c>
      <c r="O5" s="19" t="s">
        <v>37</v>
      </c>
      <c r="P5" s="20" t="s">
        <v>4466</v>
      </c>
      <c r="Q5" s="20" t="s">
        <v>4467</v>
      </c>
      <c r="R5" s="14">
        <v>42033</v>
      </c>
      <c r="S5" s="15" t="s">
        <v>21</v>
      </c>
      <c r="T5" s="13" t="s">
        <v>4438</v>
      </c>
      <c r="U5" s="13" t="s">
        <v>75</v>
      </c>
      <c r="V5" s="14"/>
      <c r="W5" s="15"/>
      <c r="X5" s="13"/>
      <c r="Y5" s="13"/>
      <c r="Z5" s="14"/>
      <c r="AA5" s="15"/>
      <c r="AB5" s="13"/>
      <c r="AC5" s="13"/>
    </row>
    <row r="6" spans="1:29" ht="18" customHeight="1">
      <c r="A6" s="17"/>
      <c r="B6" s="13" t="s">
        <v>3291</v>
      </c>
      <c r="C6" s="17" t="s">
        <v>4855</v>
      </c>
      <c r="D6" s="13">
        <v>8</v>
      </c>
      <c r="E6" s="13" t="s">
        <v>4546</v>
      </c>
      <c r="F6" s="80" t="s">
        <v>4547</v>
      </c>
      <c r="G6" s="16" t="s">
        <v>4548</v>
      </c>
      <c r="H6" s="16" t="s">
        <v>4549</v>
      </c>
      <c r="I6" s="32" t="s">
        <v>2489</v>
      </c>
      <c r="J6" s="32" t="s">
        <v>4717</v>
      </c>
      <c r="K6" s="152">
        <v>30473</v>
      </c>
      <c r="L6" s="32"/>
      <c r="M6" s="13" t="s">
        <v>4550</v>
      </c>
      <c r="N6" s="18">
        <v>42416</v>
      </c>
      <c r="O6" s="19" t="s">
        <v>37</v>
      </c>
      <c r="P6" s="20" t="s">
        <v>4466</v>
      </c>
      <c r="Q6" s="20" t="s">
        <v>276</v>
      </c>
      <c r="R6" s="18">
        <v>42052</v>
      </c>
      <c r="S6" s="19" t="s">
        <v>37</v>
      </c>
      <c r="T6" s="20" t="s">
        <v>111</v>
      </c>
      <c r="U6" s="20" t="s">
        <v>112</v>
      </c>
      <c r="V6" s="79"/>
      <c r="W6" s="79"/>
      <c r="X6" s="79"/>
      <c r="Y6" s="79"/>
      <c r="Z6" s="79"/>
      <c r="AA6" s="79"/>
      <c r="AB6" s="79"/>
      <c r="AC6" s="79"/>
    </row>
    <row r="7" spans="1:29" ht="18" customHeight="1">
      <c r="A7" s="17"/>
      <c r="B7" s="13" t="s">
        <v>3291</v>
      </c>
      <c r="C7" s="17" t="s">
        <v>4856</v>
      </c>
      <c r="D7" s="13">
        <v>10</v>
      </c>
      <c r="E7" s="13" t="s">
        <v>4328</v>
      </c>
      <c r="F7" s="80" t="s">
        <v>4329</v>
      </c>
      <c r="G7" s="16" t="s">
        <v>4330</v>
      </c>
      <c r="H7" s="16" t="s">
        <v>4331</v>
      </c>
      <c r="I7" s="32" t="s">
        <v>4598</v>
      </c>
      <c r="J7" s="32" t="s">
        <v>4651</v>
      </c>
      <c r="K7" s="152">
        <v>22909</v>
      </c>
      <c r="L7" s="32"/>
      <c r="M7" s="13" t="s">
        <v>4332</v>
      </c>
      <c r="N7" s="14">
        <v>42431</v>
      </c>
      <c r="O7" s="15" t="s">
        <v>13</v>
      </c>
      <c r="P7" s="13" t="s">
        <v>4238</v>
      </c>
      <c r="Q7" s="13" t="s">
        <v>4333</v>
      </c>
      <c r="R7" s="14">
        <v>42214</v>
      </c>
      <c r="S7" s="15" t="s">
        <v>21</v>
      </c>
      <c r="T7" s="13" t="s">
        <v>4246</v>
      </c>
      <c r="U7" s="13" t="s">
        <v>4334</v>
      </c>
      <c r="V7" s="18">
        <v>42060</v>
      </c>
      <c r="W7" s="19" t="s">
        <v>13</v>
      </c>
      <c r="X7" s="20" t="s">
        <v>4335</v>
      </c>
      <c r="Y7" s="20" t="s">
        <v>101</v>
      </c>
      <c r="Z7" s="79"/>
      <c r="AA7" s="79"/>
      <c r="AB7" s="79"/>
      <c r="AC7" s="79"/>
    </row>
    <row r="8" spans="1:29" ht="18" customHeight="1">
      <c r="A8" s="17"/>
      <c r="B8" s="13" t="s">
        <v>3291</v>
      </c>
      <c r="C8" s="17" t="s">
        <v>4857</v>
      </c>
      <c r="D8" s="13">
        <v>5</v>
      </c>
      <c r="E8" s="13" t="s">
        <v>4240</v>
      </c>
      <c r="F8" s="80" t="s">
        <v>4400</v>
      </c>
      <c r="G8" s="16" t="s">
        <v>4401</v>
      </c>
      <c r="H8" s="16" t="s">
        <v>4402</v>
      </c>
      <c r="I8" s="32" t="s">
        <v>4606</v>
      </c>
      <c r="J8" s="32" t="s">
        <v>4678</v>
      </c>
      <c r="K8" s="152">
        <v>16451</v>
      </c>
      <c r="L8" s="32"/>
      <c r="M8" s="13" t="s">
        <v>4403</v>
      </c>
      <c r="N8" s="14">
        <v>42392</v>
      </c>
      <c r="O8" s="15" t="s">
        <v>54</v>
      </c>
      <c r="P8" s="13" t="s">
        <v>4354</v>
      </c>
      <c r="Q8" s="13" t="s">
        <v>4355</v>
      </c>
      <c r="R8" s="14">
        <v>42087</v>
      </c>
      <c r="S8" s="15" t="s">
        <v>37</v>
      </c>
      <c r="T8" s="20" t="s">
        <v>4245</v>
      </c>
      <c r="U8" s="13" t="s">
        <v>121</v>
      </c>
      <c r="V8" s="79"/>
      <c r="W8" s="79"/>
      <c r="X8" s="79"/>
      <c r="Y8" s="79"/>
      <c r="Z8" s="79"/>
      <c r="AA8" s="79"/>
      <c r="AB8" s="79"/>
      <c r="AC8" s="79"/>
    </row>
    <row r="9" spans="1:29" ht="18" customHeight="1">
      <c r="A9" s="17"/>
      <c r="B9" s="13" t="s">
        <v>3291</v>
      </c>
      <c r="C9" s="17" t="s">
        <v>4814</v>
      </c>
      <c r="D9" s="13">
        <v>5</v>
      </c>
      <c r="E9" s="13" t="s">
        <v>4240</v>
      </c>
      <c r="F9" s="80" t="s">
        <v>4350</v>
      </c>
      <c r="G9" s="16" t="s">
        <v>4351</v>
      </c>
      <c r="H9" s="16" t="s">
        <v>4352</v>
      </c>
      <c r="I9" s="32" t="s">
        <v>4602</v>
      </c>
      <c r="J9" s="32" t="s">
        <v>4661</v>
      </c>
      <c r="K9" s="152">
        <v>31806</v>
      </c>
      <c r="L9" s="32"/>
      <c r="M9" s="13" t="s">
        <v>4353</v>
      </c>
      <c r="N9" s="14">
        <v>42425</v>
      </c>
      <c r="O9" s="15" t="s">
        <v>21</v>
      </c>
      <c r="P9" s="13" t="s">
        <v>4246</v>
      </c>
      <c r="Q9" s="13" t="s">
        <v>43</v>
      </c>
      <c r="R9" s="14">
        <v>42392</v>
      </c>
      <c r="S9" s="15" t="s">
        <v>54</v>
      </c>
      <c r="T9" s="13" t="s">
        <v>4354</v>
      </c>
      <c r="U9" s="13" t="s">
        <v>4355</v>
      </c>
      <c r="V9" s="14">
        <v>42087</v>
      </c>
      <c r="W9" s="15" t="s">
        <v>37</v>
      </c>
      <c r="X9" s="20" t="s">
        <v>4245</v>
      </c>
      <c r="Y9" s="13" t="s">
        <v>121</v>
      </c>
      <c r="Z9" s="79"/>
      <c r="AA9" s="79"/>
      <c r="AB9" s="79"/>
      <c r="AC9" s="79"/>
    </row>
    <row r="10" spans="1:29" ht="18" customHeight="1">
      <c r="A10" s="17"/>
      <c r="B10" s="13" t="s">
        <v>3291</v>
      </c>
      <c r="C10" s="17" t="s">
        <v>4820</v>
      </c>
      <c r="D10" s="13">
        <v>5</v>
      </c>
      <c r="E10" s="13" t="s">
        <v>4240</v>
      </c>
      <c r="F10" s="80" t="s">
        <v>4392</v>
      </c>
      <c r="G10" s="16" t="s">
        <v>4387</v>
      </c>
      <c r="H10" s="16" t="s">
        <v>4393</v>
      </c>
      <c r="I10" s="32" t="s">
        <v>2451</v>
      </c>
      <c r="J10" s="32" t="s">
        <v>4677</v>
      </c>
      <c r="K10" s="152">
        <v>30306</v>
      </c>
      <c r="L10" s="32"/>
      <c r="M10" s="13" t="s">
        <v>4362</v>
      </c>
      <c r="N10" s="14">
        <v>42392</v>
      </c>
      <c r="O10" s="15" t="s">
        <v>54</v>
      </c>
      <c r="P10" s="13" t="s">
        <v>4354</v>
      </c>
      <c r="Q10" s="13" t="s">
        <v>4355</v>
      </c>
      <c r="R10" s="14">
        <v>41613</v>
      </c>
      <c r="S10" s="15" t="s">
        <v>21</v>
      </c>
      <c r="T10" s="13" t="s">
        <v>4237</v>
      </c>
      <c r="U10" s="13" t="s">
        <v>121</v>
      </c>
      <c r="V10" s="79"/>
      <c r="W10" s="79"/>
      <c r="X10" s="79"/>
      <c r="Y10" s="79"/>
      <c r="Z10" s="79"/>
      <c r="AA10" s="79"/>
      <c r="AB10" s="79"/>
      <c r="AC10" s="79"/>
    </row>
    <row r="11" spans="1:29" ht="18" customHeight="1">
      <c r="A11" s="17"/>
      <c r="B11" s="13" t="s">
        <v>3291</v>
      </c>
      <c r="C11" s="17" t="s">
        <v>4821</v>
      </c>
      <c r="D11" s="13">
        <v>5</v>
      </c>
      <c r="E11" s="13" t="s">
        <v>4240</v>
      </c>
      <c r="F11" s="80" t="s">
        <v>4394</v>
      </c>
      <c r="G11" s="16" t="s">
        <v>4395</v>
      </c>
      <c r="H11" s="16" t="s">
        <v>4396</v>
      </c>
      <c r="I11" s="32" t="s">
        <v>2462</v>
      </c>
      <c r="J11" s="32" t="s">
        <v>4646</v>
      </c>
      <c r="K11" s="152">
        <v>18807</v>
      </c>
      <c r="L11" s="32"/>
      <c r="M11" s="13" t="s">
        <v>4397</v>
      </c>
      <c r="N11" s="14">
        <v>42425</v>
      </c>
      <c r="O11" s="15" t="s">
        <v>21</v>
      </c>
      <c r="P11" s="13" t="s">
        <v>4246</v>
      </c>
      <c r="Q11" s="13" t="s">
        <v>43</v>
      </c>
      <c r="R11" s="14">
        <v>42087</v>
      </c>
      <c r="S11" s="15" t="s">
        <v>37</v>
      </c>
      <c r="T11" s="20" t="s">
        <v>4245</v>
      </c>
      <c r="U11" s="13" t="s">
        <v>121</v>
      </c>
      <c r="V11" s="79"/>
      <c r="W11" s="79"/>
      <c r="X11" s="79"/>
      <c r="Y11" s="79"/>
      <c r="Z11" s="79"/>
      <c r="AA11" s="79"/>
      <c r="AB11" s="79"/>
      <c r="AC11" s="79"/>
    </row>
    <row r="12" spans="1:29" ht="18" customHeight="1">
      <c r="A12" s="17"/>
      <c r="B12" s="13" t="s">
        <v>3291</v>
      </c>
      <c r="C12" s="17" t="s">
        <v>4812</v>
      </c>
      <c r="D12" s="13">
        <v>3</v>
      </c>
      <c r="E12" s="13" t="s">
        <v>4260</v>
      </c>
      <c r="F12" s="80" t="s">
        <v>4343</v>
      </c>
      <c r="G12" s="16" t="s">
        <v>4344</v>
      </c>
      <c r="H12" s="16" t="s">
        <v>4345</v>
      </c>
      <c r="I12" s="32" t="s">
        <v>2510</v>
      </c>
      <c r="J12" s="32" t="s">
        <v>4657</v>
      </c>
      <c r="K12" s="152">
        <v>23115</v>
      </c>
      <c r="L12" s="32"/>
      <c r="M12" s="13" t="s">
        <v>4288</v>
      </c>
      <c r="N12" s="14">
        <v>42407</v>
      </c>
      <c r="O12" s="15" t="s">
        <v>34</v>
      </c>
      <c r="P12" s="13" t="s">
        <v>4258</v>
      </c>
      <c r="Q12" s="13" t="s">
        <v>32</v>
      </c>
      <c r="R12" s="14">
        <v>41555</v>
      </c>
      <c r="S12" s="15" t="s">
        <v>37</v>
      </c>
      <c r="T12" s="13" t="s">
        <v>4245</v>
      </c>
      <c r="U12" s="13" t="s">
        <v>39</v>
      </c>
      <c r="V12" s="79"/>
      <c r="W12" s="79"/>
      <c r="X12" s="79"/>
      <c r="Y12" s="79"/>
      <c r="Z12" s="79"/>
      <c r="AA12" s="79"/>
      <c r="AB12" s="79"/>
      <c r="AC12" s="79"/>
    </row>
    <row r="13" spans="1:29" ht="18" customHeight="1">
      <c r="A13" s="17"/>
      <c r="B13" s="13" t="s">
        <v>3291</v>
      </c>
      <c r="C13" s="17" t="s">
        <v>4832</v>
      </c>
      <c r="D13" s="20">
        <v>4</v>
      </c>
      <c r="E13" s="20" t="s">
        <v>4433</v>
      </c>
      <c r="F13" s="80" t="s">
        <v>4484</v>
      </c>
      <c r="G13" s="16" t="s">
        <v>4485</v>
      </c>
      <c r="H13" s="16" t="s">
        <v>4486</v>
      </c>
      <c r="I13" s="32" t="s">
        <v>4612</v>
      </c>
      <c r="J13" s="32" t="s">
        <v>4698</v>
      </c>
      <c r="K13" s="152">
        <v>29048</v>
      </c>
      <c r="L13" s="32"/>
      <c r="M13" s="13" t="s">
        <v>4487</v>
      </c>
      <c r="N13" s="14">
        <v>42186</v>
      </c>
      <c r="O13" s="15" t="s">
        <v>13</v>
      </c>
      <c r="P13" s="13" t="s">
        <v>4431</v>
      </c>
      <c r="Q13" s="13" t="s">
        <v>4239</v>
      </c>
      <c r="R13" s="14">
        <v>42033</v>
      </c>
      <c r="S13" s="15" t="s">
        <v>21</v>
      </c>
      <c r="T13" s="13" t="s">
        <v>4488</v>
      </c>
      <c r="U13" s="13" t="s">
        <v>75</v>
      </c>
      <c r="V13" s="79"/>
      <c r="W13" s="79"/>
      <c r="X13" s="79"/>
      <c r="Y13" s="79"/>
      <c r="Z13" s="79"/>
      <c r="AA13" s="79"/>
      <c r="AB13" s="79"/>
      <c r="AC13" s="79"/>
    </row>
    <row r="14" spans="1:29" ht="18" customHeight="1">
      <c r="A14" s="17"/>
      <c r="B14" s="13" t="s">
        <v>3291</v>
      </c>
      <c r="C14" s="17" t="s">
        <v>4802</v>
      </c>
      <c r="D14" s="13">
        <v>2</v>
      </c>
      <c r="E14" s="13" t="s">
        <v>4247</v>
      </c>
      <c r="F14" s="80" t="s">
        <v>4283</v>
      </c>
      <c r="G14" s="16" t="s">
        <v>4280</v>
      </c>
      <c r="H14" s="16" t="s">
        <v>4284</v>
      </c>
      <c r="I14" s="32" t="s">
        <v>2399</v>
      </c>
      <c r="J14" s="32" t="s">
        <v>4634</v>
      </c>
      <c r="K14" s="152">
        <v>21135</v>
      </c>
      <c r="L14" s="32"/>
      <c r="M14" s="13" t="s">
        <v>4285</v>
      </c>
      <c r="N14" s="14">
        <v>42407</v>
      </c>
      <c r="O14" s="15" t="s">
        <v>34</v>
      </c>
      <c r="P14" s="13" t="s">
        <v>4258</v>
      </c>
      <c r="Q14" s="13" t="s">
        <v>32</v>
      </c>
      <c r="R14" s="14">
        <v>42179</v>
      </c>
      <c r="S14" s="15" t="s">
        <v>13</v>
      </c>
      <c r="T14" s="13" t="s">
        <v>4238</v>
      </c>
      <c r="U14" s="13" t="s">
        <v>4251</v>
      </c>
      <c r="V14" s="14">
        <v>42027</v>
      </c>
      <c r="W14" s="15" t="s">
        <v>90</v>
      </c>
      <c r="X14" s="13" t="s">
        <v>4252</v>
      </c>
      <c r="Y14" s="13" t="s">
        <v>92</v>
      </c>
      <c r="Z14" s="14"/>
      <c r="AA14" s="15"/>
      <c r="AB14" s="13"/>
      <c r="AC14" s="13"/>
    </row>
    <row r="15" spans="1:29" ht="18" customHeight="1">
      <c r="A15" s="17"/>
      <c r="B15" s="13" t="s">
        <v>3291</v>
      </c>
      <c r="C15" s="17" t="s">
        <v>4835</v>
      </c>
      <c r="D15" s="20">
        <v>2</v>
      </c>
      <c r="E15" s="20" t="s">
        <v>4451</v>
      </c>
      <c r="F15" s="80" t="s">
        <v>4500</v>
      </c>
      <c r="G15" s="16" t="s">
        <v>4501</v>
      </c>
      <c r="H15" s="16" t="s">
        <v>4502</v>
      </c>
      <c r="I15" s="32" t="s">
        <v>4615</v>
      </c>
      <c r="J15" s="32" t="s">
        <v>4701</v>
      </c>
      <c r="K15" s="152">
        <v>18016</v>
      </c>
      <c r="L15" s="32"/>
      <c r="M15" s="13" t="s">
        <v>4503</v>
      </c>
      <c r="N15" s="14">
        <v>42179</v>
      </c>
      <c r="O15" s="15" t="s">
        <v>13</v>
      </c>
      <c r="P15" s="13" t="s">
        <v>4431</v>
      </c>
      <c r="Q15" s="13" t="s">
        <v>4251</v>
      </c>
      <c r="R15" s="14">
        <v>42027</v>
      </c>
      <c r="S15" s="15" t="s">
        <v>90</v>
      </c>
      <c r="T15" s="13" t="s">
        <v>4449</v>
      </c>
      <c r="U15" s="13" t="s">
        <v>92</v>
      </c>
      <c r="V15" s="79"/>
      <c r="W15" s="79"/>
      <c r="X15" s="79"/>
      <c r="Y15" s="79"/>
      <c r="Z15" s="79"/>
      <c r="AA15" s="79"/>
      <c r="AB15" s="79"/>
      <c r="AC15" s="79"/>
    </row>
    <row r="16" spans="1:29" ht="18" customHeight="1">
      <c r="A16" s="17"/>
      <c r="B16" s="13" t="s">
        <v>3291</v>
      </c>
      <c r="C16" s="17" t="s">
        <v>4833</v>
      </c>
      <c r="D16" s="20">
        <v>4</v>
      </c>
      <c r="E16" s="20" t="s">
        <v>4433</v>
      </c>
      <c r="F16" s="80" t="s">
        <v>4489</v>
      </c>
      <c r="G16" s="16" t="s">
        <v>4490</v>
      </c>
      <c r="H16" s="16" t="s">
        <v>4491</v>
      </c>
      <c r="I16" s="32" t="s">
        <v>4613</v>
      </c>
      <c r="J16" s="32" t="s">
        <v>4699</v>
      </c>
      <c r="K16" s="152">
        <v>18089</v>
      </c>
      <c r="L16" s="32"/>
      <c r="M16" s="13" t="s">
        <v>4492</v>
      </c>
      <c r="N16" s="14">
        <v>42186</v>
      </c>
      <c r="O16" s="15" t="s">
        <v>13</v>
      </c>
      <c r="P16" s="13" t="s">
        <v>4431</v>
      </c>
      <c r="Q16" s="13" t="s">
        <v>4239</v>
      </c>
      <c r="R16" s="14">
        <v>42033</v>
      </c>
      <c r="S16" s="15" t="s">
        <v>21</v>
      </c>
      <c r="T16" s="13" t="s">
        <v>4438</v>
      </c>
      <c r="U16" s="13" t="s">
        <v>75</v>
      </c>
      <c r="V16" s="79"/>
      <c r="W16" s="79"/>
      <c r="X16" s="79"/>
      <c r="Y16" s="79"/>
      <c r="Z16" s="79"/>
      <c r="AA16" s="79"/>
      <c r="AB16" s="79"/>
      <c r="AC16" s="79"/>
    </row>
    <row r="17" spans="1:29" ht="18" customHeight="1">
      <c r="A17" s="17"/>
      <c r="B17" s="13" t="s">
        <v>3291</v>
      </c>
      <c r="C17" s="17" t="s">
        <v>4829</v>
      </c>
      <c r="D17" s="13">
        <v>4</v>
      </c>
      <c r="E17" s="13" t="s">
        <v>4433</v>
      </c>
      <c r="F17" s="80" t="s">
        <v>4475</v>
      </c>
      <c r="G17" s="16" t="s">
        <v>4463</v>
      </c>
      <c r="H17" s="16" t="s">
        <v>4476</v>
      </c>
      <c r="I17" s="32" t="s">
        <v>3460</v>
      </c>
      <c r="J17" s="32" t="s">
        <v>4695</v>
      </c>
      <c r="K17" s="152">
        <v>27646</v>
      </c>
      <c r="L17" s="32"/>
      <c r="M17" s="13" t="s">
        <v>78</v>
      </c>
      <c r="N17" s="14">
        <v>42186</v>
      </c>
      <c r="O17" s="15" t="s">
        <v>13</v>
      </c>
      <c r="P17" s="13" t="s">
        <v>4431</v>
      </c>
      <c r="Q17" s="13" t="s">
        <v>4239</v>
      </c>
      <c r="R17" s="14">
        <v>42033</v>
      </c>
      <c r="S17" s="15" t="s">
        <v>21</v>
      </c>
      <c r="T17" s="13" t="s">
        <v>4438</v>
      </c>
      <c r="U17" s="13" t="s">
        <v>75</v>
      </c>
      <c r="V17" s="14"/>
      <c r="W17" s="15"/>
      <c r="X17" s="13"/>
      <c r="Y17" s="13"/>
      <c r="Z17" s="14"/>
      <c r="AA17" s="15"/>
      <c r="AB17" s="13"/>
      <c r="AC17" s="13"/>
    </row>
    <row r="18" spans="1:29" ht="18" customHeight="1">
      <c r="A18" s="17"/>
      <c r="B18" s="13" t="s">
        <v>3291</v>
      </c>
      <c r="C18" s="17" t="s">
        <v>4841</v>
      </c>
      <c r="D18" s="13">
        <v>10</v>
      </c>
      <c r="E18" s="13" t="s">
        <v>4770</v>
      </c>
      <c r="F18" s="80" t="s">
        <v>4771</v>
      </c>
      <c r="G18" s="16" t="s">
        <v>4772</v>
      </c>
      <c r="H18" s="16" t="s">
        <v>4773</v>
      </c>
      <c r="I18" s="32" t="s">
        <v>4774</v>
      </c>
      <c r="J18" s="32" t="s">
        <v>4775</v>
      </c>
      <c r="K18" s="152">
        <v>21552</v>
      </c>
      <c r="L18" s="32"/>
      <c r="M18" s="13" t="s">
        <v>4776</v>
      </c>
      <c r="N18" s="14">
        <v>42214</v>
      </c>
      <c r="O18" s="15" t="s">
        <v>21</v>
      </c>
      <c r="P18" s="13" t="s">
        <v>4777</v>
      </c>
      <c r="Q18" s="13" t="s">
        <v>4334</v>
      </c>
      <c r="R18" s="18">
        <v>42060</v>
      </c>
      <c r="S18" s="19" t="s">
        <v>13</v>
      </c>
      <c r="T18" s="20" t="s">
        <v>4778</v>
      </c>
      <c r="U18" s="20" t="s">
        <v>101</v>
      </c>
      <c r="V18" s="18"/>
      <c r="W18" s="19"/>
      <c r="X18" s="20"/>
      <c r="Y18" s="20"/>
      <c r="Z18" s="79"/>
      <c r="AA18" s="79"/>
      <c r="AB18" s="79"/>
      <c r="AC18" s="79"/>
    </row>
    <row r="19" spans="1:29" ht="18" customHeight="1">
      <c r="A19" s="17"/>
      <c r="B19" s="13" t="s">
        <v>3291</v>
      </c>
      <c r="C19" s="17" t="s">
        <v>4807</v>
      </c>
      <c r="D19" s="13">
        <v>2</v>
      </c>
      <c r="E19" s="13" t="s">
        <v>4247</v>
      </c>
      <c r="F19" s="80" t="s">
        <v>4320</v>
      </c>
      <c r="G19" s="16" t="s">
        <v>4321</v>
      </c>
      <c r="H19" s="16" t="s">
        <v>4322</v>
      </c>
      <c r="I19" s="32" t="s">
        <v>4596</v>
      </c>
      <c r="J19" s="32" t="s">
        <v>4648</v>
      </c>
      <c r="K19" s="152">
        <v>18929</v>
      </c>
      <c r="L19" s="32"/>
      <c r="M19" s="13" t="s">
        <v>4323</v>
      </c>
      <c r="N19" s="14">
        <v>42179</v>
      </c>
      <c r="O19" s="15" t="s">
        <v>13</v>
      </c>
      <c r="P19" s="13" t="s">
        <v>4238</v>
      </c>
      <c r="Q19" s="13" t="s">
        <v>4251</v>
      </c>
      <c r="R19" s="14">
        <v>42027</v>
      </c>
      <c r="S19" s="15" t="s">
        <v>90</v>
      </c>
      <c r="T19" s="13" t="s">
        <v>4252</v>
      </c>
      <c r="U19" s="13" t="s">
        <v>92</v>
      </c>
      <c r="V19" s="14"/>
      <c r="W19" s="15"/>
      <c r="X19" s="13"/>
      <c r="Y19" s="13"/>
      <c r="Z19" s="79"/>
      <c r="AA19" s="79"/>
      <c r="AB19" s="79"/>
      <c r="AC19" s="79"/>
    </row>
    <row r="20" spans="1:29" ht="18" customHeight="1">
      <c r="A20" s="17"/>
      <c r="B20" s="13" t="s">
        <v>3291</v>
      </c>
      <c r="C20" s="17" t="s">
        <v>4808</v>
      </c>
      <c r="D20" s="13">
        <v>8</v>
      </c>
      <c r="E20" s="13" t="s">
        <v>4293</v>
      </c>
      <c r="F20" s="80" t="s">
        <v>4324</v>
      </c>
      <c r="G20" s="16" t="s">
        <v>4325</v>
      </c>
      <c r="H20" s="16" t="s">
        <v>4326</v>
      </c>
      <c r="I20" s="32" t="s">
        <v>4597</v>
      </c>
      <c r="J20" s="32" t="s">
        <v>4649</v>
      </c>
      <c r="K20" s="152">
        <v>25073</v>
      </c>
      <c r="L20" s="32"/>
      <c r="M20" s="13" t="s">
        <v>4327</v>
      </c>
      <c r="N20" s="18">
        <v>42416</v>
      </c>
      <c r="O20" s="19" t="s">
        <v>37</v>
      </c>
      <c r="P20" s="20" t="s">
        <v>4264</v>
      </c>
      <c r="Q20" s="20" t="s">
        <v>276</v>
      </c>
      <c r="R20" s="18">
        <v>42052</v>
      </c>
      <c r="S20" s="19" t="s">
        <v>37</v>
      </c>
      <c r="T20" s="20" t="s">
        <v>111</v>
      </c>
      <c r="U20" s="20" t="s">
        <v>112</v>
      </c>
      <c r="V20" s="14"/>
      <c r="W20" s="15"/>
      <c r="X20" s="13"/>
      <c r="Y20" s="13"/>
      <c r="Z20" s="79"/>
      <c r="AA20" s="79"/>
      <c r="AB20" s="79"/>
      <c r="AC20" s="79"/>
    </row>
    <row r="21" spans="1:29" ht="18" customHeight="1">
      <c r="A21" s="17"/>
      <c r="B21" s="13" t="s">
        <v>3291</v>
      </c>
      <c r="C21" s="17" t="s">
        <v>4854</v>
      </c>
      <c r="D21" s="13">
        <v>3</v>
      </c>
      <c r="E21" s="13" t="s">
        <v>4780</v>
      </c>
      <c r="F21" s="80" t="s">
        <v>4781</v>
      </c>
      <c r="G21" s="16" t="s">
        <v>4782</v>
      </c>
      <c r="H21" s="16" t="s">
        <v>4783</v>
      </c>
      <c r="I21" s="32" t="s">
        <v>4784</v>
      </c>
      <c r="J21" s="32" t="s">
        <v>4785</v>
      </c>
      <c r="K21" s="152">
        <v>23819</v>
      </c>
      <c r="L21" s="32"/>
      <c r="M21" s="13" t="s">
        <v>4786</v>
      </c>
      <c r="N21" s="18">
        <v>42353</v>
      </c>
      <c r="O21" s="19" t="s">
        <v>37</v>
      </c>
      <c r="P21" s="20" t="s">
        <v>4769</v>
      </c>
      <c r="Q21" s="20" t="s">
        <v>4787</v>
      </c>
      <c r="R21" s="14">
        <v>41555</v>
      </c>
      <c r="S21" s="15" t="s">
        <v>37</v>
      </c>
      <c r="T21" s="13" t="s">
        <v>4788</v>
      </c>
      <c r="U21" s="13" t="s">
        <v>39</v>
      </c>
      <c r="V21" s="14"/>
      <c r="W21" s="15"/>
      <c r="X21" s="13"/>
      <c r="Y21" s="13"/>
      <c r="Z21" s="79"/>
      <c r="AA21" s="79"/>
      <c r="AB21" s="79"/>
      <c r="AC21" s="79"/>
    </row>
    <row r="22" spans="1:29" ht="18" customHeight="1">
      <c r="A22" s="17"/>
      <c r="B22" s="13" t="s">
        <v>3291</v>
      </c>
      <c r="C22" s="17" t="s">
        <v>4801</v>
      </c>
      <c r="D22" s="13">
        <v>4</v>
      </c>
      <c r="E22" s="13" t="s">
        <v>4233</v>
      </c>
      <c r="F22" s="80" t="s">
        <v>4279</v>
      </c>
      <c r="G22" s="16" t="s">
        <v>4280</v>
      </c>
      <c r="H22" s="16" t="s">
        <v>4281</v>
      </c>
      <c r="I22" s="32" t="s">
        <v>2399</v>
      </c>
      <c r="J22" s="32" t="s">
        <v>4632</v>
      </c>
      <c r="K22" s="152">
        <v>28367</v>
      </c>
      <c r="L22" s="32"/>
      <c r="M22" s="13" t="s">
        <v>4282</v>
      </c>
      <c r="N22" s="14">
        <v>42407</v>
      </c>
      <c r="O22" s="15" t="s">
        <v>34</v>
      </c>
      <c r="P22" s="13" t="s">
        <v>4258</v>
      </c>
      <c r="Q22" s="13" t="s">
        <v>32</v>
      </c>
      <c r="R22" s="14">
        <v>42186</v>
      </c>
      <c r="S22" s="15" t="s">
        <v>13</v>
      </c>
      <c r="T22" s="13" t="s">
        <v>4238</v>
      </c>
      <c r="U22" s="13" t="s">
        <v>4239</v>
      </c>
      <c r="V22" s="14">
        <v>42033</v>
      </c>
      <c r="W22" s="15" t="s">
        <v>21</v>
      </c>
      <c r="X22" s="13" t="s">
        <v>4237</v>
      </c>
      <c r="Y22" s="13" t="s">
        <v>75</v>
      </c>
      <c r="Z22" s="79"/>
      <c r="AA22" s="79"/>
      <c r="AB22" s="79"/>
      <c r="AC22" s="79"/>
    </row>
    <row r="23" spans="1:29" ht="18" customHeight="1">
      <c r="A23" s="17"/>
      <c r="B23" s="13" t="s">
        <v>3291</v>
      </c>
      <c r="C23" s="17" t="s">
        <v>4848</v>
      </c>
      <c r="D23" s="20">
        <v>1</v>
      </c>
      <c r="E23" s="20" t="s">
        <v>4443</v>
      </c>
      <c r="F23" s="80" t="s">
        <v>4560</v>
      </c>
      <c r="G23" s="16" t="s">
        <v>4557</v>
      </c>
      <c r="H23" s="16" t="s">
        <v>4561</v>
      </c>
      <c r="I23" s="32" t="s">
        <v>4620</v>
      </c>
      <c r="J23" s="32" t="s">
        <v>4636</v>
      </c>
      <c r="K23" s="152">
        <v>24870</v>
      </c>
      <c r="L23" s="32"/>
      <c r="M23" s="13" t="s">
        <v>913</v>
      </c>
      <c r="N23" s="14">
        <v>42407</v>
      </c>
      <c r="O23" s="15" t="s">
        <v>34</v>
      </c>
      <c r="P23" s="13" t="s">
        <v>4447</v>
      </c>
      <c r="Q23" s="13" t="s">
        <v>32</v>
      </c>
      <c r="R23" s="14">
        <v>42250</v>
      </c>
      <c r="S23" s="15" t="s">
        <v>21</v>
      </c>
      <c r="T23" s="20" t="s">
        <v>4474</v>
      </c>
      <c r="U23" s="13" t="s">
        <v>105</v>
      </c>
      <c r="V23" s="14"/>
      <c r="W23" s="15"/>
      <c r="X23" s="13"/>
      <c r="Y23" s="13"/>
      <c r="Z23" s="79"/>
      <c r="AA23" s="79"/>
      <c r="AB23" s="79"/>
      <c r="AC23" s="79"/>
    </row>
    <row r="24" spans="1:29" ht="18" customHeight="1">
      <c r="A24" s="17"/>
      <c r="B24" s="13" t="s">
        <v>3291</v>
      </c>
      <c r="C24" s="17" t="s">
        <v>4803</v>
      </c>
      <c r="D24" s="13">
        <v>3</v>
      </c>
      <c r="E24" s="13" t="s">
        <v>4260</v>
      </c>
      <c r="F24" s="80" t="s">
        <v>4286</v>
      </c>
      <c r="G24" s="16" t="s">
        <v>4280</v>
      </c>
      <c r="H24" s="16" t="s">
        <v>4287</v>
      </c>
      <c r="I24" s="32" t="s">
        <v>2399</v>
      </c>
      <c r="J24" s="32" t="s">
        <v>4636</v>
      </c>
      <c r="K24" s="152">
        <v>31490</v>
      </c>
      <c r="L24" s="32"/>
      <c r="M24" s="13" t="s">
        <v>4288</v>
      </c>
      <c r="N24" s="18">
        <v>42353</v>
      </c>
      <c r="O24" s="19" t="s">
        <v>37</v>
      </c>
      <c r="P24" s="20" t="s">
        <v>4264</v>
      </c>
      <c r="Q24" s="20" t="s">
        <v>4265</v>
      </c>
      <c r="R24" s="18">
        <v>42068</v>
      </c>
      <c r="S24" s="19" t="s">
        <v>21</v>
      </c>
      <c r="T24" s="20" t="s">
        <v>4237</v>
      </c>
      <c r="U24" s="20" t="s">
        <v>39</v>
      </c>
      <c r="V24" s="79"/>
      <c r="W24" s="79"/>
      <c r="X24" s="79"/>
      <c r="Y24" s="79"/>
      <c r="Z24" s="79"/>
      <c r="AA24" s="79"/>
      <c r="AB24" s="79"/>
      <c r="AC24" s="79"/>
    </row>
    <row r="25" spans="1:29" ht="18" customHeight="1">
      <c r="A25" s="17"/>
      <c r="B25" s="13" t="s">
        <v>3291</v>
      </c>
      <c r="C25" s="17" t="s">
        <v>4800</v>
      </c>
      <c r="D25" s="13">
        <v>1</v>
      </c>
      <c r="E25" s="13" t="s">
        <v>4254</v>
      </c>
      <c r="F25" s="91" t="s">
        <v>4277</v>
      </c>
      <c r="G25" s="16" t="s">
        <v>4797</v>
      </c>
      <c r="H25" s="16" t="s">
        <v>4796</v>
      </c>
      <c r="I25" s="32" t="s">
        <v>4798</v>
      </c>
      <c r="J25" s="32" t="s">
        <v>4799</v>
      </c>
      <c r="K25" s="152">
        <v>29152</v>
      </c>
      <c r="L25" s="32"/>
      <c r="M25" s="20" t="s">
        <v>4278</v>
      </c>
      <c r="N25" s="14">
        <v>42407</v>
      </c>
      <c r="O25" s="15" t="s">
        <v>34</v>
      </c>
      <c r="P25" s="13" t="s">
        <v>4258</v>
      </c>
      <c r="Q25" s="13" t="s">
        <v>32</v>
      </c>
      <c r="R25" s="14">
        <v>42059</v>
      </c>
      <c r="S25" s="15" t="s">
        <v>37</v>
      </c>
      <c r="T25" s="13" t="s">
        <v>4259</v>
      </c>
      <c r="U25" s="13" t="s">
        <v>154</v>
      </c>
      <c r="V25" s="79"/>
      <c r="W25" s="79"/>
      <c r="X25" s="79"/>
      <c r="Y25" s="79"/>
      <c r="Z25" s="79"/>
      <c r="AA25" s="79"/>
      <c r="AB25" s="79"/>
      <c r="AC25" s="79"/>
    </row>
    <row r="26" spans="1:29" ht="18" customHeight="1">
      <c r="A26" s="17"/>
      <c r="B26" s="13" t="s">
        <v>3291</v>
      </c>
      <c r="C26" s="17" t="s">
        <v>4828</v>
      </c>
      <c r="D26" s="13">
        <v>4</v>
      </c>
      <c r="E26" s="13" t="s">
        <v>4433</v>
      </c>
      <c r="F26" s="80" t="s">
        <v>4471</v>
      </c>
      <c r="G26" s="16" t="s">
        <v>4463</v>
      </c>
      <c r="H26" s="16" t="s">
        <v>4472</v>
      </c>
      <c r="I26" s="32" t="s">
        <v>3460</v>
      </c>
      <c r="J26" s="32" t="s">
        <v>4694</v>
      </c>
      <c r="K26" s="152">
        <v>19175</v>
      </c>
      <c r="L26" s="32"/>
      <c r="M26" s="38" t="s">
        <v>4473</v>
      </c>
      <c r="N26" s="14">
        <v>42186</v>
      </c>
      <c r="O26" s="15" t="s">
        <v>13</v>
      </c>
      <c r="P26" s="13" t="s">
        <v>4431</v>
      </c>
      <c r="Q26" s="13" t="s">
        <v>4239</v>
      </c>
      <c r="R26" s="14">
        <v>42033</v>
      </c>
      <c r="S26" s="15" t="s">
        <v>21</v>
      </c>
      <c r="T26" s="13" t="s">
        <v>4438</v>
      </c>
      <c r="U26" s="13" t="s">
        <v>75</v>
      </c>
      <c r="V26" s="14"/>
      <c r="W26" s="15"/>
      <c r="X26" s="13"/>
      <c r="Y26" s="13"/>
      <c r="Z26" s="14"/>
      <c r="AA26" s="15"/>
      <c r="AB26" s="13"/>
      <c r="AC26" s="13"/>
    </row>
    <row r="27" spans="1:29" ht="18" customHeight="1">
      <c r="A27" s="17"/>
      <c r="B27" s="13" t="s">
        <v>3291</v>
      </c>
      <c r="C27" s="17" t="s">
        <v>4843</v>
      </c>
      <c r="D27" s="13">
        <v>3</v>
      </c>
      <c r="E27" s="13" t="s">
        <v>4461</v>
      </c>
      <c r="F27" s="80" t="s">
        <v>4522</v>
      </c>
      <c r="G27" s="16" t="s">
        <v>4523</v>
      </c>
      <c r="H27" s="16" t="s">
        <v>4524</v>
      </c>
      <c r="I27" s="32" t="s">
        <v>2726</v>
      </c>
      <c r="J27" s="32" t="s">
        <v>4711</v>
      </c>
      <c r="K27" s="152">
        <v>15353</v>
      </c>
      <c r="L27" s="32"/>
      <c r="M27" s="13" t="s">
        <v>4525</v>
      </c>
      <c r="N27" s="18">
        <v>42353</v>
      </c>
      <c r="O27" s="19" t="s">
        <v>37</v>
      </c>
      <c r="P27" s="20" t="s">
        <v>4466</v>
      </c>
      <c r="Q27" s="20" t="s">
        <v>4467</v>
      </c>
      <c r="R27" s="14">
        <v>41555</v>
      </c>
      <c r="S27" s="15" t="s">
        <v>37</v>
      </c>
      <c r="T27" s="13" t="s">
        <v>4432</v>
      </c>
      <c r="U27" s="13" t="s">
        <v>39</v>
      </c>
      <c r="V27" s="14"/>
      <c r="W27" s="15"/>
      <c r="X27" s="13"/>
      <c r="Y27" s="13"/>
      <c r="Z27" s="79"/>
      <c r="AA27" s="79"/>
      <c r="AB27" s="79"/>
      <c r="AC27" s="79"/>
    </row>
    <row r="28" spans="1:29" ht="18" customHeight="1">
      <c r="A28" s="17"/>
      <c r="B28" s="13" t="s">
        <v>3291</v>
      </c>
      <c r="C28" s="17" t="s">
        <v>4845</v>
      </c>
      <c r="D28" s="13">
        <v>1</v>
      </c>
      <c r="E28" s="13" t="s">
        <v>1816</v>
      </c>
      <c r="F28" s="80" t="s">
        <v>885</v>
      </c>
      <c r="G28" s="16" t="s">
        <v>3507</v>
      </c>
      <c r="H28" s="16" t="s">
        <v>3508</v>
      </c>
      <c r="I28" s="32" t="s">
        <v>3509</v>
      </c>
      <c r="J28" s="32" t="s">
        <v>4714</v>
      </c>
      <c r="K28" s="152">
        <v>31032</v>
      </c>
      <c r="L28" s="32"/>
      <c r="M28" s="13" t="s">
        <v>886</v>
      </c>
      <c r="N28" s="14">
        <v>41685</v>
      </c>
      <c r="O28" s="15" t="s">
        <v>54</v>
      </c>
      <c r="P28" s="13" t="s">
        <v>237</v>
      </c>
      <c r="Q28" s="13" t="s">
        <v>238</v>
      </c>
      <c r="R28" s="14">
        <v>41432</v>
      </c>
      <c r="S28" s="15" t="s">
        <v>21</v>
      </c>
      <c r="T28" s="13" t="s">
        <v>66</v>
      </c>
      <c r="U28" s="13" t="s">
        <v>136</v>
      </c>
      <c r="V28" s="79"/>
      <c r="W28" s="79"/>
      <c r="X28" s="79"/>
      <c r="Y28" s="79"/>
      <c r="Z28" s="79"/>
      <c r="AA28" s="79"/>
      <c r="AB28" s="79"/>
      <c r="AC28" s="79"/>
    </row>
    <row r="29" spans="1:29" ht="18" customHeight="1">
      <c r="A29" s="17"/>
      <c r="B29" s="13" t="s">
        <v>3291</v>
      </c>
      <c r="C29" s="17" t="s">
        <v>4839</v>
      </c>
      <c r="D29" s="13">
        <v>1</v>
      </c>
      <c r="E29" s="13" t="s">
        <v>1816</v>
      </c>
      <c r="F29" s="80" t="s">
        <v>809</v>
      </c>
      <c r="G29" s="16" t="s">
        <v>3478</v>
      </c>
      <c r="H29" s="16" t="s">
        <v>3479</v>
      </c>
      <c r="I29" s="32" t="s">
        <v>3480</v>
      </c>
      <c r="J29" s="32" t="s">
        <v>4707</v>
      </c>
      <c r="K29" s="152">
        <v>27797</v>
      </c>
      <c r="L29" s="32"/>
      <c r="M29" s="13" t="s">
        <v>107</v>
      </c>
      <c r="N29" s="14">
        <v>42250</v>
      </c>
      <c r="O29" s="15" t="s">
        <v>21</v>
      </c>
      <c r="P29" s="20" t="s">
        <v>26</v>
      </c>
      <c r="Q29" s="13" t="s">
        <v>105</v>
      </c>
      <c r="R29" s="14">
        <v>42059</v>
      </c>
      <c r="S29" s="15" t="s">
        <v>37</v>
      </c>
      <c r="T29" s="13" t="s">
        <v>153</v>
      </c>
      <c r="U29" s="13" t="s">
        <v>154</v>
      </c>
      <c r="V29" s="79"/>
      <c r="W29" s="79"/>
      <c r="X29" s="79"/>
      <c r="Y29" s="79"/>
      <c r="Z29" s="79"/>
      <c r="AA29" s="79"/>
      <c r="AB29" s="79"/>
      <c r="AC29" s="79"/>
    </row>
    <row r="30" spans="1:29" ht="18" customHeight="1">
      <c r="A30" s="17"/>
      <c r="B30" s="13" t="s">
        <v>3291</v>
      </c>
      <c r="C30" s="17" t="s">
        <v>4851</v>
      </c>
      <c r="D30" s="13">
        <v>4</v>
      </c>
      <c r="E30" s="13" t="s">
        <v>4569</v>
      </c>
      <c r="F30" s="80" t="s">
        <v>4570</v>
      </c>
      <c r="G30" s="16" t="s">
        <v>4571</v>
      </c>
      <c r="H30" s="16" t="s">
        <v>4572</v>
      </c>
      <c r="I30" s="32" t="s">
        <v>2818</v>
      </c>
      <c r="J30" s="32" t="s">
        <v>4725</v>
      </c>
      <c r="K30" s="152">
        <v>30092</v>
      </c>
      <c r="L30" s="32"/>
      <c r="M30" s="13" t="s">
        <v>943</v>
      </c>
      <c r="N30" s="14">
        <v>42407</v>
      </c>
      <c r="O30" s="15" t="s">
        <v>34</v>
      </c>
      <c r="P30" s="13" t="s">
        <v>4567</v>
      </c>
      <c r="Q30" s="13" t="s">
        <v>32</v>
      </c>
      <c r="R30" s="14">
        <v>42033</v>
      </c>
      <c r="S30" s="15" t="s">
        <v>21</v>
      </c>
      <c r="T30" s="13" t="s">
        <v>4573</v>
      </c>
      <c r="U30" s="13" t="s">
        <v>75</v>
      </c>
      <c r="V30" s="14"/>
      <c r="W30" s="15"/>
      <c r="X30" s="13"/>
      <c r="Y30" s="13"/>
      <c r="Z30" s="79"/>
      <c r="AA30" s="79"/>
      <c r="AB30" s="79"/>
      <c r="AC30" s="79"/>
    </row>
    <row r="31" spans="1:29" ht="18" customHeight="1">
      <c r="A31" s="17"/>
      <c r="B31" s="13" t="s">
        <v>3291</v>
      </c>
      <c r="C31" s="17" t="s">
        <v>4846</v>
      </c>
      <c r="D31" s="13">
        <v>4</v>
      </c>
      <c r="E31" s="13" t="s">
        <v>4433</v>
      </c>
      <c r="F31" s="80" t="s">
        <v>4551</v>
      </c>
      <c r="G31" s="16" t="s">
        <v>4548</v>
      </c>
      <c r="H31" s="16" t="s">
        <v>4552</v>
      </c>
      <c r="I31" s="32" t="s">
        <v>2489</v>
      </c>
      <c r="J31" s="32" t="s">
        <v>4718</v>
      </c>
      <c r="K31" s="152">
        <v>22737</v>
      </c>
      <c r="L31" s="32"/>
      <c r="M31" s="13" t="s">
        <v>4553</v>
      </c>
      <c r="N31" s="14">
        <v>42186</v>
      </c>
      <c r="O31" s="15" t="s">
        <v>13</v>
      </c>
      <c r="P31" s="13" t="s">
        <v>4431</v>
      </c>
      <c r="Q31" s="13" t="s">
        <v>4239</v>
      </c>
      <c r="R31" s="14">
        <v>42033</v>
      </c>
      <c r="S31" s="15" t="s">
        <v>21</v>
      </c>
      <c r="T31" s="13" t="s">
        <v>4438</v>
      </c>
      <c r="U31" s="13" t="s">
        <v>75</v>
      </c>
      <c r="V31" s="79"/>
      <c r="W31" s="79"/>
      <c r="X31" s="79"/>
      <c r="Y31" s="79"/>
      <c r="Z31" s="79"/>
      <c r="AA31" s="79"/>
      <c r="AB31" s="79"/>
      <c r="AC31" s="79"/>
    </row>
    <row r="32" spans="1:29" ht="18" customHeight="1">
      <c r="A32" s="17"/>
      <c r="B32" s="13" t="s">
        <v>3291</v>
      </c>
      <c r="C32" s="17" t="s">
        <v>4837</v>
      </c>
      <c r="D32" s="13">
        <v>10</v>
      </c>
      <c r="E32" s="13" t="s">
        <v>4328</v>
      </c>
      <c r="F32" s="80" t="s">
        <v>4408</v>
      </c>
      <c r="G32" s="16" t="s">
        <v>4405</v>
      </c>
      <c r="H32" s="16" t="s">
        <v>4858</v>
      </c>
      <c r="I32" s="32" t="s">
        <v>2752</v>
      </c>
      <c r="J32" s="32" t="s">
        <v>4861</v>
      </c>
      <c r="K32" s="152">
        <v>21256</v>
      </c>
      <c r="L32" s="32"/>
      <c r="M32" s="13" t="s">
        <v>4407</v>
      </c>
      <c r="N32" s="14">
        <v>42431</v>
      </c>
      <c r="O32" s="15" t="s">
        <v>13</v>
      </c>
      <c r="P32" s="13" t="s">
        <v>4238</v>
      </c>
      <c r="Q32" s="13" t="s">
        <v>4333</v>
      </c>
      <c r="R32" s="14">
        <v>42214</v>
      </c>
      <c r="S32" s="15" t="s">
        <v>21</v>
      </c>
      <c r="T32" s="13" t="s">
        <v>4246</v>
      </c>
      <c r="U32" s="13" t="s">
        <v>4334</v>
      </c>
      <c r="V32" s="79"/>
      <c r="W32" s="79"/>
      <c r="X32" s="79"/>
      <c r="Y32" s="79"/>
      <c r="Z32" s="79"/>
      <c r="AA32" s="79"/>
      <c r="AB32" s="79"/>
      <c r="AC32" s="79"/>
    </row>
    <row r="33" spans="1:29" ht="18" customHeight="1">
      <c r="A33" s="17"/>
      <c r="B33" s="13" t="s">
        <v>3291</v>
      </c>
      <c r="C33" s="17" t="s">
        <v>4836</v>
      </c>
      <c r="D33" s="13">
        <v>10</v>
      </c>
      <c r="E33" s="13" t="s">
        <v>4328</v>
      </c>
      <c r="F33" s="80" t="s">
        <v>4404</v>
      </c>
      <c r="G33" s="16" t="s">
        <v>4405</v>
      </c>
      <c r="H33" s="16" t="s">
        <v>4406</v>
      </c>
      <c r="I33" s="32" t="s">
        <v>2752</v>
      </c>
      <c r="J33" s="32" t="s">
        <v>4679</v>
      </c>
      <c r="K33" s="152">
        <v>21137</v>
      </c>
      <c r="L33" s="32"/>
      <c r="M33" s="13" t="s">
        <v>4407</v>
      </c>
      <c r="N33" s="14">
        <v>42214</v>
      </c>
      <c r="O33" s="15" t="s">
        <v>21</v>
      </c>
      <c r="P33" s="13" t="s">
        <v>4246</v>
      </c>
      <c r="Q33" s="13" t="s">
        <v>4334</v>
      </c>
      <c r="R33" s="18">
        <v>42060</v>
      </c>
      <c r="S33" s="19" t="s">
        <v>13</v>
      </c>
      <c r="T33" s="20" t="s">
        <v>4335</v>
      </c>
      <c r="U33" s="20" t="s">
        <v>101</v>
      </c>
      <c r="V33" s="79"/>
      <c r="W33" s="79"/>
      <c r="X33" s="79"/>
      <c r="Y33" s="79"/>
      <c r="Z33" s="79"/>
      <c r="AA33" s="79"/>
      <c r="AB33" s="79"/>
      <c r="AC33" s="79"/>
    </row>
    <row r="34" spans="1:29" ht="18" customHeight="1">
      <c r="A34" s="17"/>
      <c r="B34" s="13" t="s">
        <v>3291</v>
      </c>
      <c r="C34" s="17" t="s">
        <v>4825</v>
      </c>
      <c r="D34" s="13">
        <v>5</v>
      </c>
      <c r="E34" s="13" t="s">
        <v>4240</v>
      </c>
      <c r="F34" s="80" t="s">
        <v>4423</v>
      </c>
      <c r="G34" s="16" t="s">
        <v>4424</v>
      </c>
      <c r="H34" s="16" t="s">
        <v>4425</v>
      </c>
      <c r="I34" s="32" t="s">
        <v>4609</v>
      </c>
      <c r="J34" s="32" t="s">
        <v>4683</v>
      </c>
      <c r="K34" s="152">
        <v>17761</v>
      </c>
      <c r="L34" s="32"/>
      <c r="M34" s="13" t="s">
        <v>4426</v>
      </c>
      <c r="N34" s="14">
        <v>42425</v>
      </c>
      <c r="O34" s="15" t="s">
        <v>21</v>
      </c>
      <c r="P34" s="13" t="s">
        <v>4246</v>
      </c>
      <c r="Q34" s="13" t="s">
        <v>43</v>
      </c>
      <c r="R34" s="14">
        <v>42392</v>
      </c>
      <c r="S34" s="15" t="s">
        <v>54</v>
      </c>
      <c r="T34" s="13" t="s">
        <v>4354</v>
      </c>
      <c r="U34" s="13" t="s">
        <v>4355</v>
      </c>
      <c r="V34" s="14">
        <v>42087</v>
      </c>
      <c r="W34" s="15" t="s">
        <v>37</v>
      </c>
      <c r="X34" s="20" t="s">
        <v>4245</v>
      </c>
      <c r="Y34" s="13" t="s">
        <v>121</v>
      </c>
      <c r="Z34" s="79"/>
      <c r="AA34" s="79"/>
      <c r="AB34" s="79"/>
      <c r="AC34" s="79"/>
    </row>
    <row r="35" spans="1:29" ht="18" customHeight="1">
      <c r="A35" s="17"/>
      <c r="B35" s="13" t="s">
        <v>3291</v>
      </c>
      <c r="C35" s="17" t="s">
        <v>4838</v>
      </c>
      <c r="D35" s="13">
        <v>9</v>
      </c>
      <c r="E35" s="13" t="s">
        <v>4513</v>
      </c>
      <c r="F35" s="89" t="s">
        <v>4514</v>
      </c>
      <c r="G35" s="33" t="s">
        <v>4515</v>
      </c>
      <c r="H35" s="33" t="s">
        <v>4516</v>
      </c>
      <c r="I35" s="32" t="s">
        <v>2887</v>
      </c>
      <c r="J35" s="32" t="s">
        <v>4706</v>
      </c>
      <c r="K35" s="152">
        <v>19537</v>
      </c>
      <c r="L35" s="32"/>
      <c r="M35" s="34" t="s">
        <v>4517</v>
      </c>
      <c r="N35" s="14">
        <v>42407</v>
      </c>
      <c r="O35" s="15" t="s">
        <v>34</v>
      </c>
      <c r="P35" s="13" t="s">
        <v>4447</v>
      </c>
      <c r="Q35" s="13" t="s">
        <v>32</v>
      </c>
      <c r="R35" s="14">
        <v>42221</v>
      </c>
      <c r="S35" s="15" t="s">
        <v>13</v>
      </c>
      <c r="T35" s="20" t="s">
        <v>4431</v>
      </c>
      <c r="U35" s="13" t="s">
        <v>67</v>
      </c>
      <c r="V35" s="14"/>
      <c r="W35" s="15"/>
      <c r="X35" s="13"/>
      <c r="Y35" s="13"/>
      <c r="Z35" s="79"/>
      <c r="AA35" s="79"/>
      <c r="AB35" s="79"/>
      <c r="AC35" s="79"/>
    </row>
    <row r="36" spans="1:29" ht="18" customHeight="1">
      <c r="A36" s="17"/>
      <c r="B36" s="13" t="s">
        <v>3291</v>
      </c>
      <c r="C36" s="17" t="s">
        <v>4849</v>
      </c>
      <c r="D36" s="20">
        <v>5</v>
      </c>
      <c r="E36" s="20" t="s">
        <v>4440</v>
      </c>
      <c r="F36" s="80" t="s">
        <v>915</v>
      </c>
      <c r="G36" s="16" t="s">
        <v>4779</v>
      </c>
      <c r="H36" s="16" t="s">
        <v>4562</v>
      </c>
      <c r="I36" s="32" t="s">
        <v>4859</v>
      </c>
      <c r="J36" s="32" t="s">
        <v>4722</v>
      </c>
      <c r="K36" s="152">
        <v>19171</v>
      </c>
      <c r="L36" s="32"/>
      <c r="M36" s="13" t="s">
        <v>4563</v>
      </c>
      <c r="N36" s="14">
        <v>42392</v>
      </c>
      <c r="O36" s="15" t="s">
        <v>54</v>
      </c>
      <c r="P36" s="13" t="s">
        <v>4439</v>
      </c>
      <c r="Q36" s="13" t="s">
        <v>4355</v>
      </c>
      <c r="R36" s="14">
        <v>41613</v>
      </c>
      <c r="S36" s="15" t="s">
        <v>21</v>
      </c>
      <c r="T36" s="13" t="s">
        <v>4438</v>
      </c>
      <c r="U36" s="13" t="s">
        <v>121</v>
      </c>
      <c r="V36" s="14"/>
      <c r="W36" s="15"/>
      <c r="X36" s="13"/>
      <c r="Y36" s="13"/>
      <c r="Z36" s="79"/>
      <c r="AA36" s="79"/>
      <c r="AB36" s="79"/>
      <c r="AC36" s="79"/>
    </row>
    <row r="37" spans="1:29" ht="18" customHeight="1">
      <c r="A37" s="17"/>
      <c r="B37" s="13" t="s">
        <v>3291</v>
      </c>
      <c r="C37" s="17" t="s">
        <v>4795</v>
      </c>
      <c r="D37" s="13">
        <v>5</v>
      </c>
      <c r="E37" s="13" t="s">
        <v>4240</v>
      </c>
      <c r="F37" s="91" t="s">
        <v>4241</v>
      </c>
      <c r="G37" s="16" t="s">
        <v>4242</v>
      </c>
      <c r="H37" s="16" t="s">
        <v>4243</v>
      </c>
      <c r="I37" s="32" t="s">
        <v>2496</v>
      </c>
      <c r="J37" s="32" t="s">
        <v>4623</v>
      </c>
      <c r="K37" s="152">
        <v>23227</v>
      </c>
      <c r="L37" s="32"/>
      <c r="M37" s="20" t="s">
        <v>4244</v>
      </c>
      <c r="N37" s="14">
        <v>42425</v>
      </c>
      <c r="O37" s="15" t="s">
        <v>21</v>
      </c>
      <c r="P37" s="13" t="s">
        <v>4246</v>
      </c>
      <c r="Q37" s="13" t="s">
        <v>43</v>
      </c>
      <c r="R37" s="14">
        <v>42087</v>
      </c>
      <c r="S37" s="15" t="s">
        <v>37</v>
      </c>
      <c r="T37" s="20" t="s">
        <v>4245</v>
      </c>
      <c r="U37" s="13" t="s">
        <v>121</v>
      </c>
      <c r="V37" s="79"/>
      <c r="W37" s="79"/>
      <c r="X37" s="79"/>
      <c r="Y37" s="79"/>
      <c r="Z37" s="79"/>
      <c r="AA37" s="79"/>
      <c r="AB37" s="79"/>
      <c r="AC37" s="79"/>
    </row>
    <row r="38" spans="1:29" ht="18" customHeight="1">
      <c r="A38" s="17"/>
      <c r="B38" s="13" t="s">
        <v>3291</v>
      </c>
      <c r="C38" s="17" t="s">
        <v>4823</v>
      </c>
      <c r="D38" s="13">
        <v>1</v>
      </c>
      <c r="E38" s="13" t="s">
        <v>4254</v>
      </c>
      <c r="F38" s="80" t="s">
        <v>4410</v>
      </c>
      <c r="G38" s="16" t="s">
        <v>4409</v>
      </c>
      <c r="H38" s="16" t="s">
        <v>4411</v>
      </c>
      <c r="I38" s="32" t="s">
        <v>2714</v>
      </c>
      <c r="J38" s="32" t="s">
        <v>4681</v>
      </c>
      <c r="K38" s="152">
        <v>21099</v>
      </c>
      <c r="L38" s="32"/>
      <c r="M38" s="13" t="s">
        <v>4412</v>
      </c>
      <c r="N38" s="14">
        <v>42407</v>
      </c>
      <c r="O38" s="15" t="s">
        <v>34</v>
      </c>
      <c r="P38" s="13" t="s">
        <v>4258</v>
      </c>
      <c r="Q38" s="13" t="s">
        <v>32</v>
      </c>
      <c r="R38" s="14">
        <v>41803</v>
      </c>
      <c r="S38" s="15" t="s">
        <v>21</v>
      </c>
      <c r="T38" s="13" t="s">
        <v>4413</v>
      </c>
      <c r="U38" s="13" t="s">
        <v>136</v>
      </c>
      <c r="V38" s="14"/>
      <c r="W38" s="15"/>
      <c r="X38" s="13"/>
      <c r="Y38" s="13"/>
      <c r="Z38" s="79"/>
      <c r="AA38" s="79"/>
      <c r="AB38" s="79"/>
      <c r="AC38" s="79"/>
    </row>
    <row r="39" spans="1:29" ht="18" customHeight="1">
      <c r="A39" s="17"/>
      <c r="B39" s="13" t="s">
        <v>3291</v>
      </c>
      <c r="C39" s="17" t="s">
        <v>4816</v>
      </c>
      <c r="D39" s="13">
        <v>2</v>
      </c>
      <c r="E39" s="20" t="s">
        <v>4247</v>
      </c>
      <c r="F39" s="80" t="s">
        <v>4368</v>
      </c>
      <c r="G39" s="16" t="s">
        <v>4364</v>
      </c>
      <c r="H39" s="16" t="s">
        <v>4369</v>
      </c>
      <c r="I39" s="32" t="s">
        <v>2611</v>
      </c>
      <c r="J39" s="32" t="s">
        <v>4633</v>
      </c>
      <c r="K39" s="152">
        <v>24653</v>
      </c>
      <c r="L39" s="32"/>
      <c r="M39" s="13" t="s">
        <v>4370</v>
      </c>
      <c r="N39" s="14">
        <v>42179</v>
      </c>
      <c r="O39" s="15" t="s">
        <v>13</v>
      </c>
      <c r="P39" s="13" t="s">
        <v>4238</v>
      </c>
      <c r="Q39" s="13" t="s">
        <v>4251</v>
      </c>
      <c r="R39" s="14">
        <v>42027</v>
      </c>
      <c r="S39" s="15" t="s">
        <v>90</v>
      </c>
      <c r="T39" s="13" t="s">
        <v>4252</v>
      </c>
      <c r="U39" s="13" t="s">
        <v>92</v>
      </c>
      <c r="V39" s="14"/>
      <c r="W39" s="15"/>
      <c r="X39" s="13"/>
      <c r="Y39" s="13"/>
      <c r="Z39" s="79"/>
      <c r="AA39" s="79"/>
      <c r="AB39" s="79"/>
      <c r="AC39" s="79"/>
    </row>
    <row r="40" spans="1:29" ht="18" customHeight="1">
      <c r="A40" s="17"/>
      <c r="B40" s="13" t="s">
        <v>3291</v>
      </c>
      <c r="C40" s="17" t="s">
        <v>4809</v>
      </c>
      <c r="D40" s="13">
        <v>11</v>
      </c>
      <c r="E40" s="13" t="s">
        <v>4273</v>
      </c>
      <c r="F40" s="91" t="s">
        <v>4274</v>
      </c>
      <c r="G40" s="16" t="s">
        <v>4275</v>
      </c>
      <c r="H40" s="16" t="s">
        <v>4276</v>
      </c>
      <c r="I40" s="32" t="s">
        <v>4595</v>
      </c>
      <c r="J40" s="32" t="s">
        <v>4629</v>
      </c>
      <c r="K40" s="152">
        <v>21945</v>
      </c>
      <c r="L40" s="32"/>
      <c r="M40" s="20" t="s">
        <v>4860</v>
      </c>
      <c r="N40" s="14">
        <v>42207</v>
      </c>
      <c r="O40" s="15" t="s">
        <v>13</v>
      </c>
      <c r="P40" s="13" t="s">
        <v>4238</v>
      </c>
      <c r="Q40" s="13" t="s">
        <v>81</v>
      </c>
      <c r="R40" s="14">
        <v>42052</v>
      </c>
      <c r="S40" s="15" t="s">
        <v>37</v>
      </c>
      <c r="T40" s="13" t="s">
        <v>4245</v>
      </c>
      <c r="U40" s="13" t="s">
        <v>118</v>
      </c>
      <c r="V40" s="79"/>
      <c r="W40" s="79"/>
      <c r="X40" s="79"/>
      <c r="Y40" s="79"/>
      <c r="Z40" s="79"/>
      <c r="AA40" s="79"/>
      <c r="AB40" s="79"/>
      <c r="AC40" s="79"/>
    </row>
    <row r="41" spans="1:29" ht="18" customHeight="1">
      <c r="A41" s="17"/>
      <c r="B41" s="13" t="s">
        <v>3291</v>
      </c>
      <c r="C41" s="17" t="s">
        <v>4826</v>
      </c>
      <c r="D41" s="13">
        <v>2</v>
      </c>
      <c r="E41" s="13" t="s">
        <v>4451</v>
      </c>
      <c r="F41" s="80" t="s">
        <v>4740</v>
      </c>
      <c r="G41" s="16" t="s">
        <v>4441</v>
      </c>
      <c r="H41" s="16" t="s">
        <v>4452</v>
      </c>
      <c r="I41" s="32" t="s">
        <v>2776</v>
      </c>
      <c r="J41" s="32" t="s">
        <v>4666</v>
      </c>
      <c r="K41" s="152">
        <v>22179</v>
      </c>
      <c r="L41" s="32"/>
      <c r="M41" s="13" t="s">
        <v>4453</v>
      </c>
      <c r="N41" s="14">
        <v>42179</v>
      </c>
      <c r="O41" s="15" t="s">
        <v>13</v>
      </c>
      <c r="P41" s="13" t="s">
        <v>4431</v>
      </c>
      <c r="Q41" s="13" t="s">
        <v>4251</v>
      </c>
      <c r="R41" s="14">
        <v>42027</v>
      </c>
      <c r="S41" s="15" t="s">
        <v>90</v>
      </c>
      <c r="T41" s="13" t="s">
        <v>4449</v>
      </c>
      <c r="U41" s="13" t="s">
        <v>92</v>
      </c>
      <c r="V41" s="14"/>
      <c r="W41" s="15"/>
      <c r="X41" s="13"/>
      <c r="Y41" s="13"/>
      <c r="Z41" s="14"/>
      <c r="AA41" s="15"/>
      <c r="AB41" s="13"/>
      <c r="AC41" s="13"/>
    </row>
    <row r="42" spans="1:29" ht="18" customHeight="1">
      <c r="A42" s="17"/>
      <c r="B42" s="13" t="s">
        <v>3291</v>
      </c>
      <c r="C42" s="17" t="s">
        <v>4806</v>
      </c>
      <c r="D42" s="13">
        <v>3</v>
      </c>
      <c r="E42" s="13" t="s">
        <v>4260</v>
      </c>
      <c r="F42" s="80" t="s">
        <v>4305</v>
      </c>
      <c r="G42" s="16" t="s">
        <v>4306</v>
      </c>
      <c r="H42" s="16" t="s">
        <v>4307</v>
      </c>
      <c r="I42" s="32" t="s">
        <v>2307</v>
      </c>
      <c r="J42" s="32" t="s">
        <v>4643</v>
      </c>
      <c r="K42" s="152">
        <v>21282</v>
      </c>
      <c r="L42" s="32"/>
      <c r="M42" s="13" t="s">
        <v>4308</v>
      </c>
      <c r="N42" s="18">
        <v>42353</v>
      </c>
      <c r="O42" s="19" t="s">
        <v>37</v>
      </c>
      <c r="P42" s="20" t="s">
        <v>4264</v>
      </c>
      <c r="Q42" s="20" t="s">
        <v>4265</v>
      </c>
      <c r="R42" s="14">
        <v>42186</v>
      </c>
      <c r="S42" s="15" t="s">
        <v>13</v>
      </c>
      <c r="T42" s="13" t="s">
        <v>4238</v>
      </c>
      <c r="U42" s="13" t="s">
        <v>4239</v>
      </c>
      <c r="V42" s="14">
        <v>42033</v>
      </c>
      <c r="W42" s="15" t="s">
        <v>21</v>
      </c>
      <c r="X42" s="13" t="s">
        <v>4237</v>
      </c>
      <c r="Y42" s="13" t="s">
        <v>75</v>
      </c>
      <c r="Z42" s="79"/>
      <c r="AA42" s="79"/>
      <c r="AB42" s="79"/>
      <c r="AC42" s="79"/>
    </row>
    <row r="43" spans="1:29" ht="18" customHeight="1">
      <c r="A43" s="17"/>
      <c r="B43" s="13" t="s">
        <v>3291</v>
      </c>
      <c r="C43" s="17" t="s">
        <v>4805</v>
      </c>
      <c r="D43" s="13">
        <v>3</v>
      </c>
      <c r="E43" s="13" t="s">
        <v>4260</v>
      </c>
      <c r="F43" s="80" t="s">
        <v>4301</v>
      </c>
      <c r="G43" s="16" t="s">
        <v>4302</v>
      </c>
      <c r="H43" s="16" t="s">
        <v>4303</v>
      </c>
      <c r="I43" s="32" t="s">
        <v>2307</v>
      </c>
      <c r="J43" s="32" t="s">
        <v>4642</v>
      </c>
      <c r="K43" s="152">
        <v>25265</v>
      </c>
      <c r="L43" s="32"/>
      <c r="M43" s="13" t="s">
        <v>4304</v>
      </c>
      <c r="N43" s="18">
        <v>42353</v>
      </c>
      <c r="O43" s="19" t="s">
        <v>37</v>
      </c>
      <c r="P43" s="20" t="s">
        <v>4264</v>
      </c>
      <c r="Q43" s="20" t="s">
        <v>4265</v>
      </c>
      <c r="R43" s="18">
        <v>42068</v>
      </c>
      <c r="S43" s="19" t="s">
        <v>21</v>
      </c>
      <c r="T43" s="20" t="s">
        <v>4237</v>
      </c>
      <c r="U43" s="20" t="s">
        <v>39</v>
      </c>
      <c r="V43" s="79"/>
      <c r="W43" s="79"/>
      <c r="X43" s="79"/>
      <c r="Y43" s="79"/>
      <c r="Z43" s="79"/>
      <c r="AA43" s="79"/>
      <c r="AB43" s="79"/>
      <c r="AC43" s="79"/>
    </row>
    <row r="44" spans="1:29" ht="18" customHeight="1">
      <c r="A44" s="17"/>
      <c r="B44" s="13" t="s">
        <v>3291</v>
      </c>
      <c r="C44" s="17" t="s">
        <v>4827</v>
      </c>
      <c r="D44" s="13">
        <v>3</v>
      </c>
      <c r="E44" s="13" t="s">
        <v>4461</v>
      </c>
      <c r="F44" s="80" t="s">
        <v>4462</v>
      </c>
      <c r="G44" s="16" t="s">
        <v>4463</v>
      </c>
      <c r="H44" s="16" t="s">
        <v>4464</v>
      </c>
      <c r="I44" s="32" t="s">
        <v>3460</v>
      </c>
      <c r="J44" s="32" t="s">
        <v>4692</v>
      </c>
      <c r="K44" s="152">
        <v>24391</v>
      </c>
      <c r="L44" s="32"/>
      <c r="M44" s="13" t="s">
        <v>4465</v>
      </c>
      <c r="N44" s="18">
        <v>42353</v>
      </c>
      <c r="O44" s="19" t="s">
        <v>37</v>
      </c>
      <c r="P44" s="20" t="s">
        <v>4466</v>
      </c>
      <c r="Q44" s="20" t="s">
        <v>4467</v>
      </c>
      <c r="R44" s="18">
        <v>42068</v>
      </c>
      <c r="S44" s="19" t="s">
        <v>21</v>
      </c>
      <c r="T44" s="20" t="s">
        <v>4438</v>
      </c>
      <c r="U44" s="20" t="s">
        <v>39</v>
      </c>
      <c r="V44" s="14"/>
      <c r="W44" s="15"/>
      <c r="X44" s="13"/>
      <c r="Y44" s="13"/>
      <c r="Z44" s="14"/>
      <c r="AA44" s="15"/>
      <c r="AB44" s="13"/>
      <c r="AC44" s="13"/>
    </row>
    <row r="45" spans="1:29" ht="18" customHeight="1">
      <c r="A45" s="17"/>
      <c r="B45" s="13" t="s">
        <v>3291</v>
      </c>
      <c r="C45" s="17" t="s">
        <v>4852</v>
      </c>
      <c r="D45" s="13">
        <v>5</v>
      </c>
      <c r="E45" s="13" t="s">
        <v>4574</v>
      </c>
      <c r="F45" s="80" t="s">
        <v>4575</v>
      </c>
      <c r="G45" s="16" t="s">
        <v>4576</v>
      </c>
      <c r="H45" s="16" t="s">
        <v>4577</v>
      </c>
      <c r="I45" s="32" t="s">
        <v>3523</v>
      </c>
      <c r="J45" s="32" t="s">
        <v>4631</v>
      </c>
      <c r="K45" s="152">
        <v>17941</v>
      </c>
      <c r="L45" s="32"/>
      <c r="M45" s="13" t="s">
        <v>4578</v>
      </c>
      <c r="N45" s="14">
        <v>42425</v>
      </c>
      <c r="O45" s="15" t="s">
        <v>21</v>
      </c>
      <c r="P45" s="13" t="s">
        <v>4568</v>
      </c>
      <c r="Q45" s="13" t="s">
        <v>43</v>
      </c>
      <c r="R45" s="14">
        <v>42392</v>
      </c>
      <c r="S45" s="15" t="s">
        <v>54</v>
      </c>
      <c r="T45" s="13" t="s">
        <v>4579</v>
      </c>
      <c r="U45" s="13" t="s">
        <v>4355</v>
      </c>
      <c r="V45" s="14">
        <v>42087</v>
      </c>
      <c r="W45" s="15" t="s">
        <v>37</v>
      </c>
      <c r="X45" s="20" t="s">
        <v>4580</v>
      </c>
      <c r="Y45" s="13" t="s">
        <v>121</v>
      </c>
      <c r="Z45" s="79"/>
      <c r="AA45" s="79"/>
      <c r="AB45" s="79"/>
      <c r="AC45" s="79"/>
    </row>
    <row r="46" spans="1:29" ht="18" customHeight="1">
      <c r="A46" s="17"/>
      <c r="B46" s="13" t="s">
        <v>3291</v>
      </c>
      <c r="C46" s="17" t="s">
        <v>4847</v>
      </c>
      <c r="D46" s="20">
        <v>3</v>
      </c>
      <c r="E46" s="20" t="s">
        <v>2245</v>
      </c>
      <c r="F46" s="80" t="s">
        <v>907</v>
      </c>
      <c r="G46" s="16" t="s">
        <v>2236</v>
      </c>
      <c r="H46" s="16" t="s">
        <v>2948</v>
      </c>
      <c r="I46" s="32" t="s">
        <v>2489</v>
      </c>
      <c r="J46" s="32" t="s">
        <v>4719</v>
      </c>
      <c r="K46" s="152">
        <v>24640</v>
      </c>
      <c r="L46" s="32"/>
      <c r="M46" s="13" t="s">
        <v>908</v>
      </c>
      <c r="N46" s="18">
        <v>42353</v>
      </c>
      <c r="O46" s="19" t="s">
        <v>37</v>
      </c>
      <c r="P46" s="20" t="s">
        <v>4466</v>
      </c>
      <c r="Q46" s="20" t="s">
        <v>4467</v>
      </c>
      <c r="R46" s="18">
        <v>42068</v>
      </c>
      <c r="S46" s="19" t="s">
        <v>21</v>
      </c>
      <c r="T46" s="20" t="s">
        <v>4438</v>
      </c>
      <c r="U46" s="20" t="s">
        <v>39</v>
      </c>
      <c r="V46" s="14">
        <v>41555</v>
      </c>
      <c r="W46" s="15" t="s">
        <v>37</v>
      </c>
      <c r="X46" s="13" t="s">
        <v>4432</v>
      </c>
      <c r="Y46" s="13" t="s">
        <v>39</v>
      </c>
      <c r="Z46" s="79"/>
      <c r="AA46" s="79"/>
      <c r="AB46" s="79"/>
      <c r="AC46" s="79"/>
    </row>
    <row r="47" spans="1:29" ht="18" customHeight="1">
      <c r="A47" s="17"/>
      <c r="B47" s="13" t="s">
        <v>3291</v>
      </c>
      <c r="C47" s="17" t="s">
        <v>4842</v>
      </c>
      <c r="D47" s="13">
        <v>1</v>
      </c>
      <c r="E47" s="13" t="s">
        <v>1816</v>
      </c>
      <c r="F47" s="80" t="s">
        <v>833</v>
      </c>
      <c r="G47" s="16" t="s">
        <v>3486</v>
      </c>
      <c r="H47" s="16" t="s">
        <v>3487</v>
      </c>
      <c r="I47" s="32" t="s">
        <v>3488</v>
      </c>
      <c r="J47" s="32" t="s">
        <v>4710</v>
      </c>
      <c r="K47" s="152">
        <v>20455</v>
      </c>
      <c r="L47" s="32"/>
      <c r="M47" s="13" t="s">
        <v>834</v>
      </c>
      <c r="N47" s="14">
        <v>41685</v>
      </c>
      <c r="O47" s="15" t="s">
        <v>54</v>
      </c>
      <c r="P47" s="13" t="s">
        <v>237</v>
      </c>
      <c r="Q47" s="13" t="s">
        <v>238</v>
      </c>
      <c r="R47" s="14">
        <v>41432</v>
      </c>
      <c r="S47" s="15" t="s">
        <v>21</v>
      </c>
      <c r="T47" s="13" t="s">
        <v>66</v>
      </c>
      <c r="U47" s="13" t="s">
        <v>136</v>
      </c>
      <c r="V47" s="79"/>
      <c r="W47" s="79"/>
      <c r="X47" s="79"/>
      <c r="Y47" s="79"/>
      <c r="Z47" s="79"/>
      <c r="AA47" s="79"/>
      <c r="AB47" s="79"/>
      <c r="AC47" s="79"/>
    </row>
    <row r="48" spans="1:29" ht="18" customHeight="1">
      <c r="A48" s="17"/>
      <c r="B48" s="13" t="s">
        <v>3291</v>
      </c>
      <c r="C48" s="17" t="s">
        <v>4813</v>
      </c>
      <c r="D48" s="13">
        <v>5</v>
      </c>
      <c r="E48" s="13" t="s">
        <v>4240</v>
      </c>
      <c r="F48" s="80" t="s">
        <v>4346</v>
      </c>
      <c r="G48" s="16" t="s">
        <v>4347</v>
      </c>
      <c r="H48" s="16" t="s">
        <v>4348</v>
      </c>
      <c r="I48" s="32" t="s">
        <v>4601</v>
      </c>
      <c r="J48" s="32" t="s">
        <v>4658</v>
      </c>
      <c r="K48" s="152">
        <v>30526</v>
      </c>
      <c r="L48" s="32"/>
      <c r="M48" s="13" t="s">
        <v>4349</v>
      </c>
      <c r="N48" s="14">
        <v>42407</v>
      </c>
      <c r="O48" s="15" t="s">
        <v>34</v>
      </c>
      <c r="P48" s="13" t="s">
        <v>4258</v>
      </c>
      <c r="Q48" s="13" t="s">
        <v>32</v>
      </c>
      <c r="R48" s="14">
        <v>41795</v>
      </c>
      <c r="S48" s="15" t="s">
        <v>21</v>
      </c>
      <c r="T48" s="13" t="s">
        <v>4237</v>
      </c>
      <c r="U48" s="13" t="s">
        <v>86</v>
      </c>
      <c r="V48" s="79"/>
      <c r="W48" s="79"/>
      <c r="X48" s="79"/>
      <c r="Y48" s="79"/>
      <c r="Z48" s="79"/>
      <c r="AA48" s="79"/>
      <c r="AB48" s="79"/>
      <c r="AC48" s="79"/>
    </row>
    <row r="49" spans="1:29" ht="18" customHeight="1">
      <c r="A49" s="17"/>
      <c r="B49" s="13" t="s">
        <v>3291</v>
      </c>
      <c r="C49" s="17" t="s">
        <v>4818</v>
      </c>
      <c r="D49" s="13">
        <v>7</v>
      </c>
      <c r="E49" s="20" t="s">
        <v>1883</v>
      </c>
      <c r="F49" s="80" t="s">
        <v>504</v>
      </c>
      <c r="G49" s="16" t="s">
        <v>3053</v>
      </c>
      <c r="H49" s="16" t="s">
        <v>3428</v>
      </c>
      <c r="I49" s="32" t="s">
        <v>3055</v>
      </c>
      <c r="J49" s="32" t="s">
        <v>4667</v>
      </c>
      <c r="K49" s="152">
        <v>20365</v>
      </c>
      <c r="L49" s="32"/>
      <c r="M49" s="13" t="s">
        <v>506</v>
      </c>
      <c r="N49" s="18">
        <v>42416</v>
      </c>
      <c r="O49" s="19" t="s">
        <v>37</v>
      </c>
      <c r="P49" s="20" t="s">
        <v>4264</v>
      </c>
      <c r="Q49" s="20" t="s">
        <v>276</v>
      </c>
      <c r="R49" s="18">
        <v>42052</v>
      </c>
      <c r="S49" s="19" t="s">
        <v>37</v>
      </c>
      <c r="T49" s="20" t="s">
        <v>111</v>
      </c>
      <c r="U49" s="20" t="s">
        <v>112</v>
      </c>
      <c r="V49" s="79"/>
      <c r="W49" s="79"/>
      <c r="X49" s="79"/>
      <c r="Y49" s="79"/>
      <c r="Z49" s="79"/>
      <c r="AA49" s="79"/>
      <c r="AB49" s="79"/>
      <c r="AC49" s="79"/>
    </row>
    <row r="50" spans="1:29" ht="18" customHeight="1">
      <c r="A50" s="17"/>
      <c r="B50" s="13" t="s">
        <v>3291</v>
      </c>
      <c r="C50" s="17" t="s">
        <v>4853</v>
      </c>
      <c r="D50" s="13">
        <v>3</v>
      </c>
      <c r="E50" s="13" t="s">
        <v>4588</v>
      </c>
      <c r="F50" s="80" t="s">
        <v>4589</v>
      </c>
      <c r="G50" s="16" t="s">
        <v>4590</v>
      </c>
      <c r="H50" s="16" t="s">
        <v>4591</v>
      </c>
      <c r="I50" s="32" t="s">
        <v>2906</v>
      </c>
      <c r="J50" s="32" t="s">
        <v>4644</v>
      </c>
      <c r="K50" s="152">
        <v>22582</v>
      </c>
      <c r="L50" s="32"/>
      <c r="M50" s="13" t="s">
        <v>4592</v>
      </c>
      <c r="N50" s="14">
        <v>42407</v>
      </c>
      <c r="O50" s="15" t="s">
        <v>34</v>
      </c>
      <c r="P50" s="13" t="s">
        <v>35</v>
      </c>
      <c r="Q50" s="13" t="s">
        <v>32</v>
      </c>
      <c r="R50" s="14">
        <v>42264</v>
      </c>
      <c r="S50" s="15" t="s">
        <v>21</v>
      </c>
      <c r="T50" s="20" t="s">
        <v>14</v>
      </c>
      <c r="U50" s="13" t="s">
        <v>32</v>
      </c>
      <c r="V50" s="14">
        <v>41555</v>
      </c>
      <c r="W50" s="15" t="s">
        <v>37</v>
      </c>
      <c r="X50" s="13" t="s">
        <v>14</v>
      </c>
      <c r="Y50" s="13" t="s">
        <v>39</v>
      </c>
      <c r="Z50" s="79"/>
      <c r="AA50" s="79"/>
      <c r="AB50" s="79"/>
      <c r="AC50" s="79"/>
    </row>
    <row r="51" spans="1:29" ht="18" customHeight="1">
      <c r="A51" s="17"/>
      <c r="B51" s="13" t="s">
        <v>3291</v>
      </c>
      <c r="C51" s="17" t="s">
        <v>4817</v>
      </c>
      <c r="D51" s="13">
        <v>3</v>
      </c>
      <c r="E51" s="13" t="s">
        <v>4260</v>
      </c>
      <c r="F51" s="80" t="s">
        <v>4371</v>
      </c>
      <c r="G51" s="16" t="s">
        <v>4372</v>
      </c>
      <c r="H51" s="16" t="s">
        <v>4737</v>
      </c>
      <c r="I51" s="32" t="s">
        <v>4604</v>
      </c>
      <c r="J51" s="32" t="s">
        <v>4738</v>
      </c>
      <c r="K51" s="152">
        <v>18320</v>
      </c>
      <c r="L51" s="32"/>
      <c r="M51" s="13" t="s">
        <v>4373</v>
      </c>
      <c r="N51" s="18">
        <v>42353</v>
      </c>
      <c r="O51" s="19" t="s">
        <v>37</v>
      </c>
      <c r="P51" s="20" t="s">
        <v>4264</v>
      </c>
      <c r="Q51" s="20" t="s">
        <v>4265</v>
      </c>
      <c r="R51" s="18">
        <v>42068</v>
      </c>
      <c r="S51" s="19" t="s">
        <v>21</v>
      </c>
      <c r="T51" s="20" t="s">
        <v>4237</v>
      </c>
      <c r="U51" s="20" t="s">
        <v>39</v>
      </c>
      <c r="V51" s="79"/>
      <c r="W51" s="79"/>
      <c r="X51" s="79"/>
      <c r="Y51" s="79"/>
      <c r="Z51" s="79"/>
      <c r="AA51" s="79"/>
      <c r="AB51" s="79"/>
      <c r="AC51" s="79"/>
    </row>
    <row r="52" spans="1:29" ht="18" customHeight="1">
      <c r="A52" s="17"/>
      <c r="B52" s="13" t="s">
        <v>3291</v>
      </c>
      <c r="C52" s="17" t="s">
        <v>4844</v>
      </c>
      <c r="D52" s="20">
        <v>10</v>
      </c>
      <c r="E52" s="20" t="s">
        <v>4504</v>
      </c>
      <c r="F52" s="80" t="s">
        <v>4537</v>
      </c>
      <c r="G52" s="16" t="s">
        <v>4538</v>
      </c>
      <c r="H52" s="16" t="s">
        <v>4539</v>
      </c>
      <c r="I52" s="32" t="s">
        <v>4618</v>
      </c>
      <c r="J52" s="32" t="s">
        <v>4713</v>
      </c>
      <c r="K52" s="152">
        <v>19778</v>
      </c>
      <c r="L52" s="32"/>
      <c r="M52" s="13" t="s">
        <v>4540</v>
      </c>
      <c r="N52" s="14">
        <v>42214</v>
      </c>
      <c r="O52" s="15" t="s">
        <v>21</v>
      </c>
      <c r="P52" s="13" t="s">
        <v>4474</v>
      </c>
      <c r="Q52" s="13" t="s">
        <v>4334</v>
      </c>
      <c r="R52" s="18">
        <v>42060</v>
      </c>
      <c r="S52" s="19" t="s">
        <v>13</v>
      </c>
      <c r="T52" s="20" t="s">
        <v>4520</v>
      </c>
      <c r="U52" s="20" t="s">
        <v>101</v>
      </c>
      <c r="V52" s="79"/>
      <c r="W52" s="79"/>
      <c r="X52" s="79"/>
      <c r="Y52" s="79"/>
      <c r="Z52" s="79"/>
      <c r="AA52" s="79"/>
      <c r="AB52" s="79"/>
      <c r="AC52" s="79"/>
    </row>
    <row r="53" spans="1:29" ht="18" customHeight="1">
      <c r="A53" s="17"/>
      <c r="B53" s="13" t="s">
        <v>3291</v>
      </c>
      <c r="C53" s="17" t="s">
        <v>4815</v>
      </c>
      <c r="D53" s="13">
        <v>1</v>
      </c>
      <c r="E53" s="20" t="s">
        <v>4254</v>
      </c>
      <c r="F53" s="80" t="s">
        <v>4363</v>
      </c>
      <c r="G53" s="16" t="s">
        <v>4364</v>
      </c>
      <c r="H53" s="16" t="s">
        <v>4365</v>
      </c>
      <c r="I53" s="32" t="s">
        <v>2611</v>
      </c>
      <c r="J53" s="32" t="s">
        <v>4664</v>
      </c>
      <c r="K53" s="152">
        <v>30687</v>
      </c>
      <c r="L53" s="32"/>
      <c r="M53" s="13" t="s">
        <v>4366</v>
      </c>
      <c r="N53" s="14">
        <v>42407</v>
      </c>
      <c r="O53" s="15" t="s">
        <v>34</v>
      </c>
      <c r="P53" s="13" t="s">
        <v>4258</v>
      </c>
      <c r="Q53" s="13" t="s">
        <v>32</v>
      </c>
      <c r="R53" s="14">
        <v>41685</v>
      </c>
      <c r="S53" s="15" t="s">
        <v>54</v>
      </c>
      <c r="T53" s="13" t="s">
        <v>4367</v>
      </c>
      <c r="U53" s="13" t="s">
        <v>238</v>
      </c>
      <c r="V53" s="14"/>
      <c r="W53" s="15"/>
      <c r="X53" s="13"/>
      <c r="Y53" s="13"/>
      <c r="Z53" s="79"/>
      <c r="AA53" s="79"/>
      <c r="AB53" s="79"/>
      <c r="AC53" s="79"/>
    </row>
    <row r="54" spans="1:29" ht="18" customHeight="1">
      <c r="A54" s="17"/>
      <c r="B54" s="13" t="s">
        <v>3291</v>
      </c>
      <c r="C54" s="17" t="s">
        <v>4811</v>
      </c>
      <c r="D54" s="13">
        <v>10</v>
      </c>
      <c r="E54" s="13" t="s">
        <v>4328</v>
      </c>
      <c r="F54" s="80" t="s">
        <v>4339</v>
      </c>
      <c r="G54" s="16" t="s">
        <v>4340</v>
      </c>
      <c r="H54" s="16" t="s">
        <v>4341</v>
      </c>
      <c r="I54" s="32" t="s">
        <v>4600</v>
      </c>
      <c r="J54" s="32" t="s">
        <v>4656</v>
      </c>
      <c r="K54" s="152">
        <v>23120</v>
      </c>
      <c r="L54" s="32"/>
      <c r="M54" s="13" t="s">
        <v>4342</v>
      </c>
      <c r="N54" s="14">
        <v>42431</v>
      </c>
      <c r="O54" s="15" t="s">
        <v>13</v>
      </c>
      <c r="P54" s="13" t="s">
        <v>4238</v>
      </c>
      <c r="Q54" s="13" t="s">
        <v>4333</v>
      </c>
      <c r="R54" s="14">
        <v>42214</v>
      </c>
      <c r="S54" s="15" t="s">
        <v>21</v>
      </c>
      <c r="T54" s="13" t="s">
        <v>4246</v>
      </c>
      <c r="U54" s="13" t="s">
        <v>4334</v>
      </c>
      <c r="V54" s="79"/>
      <c r="W54" s="79"/>
      <c r="X54" s="79"/>
      <c r="Y54" s="79"/>
      <c r="Z54" s="79"/>
      <c r="AA54" s="79"/>
      <c r="AB54" s="79"/>
      <c r="AC54" s="79"/>
    </row>
    <row r="55" spans="1:29" ht="18" customHeight="1">
      <c r="A55" s="17"/>
      <c r="B55" s="13" t="s">
        <v>3291</v>
      </c>
      <c r="C55" s="17" t="s">
        <v>4822</v>
      </c>
      <c r="D55" s="13">
        <v>10</v>
      </c>
      <c r="E55" s="13" t="s">
        <v>4328</v>
      </c>
      <c r="F55" s="80" t="s">
        <v>4398</v>
      </c>
      <c r="G55" s="16" t="s">
        <v>4399</v>
      </c>
      <c r="H55" s="16" t="s">
        <v>4376</v>
      </c>
      <c r="I55" s="32" t="s">
        <v>4605</v>
      </c>
      <c r="J55" s="32" t="s">
        <v>4668</v>
      </c>
      <c r="K55" s="152">
        <v>25299</v>
      </c>
      <c r="L55" s="32"/>
      <c r="M55" s="13" t="s">
        <v>4342</v>
      </c>
      <c r="N55" s="14">
        <v>42431</v>
      </c>
      <c r="O55" s="15" t="s">
        <v>13</v>
      </c>
      <c r="P55" s="13" t="s">
        <v>4238</v>
      </c>
      <c r="Q55" s="13" t="s">
        <v>4333</v>
      </c>
      <c r="R55" s="14">
        <v>42214</v>
      </c>
      <c r="S55" s="15" t="s">
        <v>21</v>
      </c>
      <c r="T55" s="13" t="s">
        <v>4246</v>
      </c>
      <c r="U55" s="13" t="s">
        <v>4334</v>
      </c>
      <c r="V55" s="79"/>
      <c r="W55" s="79"/>
      <c r="X55" s="79"/>
      <c r="Y55" s="79"/>
      <c r="Z55" s="79"/>
      <c r="AA55" s="79"/>
      <c r="AB55" s="79"/>
      <c r="AC55" s="79"/>
    </row>
    <row r="56" spans="1:29" ht="18" customHeight="1">
      <c r="A56" s="17"/>
      <c r="B56" s="13" t="s">
        <v>3291</v>
      </c>
      <c r="C56" s="17" t="s">
        <v>4804</v>
      </c>
      <c r="D56" s="13">
        <v>8</v>
      </c>
      <c r="E56" s="13" t="s">
        <v>4293</v>
      </c>
      <c r="F56" s="80" t="s">
        <v>4294</v>
      </c>
      <c r="G56" s="16" t="s">
        <v>4295</v>
      </c>
      <c r="H56" s="16" t="s">
        <v>4296</v>
      </c>
      <c r="I56" s="32" t="s">
        <v>3379</v>
      </c>
      <c r="J56" s="32" t="s">
        <v>4639</v>
      </c>
      <c r="K56" s="152">
        <v>17826</v>
      </c>
      <c r="L56" s="32"/>
      <c r="M56" s="13" t="s">
        <v>4297</v>
      </c>
      <c r="N56" s="18">
        <v>42416</v>
      </c>
      <c r="O56" s="19" t="s">
        <v>37</v>
      </c>
      <c r="P56" s="20" t="s">
        <v>4264</v>
      </c>
      <c r="Q56" s="20" t="s">
        <v>276</v>
      </c>
      <c r="R56" s="18">
        <v>42052</v>
      </c>
      <c r="S56" s="19" t="s">
        <v>37</v>
      </c>
      <c r="T56" s="20" t="s">
        <v>111</v>
      </c>
      <c r="U56" s="20" t="s">
        <v>112</v>
      </c>
      <c r="V56" s="79"/>
      <c r="W56" s="79"/>
      <c r="X56" s="79"/>
      <c r="Y56" s="79"/>
      <c r="Z56" s="79"/>
      <c r="AA56" s="79"/>
      <c r="AB56" s="79"/>
      <c r="AC56" s="79"/>
    </row>
    <row r="57" spans="1:29" ht="18" customHeight="1">
      <c r="A57" s="17"/>
      <c r="B57" s="13" t="s">
        <v>3291</v>
      </c>
      <c r="C57" s="17" t="s">
        <v>4850</v>
      </c>
      <c r="D57" s="20">
        <v>1</v>
      </c>
      <c r="E57" s="20" t="s">
        <v>4443</v>
      </c>
      <c r="F57" s="80" t="s">
        <v>4564</v>
      </c>
      <c r="G57" s="16" t="s">
        <v>4747</v>
      </c>
      <c r="H57" s="16" t="s">
        <v>4565</v>
      </c>
      <c r="I57" s="32" t="s">
        <v>4748</v>
      </c>
      <c r="J57" s="32" t="s">
        <v>4723</v>
      </c>
      <c r="K57" s="152">
        <v>20469</v>
      </c>
      <c r="L57" s="32"/>
      <c r="M57" s="13" t="s">
        <v>4566</v>
      </c>
      <c r="N57" s="14">
        <v>42407</v>
      </c>
      <c r="O57" s="15" t="s">
        <v>34</v>
      </c>
      <c r="P57" s="13" t="s">
        <v>4567</v>
      </c>
      <c r="Q57" s="13" t="s">
        <v>32</v>
      </c>
      <c r="R57" s="14">
        <v>42250</v>
      </c>
      <c r="S57" s="15" t="s">
        <v>21</v>
      </c>
      <c r="T57" s="20" t="s">
        <v>4568</v>
      </c>
      <c r="U57" s="13" t="s">
        <v>105</v>
      </c>
      <c r="V57" s="14"/>
      <c r="W57" s="15"/>
      <c r="X57" s="13"/>
      <c r="Y57" s="13"/>
      <c r="Z57" s="79"/>
      <c r="AA57" s="79"/>
      <c r="AB57" s="79"/>
      <c r="AC57" s="79"/>
    </row>
    <row r="58" spans="1:29" ht="18" customHeight="1">
      <c r="A58" s="17"/>
      <c r="B58" s="13" t="s">
        <v>3291</v>
      </c>
      <c r="C58" s="17" t="s">
        <v>4810</v>
      </c>
      <c r="D58" s="20">
        <v>11</v>
      </c>
      <c r="E58" s="20" t="s">
        <v>2112</v>
      </c>
      <c r="F58" s="80" t="s">
        <v>411</v>
      </c>
      <c r="G58" s="16" t="s">
        <v>3008</v>
      </c>
      <c r="H58" s="16" t="s">
        <v>3355</v>
      </c>
      <c r="I58" s="32" t="s">
        <v>3010</v>
      </c>
      <c r="J58" s="32" t="s">
        <v>4654</v>
      </c>
      <c r="K58" s="152">
        <v>31563</v>
      </c>
      <c r="L58" s="32"/>
      <c r="M58" s="13" t="s">
        <v>4862</v>
      </c>
      <c r="N58" s="14">
        <v>42207</v>
      </c>
      <c r="O58" s="15" t="s">
        <v>13</v>
      </c>
      <c r="P58" s="13" t="s">
        <v>4238</v>
      </c>
      <c r="Q58" s="13" t="s">
        <v>81</v>
      </c>
      <c r="R58" s="18">
        <v>42059</v>
      </c>
      <c r="S58" s="19" t="s">
        <v>37</v>
      </c>
      <c r="T58" s="20" t="s">
        <v>4245</v>
      </c>
      <c r="U58" s="20" t="s">
        <v>81</v>
      </c>
      <c r="V58" s="14">
        <v>42052</v>
      </c>
      <c r="W58" s="15" t="s">
        <v>37</v>
      </c>
      <c r="X58" s="13" t="s">
        <v>4245</v>
      </c>
      <c r="Y58" s="13" t="s">
        <v>118</v>
      </c>
      <c r="Z58" s="79"/>
      <c r="AA58" s="79"/>
      <c r="AB58" s="79"/>
      <c r="AC58" s="79"/>
    </row>
    <row r="59" spans="1:29" ht="18" customHeight="1">
      <c r="A59" s="17"/>
      <c r="B59" s="13" t="s">
        <v>3291</v>
      </c>
      <c r="C59" s="17" t="s">
        <v>4834</v>
      </c>
      <c r="D59" s="20">
        <v>1</v>
      </c>
      <c r="E59" s="20" t="s">
        <v>4443</v>
      </c>
      <c r="F59" s="80" t="s">
        <v>4493</v>
      </c>
      <c r="G59" s="16" t="s">
        <v>4494</v>
      </c>
      <c r="H59" s="16" t="s">
        <v>4495</v>
      </c>
      <c r="I59" s="32" t="s">
        <v>2806</v>
      </c>
      <c r="J59" s="32" t="s">
        <v>4700</v>
      </c>
      <c r="K59" s="152">
        <v>30071</v>
      </c>
      <c r="L59" s="32"/>
      <c r="M59" s="13" t="s">
        <v>4496</v>
      </c>
      <c r="N59" s="14">
        <v>42407</v>
      </c>
      <c r="O59" s="15" t="s">
        <v>34</v>
      </c>
      <c r="P59" s="13" t="s">
        <v>4447</v>
      </c>
      <c r="Q59" s="13" t="s">
        <v>32</v>
      </c>
      <c r="R59" s="14">
        <v>42059</v>
      </c>
      <c r="S59" s="15" t="s">
        <v>37</v>
      </c>
      <c r="T59" s="13" t="s">
        <v>4448</v>
      </c>
      <c r="U59" s="13" t="s">
        <v>154</v>
      </c>
      <c r="V59" s="79"/>
      <c r="W59" s="79"/>
      <c r="X59" s="79"/>
      <c r="Y59" s="79"/>
      <c r="Z59" s="79"/>
      <c r="AA59" s="79"/>
      <c r="AB59" s="79"/>
      <c r="AC59" s="79"/>
    </row>
    <row r="60" spans="1:29" ht="18" customHeight="1">
      <c r="A60" s="17"/>
      <c r="B60" s="13" t="s">
        <v>3291</v>
      </c>
      <c r="C60" s="17" t="s">
        <v>4824</v>
      </c>
      <c r="D60" s="13">
        <v>3</v>
      </c>
      <c r="E60" s="13" t="s">
        <v>4260</v>
      </c>
      <c r="F60" s="80" t="s">
        <v>4414</v>
      </c>
      <c r="G60" s="16" t="s">
        <v>4415</v>
      </c>
      <c r="H60" s="16" t="s">
        <v>4411</v>
      </c>
      <c r="I60" s="32" t="s">
        <v>4607</v>
      </c>
      <c r="J60" s="32" t="s">
        <v>4681</v>
      </c>
      <c r="K60" s="152">
        <v>26861</v>
      </c>
      <c r="L60" s="32"/>
      <c r="M60" s="13" t="s">
        <v>265</v>
      </c>
      <c r="N60" s="18">
        <v>42353</v>
      </c>
      <c r="O60" s="19" t="s">
        <v>37</v>
      </c>
      <c r="P60" s="20" t="s">
        <v>4264</v>
      </c>
      <c r="Q60" s="20" t="s">
        <v>4265</v>
      </c>
      <c r="R60" s="14">
        <v>41555</v>
      </c>
      <c r="S60" s="15" t="s">
        <v>37</v>
      </c>
      <c r="T60" s="13" t="s">
        <v>4245</v>
      </c>
      <c r="U60" s="13" t="s">
        <v>39</v>
      </c>
      <c r="V60" s="14"/>
      <c r="W60" s="15"/>
      <c r="X60" s="13"/>
      <c r="Y60" s="13"/>
      <c r="Z60" s="79"/>
      <c r="AA60" s="79"/>
      <c r="AB60" s="79"/>
      <c r="AC60" s="79"/>
    </row>
    <row r="61" spans="1:29" ht="18" customHeight="1">
      <c r="A61" s="17"/>
      <c r="B61" s="13" t="s">
        <v>3291</v>
      </c>
      <c r="C61" s="17" t="s">
        <v>7235</v>
      </c>
      <c r="D61" s="13">
        <v>3</v>
      </c>
      <c r="E61" s="13" t="s">
        <v>4260</v>
      </c>
      <c r="F61" s="80" t="s">
        <v>4316</v>
      </c>
      <c r="G61" s="16" t="s">
        <v>4317</v>
      </c>
      <c r="H61" s="16" t="s">
        <v>4318</v>
      </c>
      <c r="I61" s="32" t="s">
        <v>2955</v>
      </c>
      <c r="J61" s="32" t="s">
        <v>4647</v>
      </c>
      <c r="K61" s="152">
        <v>28139</v>
      </c>
      <c r="L61" s="32"/>
      <c r="M61" s="13" t="s">
        <v>4319</v>
      </c>
      <c r="N61" s="18">
        <v>42353</v>
      </c>
      <c r="O61" s="19" t="s">
        <v>37</v>
      </c>
      <c r="P61" s="20" t="s">
        <v>4264</v>
      </c>
      <c r="Q61" s="20" t="s">
        <v>4265</v>
      </c>
      <c r="R61" s="14">
        <v>41555</v>
      </c>
      <c r="S61" s="15" t="s">
        <v>37</v>
      </c>
      <c r="T61" s="13" t="s">
        <v>4245</v>
      </c>
      <c r="U61" s="13" t="s">
        <v>39</v>
      </c>
      <c r="V61" s="14"/>
      <c r="W61" s="15"/>
      <c r="X61" s="13"/>
      <c r="Y61" s="13"/>
      <c r="Z61" s="79"/>
      <c r="AA61" s="79"/>
      <c r="AB61" s="79"/>
      <c r="AC61" s="79"/>
    </row>
    <row r="62" spans="1:29" ht="18" customHeight="1">
      <c r="A62" s="17"/>
      <c r="B62" s="13" t="s">
        <v>3291</v>
      </c>
      <c r="C62" s="17" t="s">
        <v>7234</v>
      </c>
      <c r="D62" s="20">
        <v>2</v>
      </c>
      <c r="E62" s="20" t="s">
        <v>4451</v>
      </c>
      <c r="F62" s="80" t="s">
        <v>909</v>
      </c>
      <c r="G62" s="16" t="s">
        <v>4548</v>
      </c>
      <c r="H62" s="16" t="s">
        <v>4555</v>
      </c>
      <c r="I62" s="32" t="s">
        <v>2489</v>
      </c>
      <c r="J62" s="32" t="s">
        <v>4720</v>
      </c>
      <c r="K62" s="152">
        <v>23904</v>
      </c>
      <c r="L62" s="32"/>
      <c r="M62" s="13" t="s">
        <v>4556</v>
      </c>
      <c r="N62" s="14">
        <v>42179</v>
      </c>
      <c r="O62" s="15" t="s">
        <v>13</v>
      </c>
      <c r="P62" s="13" t="s">
        <v>4431</v>
      </c>
      <c r="Q62" s="13" t="s">
        <v>4251</v>
      </c>
      <c r="R62" s="14">
        <v>42027</v>
      </c>
      <c r="S62" s="15" t="s">
        <v>90</v>
      </c>
      <c r="T62" s="13" t="s">
        <v>4449</v>
      </c>
      <c r="U62" s="13" t="s">
        <v>92</v>
      </c>
      <c r="V62" s="14"/>
      <c r="W62" s="15"/>
      <c r="X62" s="13"/>
      <c r="Y62" s="13"/>
      <c r="Z62" s="79"/>
      <c r="AA62" s="79"/>
      <c r="AB62" s="79"/>
      <c r="AC62" s="79"/>
    </row>
    <row r="63" spans="1:29" ht="18" customHeight="1">
      <c r="A63" s="17"/>
      <c r="B63" s="13" t="s">
        <v>3291</v>
      </c>
      <c r="C63" s="17" t="s">
        <v>7233</v>
      </c>
      <c r="D63" s="20">
        <v>4</v>
      </c>
      <c r="E63" s="20" t="s">
        <v>4233</v>
      </c>
      <c r="F63" s="80" t="s">
        <v>4386</v>
      </c>
      <c r="G63" s="16" t="s">
        <v>4387</v>
      </c>
      <c r="H63" s="16" t="s">
        <v>4376</v>
      </c>
      <c r="I63" s="32" t="s">
        <v>2451</v>
      </c>
      <c r="J63" s="32" t="s">
        <v>4668</v>
      </c>
      <c r="K63" s="152">
        <v>24910</v>
      </c>
      <c r="L63" s="32"/>
      <c r="M63" s="13" t="s">
        <v>4388</v>
      </c>
      <c r="N63" s="14">
        <v>42407</v>
      </c>
      <c r="O63" s="15" t="s">
        <v>34</v>
      </c>
      <c r="P63" s="13" t="s">
        <v>4258</v>
      </c>
      <c r="Q63" s="13" t="s">
        <v>32</v>
      </c>
      <c r="R63" s="14">
        <v>42186</v>
      </c>
      <c r="S63" s="15" t="s">
        <v>13</v>
      </c>
      <c r="T63" s="13" t="s">
        <v>4238</v>
      </c>
      <c r="U63" s="13" t="s">
        <v>4239</v>
      </c>
      <c r="V63" s="14"/>
      <c r="W63" s="15"/>
      <c r="X63" s="13"/>
      <c r="Y63" s="13"/>
      <c r="Z63" s="79"/>
      <c r="AA63" s="79"/>
      <c r="AB63" s="79"/>
      <c r="AC63" s="79"/>
    </row>
    <row r="64" spans="1:29" ht="18" customHeight="1">
      <c r="A64" s="17"/>
      <c r="B64" s="13" t="s">
        <v>3291</v>
      </c>
      <c r="C64" s="17" t="s">
        <v>7232</v>
      </c>
      <c r="D64" s="13">
        <v>11</v>
      </c>
      <c r="E64" s="13" t="s">
        <v>4427</v>
      </c>
      <c r="F64" s="80" t="s">
        <v>4428</v>
      </c>
      <c r="G64" s="16" t="s">
        <v>4429</v>
      </c>
      <c r="H64" s="16" t="s">
        <v>4430</v>
      </c>
      <c r="I64" s="32" t="s">
        <v>4610</v>
      </c>
      <c r="J64" s="32" t="s">
        <v>4686</v>
      </c>
      <c r="K64" s="152">
        <v>17310</v>
      </c>
      <c r="L64" s="32"/>
      <c r="M64" s="13" t="s">
        <v>555</v>
      </c>
      <c r="N64" s="14">
        <v>42207</v>
      </c>
      <c r="O64" s="15" t="s">
        <v>13</v>
      </c>
      <c r="P64" s="13" t="s">
        <v>4431</v>
      </c>
      <c r="Q64" s="13" t="s">
        <v>81</v>
      </c>
      <c r="R64" s="18">
        <v>42059</v>
      </c>
      <c r="S64" s="19" t="s">
        <v>37</v>
      </c>
      <c r="T64" s="20" t="s">
        <v>4432</v>
      </c>
      <c r="U64" s="20" t="s">
        <v>81</v>
      </c>
      <c r="V64" s="79"/>
      <c r="W64" s="79"/>
      <c r="X64" s="79"/>
      <c r="Y64" s="79"/>
      <c r="Z64" s="79"/>
      <c r="AA64" s="79"/>
      <c r="AB64" s="79"/>
      <c r="AC64" s="79"/>
    </row>
    <row r="65" spans="1:29" ht="18" customHeight="1">
      <c r="A65" s="17"/>
      <c r="B65" s="13" t="s">
        <v>3291</v>
      </c>
      <c r="C65" s="17" t="s">
        <v>7231</v>
      </c>
      <c r="D65" s="13">
        <v>6</v>
      </c>
      <c r="E65" s="13" t="s">
        <v>2361</v>
      </c>
      <c r="F65" s="80" t="s">
        <v>499</v>
      </c>
      <c r="G65" s="16" t="s">
        <v>2132</v>
      </c>
      <c r="H65" s="16" t="s">
        <v>3425</v>
      </c>
      <c r="I65" s="32" t="s">
        <v>2611</v>
      </c>
      <c r="J65" s="32" t="s">
        <v>4665</v>
      </c>
      <c r="K65" s="152">
        <v>30509</v>
      </c>
      <c r="L65" s="32"/>
      <c r="M65" s="13" t="s">
        <v>61</v>
      </c>
      <c r="N65" s="14">
        <v>42235</v>
      </c>
      <c r="O65" s="15" t="s">
        <v>13</v>
      </c>
      <c r="P65" s="20" t="s">
        <v>26</v>
      </c>
      <c r="Q65" s="20" t="s">
        <v>27</v>
      </c>
      <c r="R65" s="14">
        <v>41809</v>
      </c>
      <c r="S65" s="15" t="s">
        <v>21</v>
      </c>
      <c r="T65" s="13" t="s">
        <v>14</v>
      </c>
      <c r="U65" s="13" t="s">
        <v>23</v>
      </c>
      <c r="V65" s="79"/>
      <c r="W65" s="79"/>
      <c r="X65" s="79"/>
      <c r="Y65" s="79"/>
      <c r="Z65" s="79"/>
      <c r="AA65" s="79"/>
      <c r="AB65" s="79"/>
      <c r="AC65" s="79"/>
    </row>
    <row r="66" spans="1:29" ht="18" customHeight="1">
      <c r="A66" s="17"/>
      <c r="B66" s="13" t="s">
        <v>3291</v>
      </c>
      <c r="C66" s="17" t="s">
        <v>7230</v>
      </c>
      <c r="D66" s="13">
        <v>3</v>
      </c>
      <c r="E66" s="13" t="s">
        <v>4461</v>
      </c>
      <c r="F66" s="80" t="s">
        <v>896</v>
      </c>
      <c r="G66" s="16" t="s">
        <v>4541</v>
      </c>
      <c r="H66" s="16" t="s">
        <v>4542</v>
      </c>
      <c r="I66" s="32" t="s">
        <v>4619</v>
      </c>
      <c r="J66" s="32" t="s">
        <v>4715</v>
      </c>
      <c r="K66" s="152">
        <v>29832</v>
      </c>
      <c r="L66" s="32"/>
      <c r="M66" s="13" t="s">
        <v>466</v>
      </c>
      <c r="N66" s="18">
        <v>42353</v>
      </c>
      <c r="O66" s="19" t="s">
        <v>37</v>
      </c>
      <c r="P66" s="20" t="s">
        <v>4466</v>
      </c>
      <c r="Q66" s="20" t="s">
        <v>4467</v>
      </c>
      <c r="R66" s="14">
        <v>42033</v>
      </c>
      <c r="S66" s="15" t="s">
        <v>21</v>
      </c>
      <c r="T66" s="13" t="s">
        <v>4438</v>
      </c>
      <c r="U66" s="13" t="s">
        <v>75</v>
      </c>
      <c r="V66" s="79"/>
      <c r="W66" s="79"/>
      <c r="X66" s="79"/>
      <c r="Y66" s="79"/>
      <c r="Z66" s="79"/>
      <c r="AA66" s="79"/>
      <c r="AB66" s="79"/>
      <c r="AC66" s="79"/>
    </row>
    <row r="67" spans="1:29" ht="18" customHeight="1">
      <c r="A67" s="17"/>
      <c r="B67" s="13" t="s">
        <v>3291</v>
      </c>
      <c r="C67" s="17" t="s">
        <v>7229</v>
      </c>
      <c r="D67" s="13">
        <v>3</v>
      </c>
      <c r="E67" s="13" t="s">
        <v>4260</v>
      </c>
      <c r="F67" s="91" t="s">
        <v>4261</v>
      </c>
      <c r="G67" s="16" t="s">
        <v>4242</v>
      </c>
      <c r="H67" s="16" t="s">
        <v>4262</v>
      </c>
      <c r="I67" s="32" t="s">
        <v>2496</v>
      </c>
      <c r="J67" s="32" t="s">
        <v>4626</v>
      </c>
      <c r="K67" s="152">
        <v>30536</v>
      </c>
      <c r="L67" s="32"/>
      <c r="M67" s="20" t="s">
        <v>4263</v>
      </c>
      <c r="N67" s="18">
        <v>42353</v>
      </c>
      <c r="O67" s="19" t="s">
        <v>37</v>
      </c>
      <c r="P67" s="20" t="s">
        <v>4264</v>
      </c>
      <c r="Q67" s="20" t="s">
        <v>4265</v>
      </c>
      <c r="R67" s="14">
        <v>41555</v>
      </c>
      <c r="S67" s="15" t="s">
        <v>37</v>
      </c>
      <c r="T67" s="13" t="s">
        <v>4245</v>
      </c>
      <c r="U67" s="13" t="s">
        <v>39</v>
      </c>
      <c r="V67" s="79"/>
      <c r="W67" s="79"/>
      <c r="X67" s="79"/>
      <c r="Y67" s="79"/>
      <c r="Z67" s="79"/>
      <c r="AA67" s="79"/>
      <c r="AB67" s="79"/>
      <c r="AC67" s="79"/>
    </row>
    <row r="68" spans="1:29" ht="18" customHeight="1">
      <c r="A68" s="17"/>
      <c r="B68" s="13" t="s">
        <v>3291</v>
      </c>
      <c r="C68" s="17" t="s">
        <v>7236</v>
      </c>
      <c r="D68" s="20">
        <v>5</v>
      </c>
      <c r="E68" s="20" t="s">
        <v>7221</v>
      </c>
      <c r="F68" s="80" t="s">
        <v>7222</v>
      </c>
      <c r="G68" s="16" t="s">
        <v>7223</v>
      </c>
      <c r="H68" s="16" t="s">
        <v>7224</v>
      </c>
      <c r="I68" s="32" t="s">
        <v>7225</v>
      </c>
      <c r="J68" s="32" t="s">
        <v>7226</v>
      </c>
      <c r="K68" s="152">
        <v>21278</v>
      </c>
      <c r="L68" s="32"/>
      <c r="M68" s="13" t="s">
        <v>147</v>
      </c>
      <c r="N68" s="14">
        <v>42425</v>
      </c>
      <c r="O68" s="15" t="s">
        <v>21</v>
      </c>
      <c r="P68" s="13" t="s">
        <v>4896</v>
      </c>
      <c r="Q68" s="13" t="s">
        <v>43</v>
      </c>
      <c r="R68" s="14">
        <v>42392</v>
      </c>
      <c r="S68" s="15" t="s">
        <v>54</v>
      </c>
      <c r="T68" s="13" t="s">
        <v>5001</v>
      </c>
      <c r="U68" s="13" t="s">
        <v>4355</v>
      </c>
      <c r="V68" s="14"/>
      <c r="W68" s="15"/>
      <c r="X68" s="13"/>
      <c r="Y68" s="13"/>
      <c r="Z68" s="79"/>
      <c r="AA68" s="79"/>
      <c r="AB68" s="79"/>
      <c r="AC68" s="79"/>
    </row>
    <row r="69" spans="1:29" ht="18" customHeight="1">
      <c r="A69" s="17"/>
      <c r="B69" s="13" t="s">
        <v>3291</v>
      </c>
      <c r="C69" s="17" t="s">
        <v>7237</v>
      </c>
      <c r="D69" s="13">
        <v>10</v>
      </c>
      <c r="E69" s="13" t="s">
        <v>4504</v>
      </c>
      <c r="F69" s="80" t="s">
        <v>4518</v>
      </c>
      <c r="G69" s="16" t="s">
        <v>4743</v>
      </c>
      <c r="H69" s="16" t="s">
        <v>4519</v>
      </c>
      <c r="I69" s="32" t="s">
        <v>4744</v>
      </c>
      <c r="J69" s="32" t="s">
        <v>4708</v>
      </c>
      <c r="K69" s="152">
        <v>32071</v>
      </c>
      <c r="L69" s="32"/>
      <c r="M69" s="13" t="s">
        <v>4521</v>
      </c>
      <c r="N69" s="14">
        <v>42431</v>
      </c>
      <c r="O69" s="15" t="s">
        <v>13</v>
      </c>
      <c r="P69" s="13" t="s">
        <v>4431</v>
      </c>
      <c r="Q69" s="13" t="s">
        <v>4333</v>
      </c>
      <c r="R69" s="14">
        <v>42214</v>
      </c>
      <c r="S69" s="15" t="s">
        <v>21</v>
      </c>
      <c r="T69" s="13" t="s">
        <v>4474</v>
      </c>
      <c r="U69" s="13" t="s">
        <v>4334</v>
      </c>
      <c r="V69" s="18">
        <v>42060</v>
      </c>
      <c r="W69" s="19" t="s">
        <v>13</v>
      </c>
      <c r="X69" s="20" t="s">
        <v>4520</v>
      </c>
      <c r="Y69" s="20" t="s">
        <v>101</v>
      </c>
      <c r="Z69" s="79"/>
      <c r="AA69" s="79"/>
      <c r="AB69" s="79"/>
      <c r="AC69" s="79"/>
    </row>
    <row r="70" spans="1:29" ht="18" customHeight="1">
      <c r="A70" s="17"/>
      <c r="B70" s="13" t="s">
        <v>3291</v>
      </c>
      <c r="C70" s="17" t="s">
        <v>7238</v>
      </c>
      <c r="D70" s="13">
        <v>3</v>
      </c>
      <c r="E70" s="13" t="s">
        <v>4260</v>
      </c>
      <c r="F70" s="80" t="s">
        <v>4309</v>
      </c>
      <c r="G70" s="16" t="s">
        <v>4306</v>
      </c>
      <c r="H70" s="16" t="s">
        <v>4310</v>
      </c>
      <c r="I70" s="32" t="s">
        <v>2307</v>
      </c>
      <c r="J70" s="32" t="s">
        <v>4644</v>
      </c>
      <c r="K70" s="152">
        <v>21410</v>
      </c>
      <c r="L70" s="32"/>
      <c r="M70" s="13" t="s">
        <v>4311</v>
      </c>
      <c r="N70" s="18">
        <v>42353</v>
      </c>
      <c r="O70" s="19" t="s">
        <v>37</v>
      </c>
      <c r="P70" s="20" t="s">
        <v>4264</v>
      </c>
      <c r="Q70" s="20" t="s">
        <v>4265</v>
      </c>
      <c r="R70" s="14">
        <v>42186</v>
      </c>
      <c r="S70" s="15" t="s">
        <v>13</v>
      </c>
      <c r="T70" s="13" t="s">
        <v>4238</v>
      </c>
      <c r="U70" s="13" t="s">
        <v>4239</v>
      </c>
      <c r="V70" s="14">
        <v>42033</v>
      </c>
      <c r="W70" s="15" t="s">
        <v>21</v>
      </c>
      <c r="X70" s="13" t="s">
        <v>4237</v>
      </c>
      <c r="Y70" s="13" t="s">
        <v>75</v>
      </c>
      <c r="Z70" s="79"/>
      <c r="AA70" s="79"/>
      <c r="AB70" s="79"/>
      <c r="AC70" s="79"/>
    </row>
    <row r="71" spans="1:29" ht="18" customHeight="1">
      <c r="A71" s="17"/>
      <c r="B71" s="13" t="s">
        <v>3291</v>
      </c>
      <c r="C71" s="17" t="s">
        <v>7244</v>
      </c>
      <c r="D71" s="13">
        <v>4</v>
      </c>
      <c r="E71" s="13" t="s">
        <v>2215</v>
      </c>
      <c r="F71" s="80" t="s">
        <v>231</v>
      </c>
      <c r="G71" s="16" t="s">
        <v>2397</v>
      </c>
      <c r="H71" s="16" t="s">
        <v>3364</v>
      </c>
      <c r="I71" s="32" t="s">
        <v>2399</v>
      </c>
      <c r="J71" s="32" t="s">
        <v>4633</v>
      </c>
      <c r="K71" s="152">
        <v>17542</v>
      </c>
      <c r="L71" s="32"/>
      <c r="M71" s="13" t="s">
        <v>232</v>
      </c>
      <c r="N71" s="14">
        <v>42407</v>
      </c>
      <c r="O71" s="15" t="s">
        <v>34</v>
      </c>
      <c r="P71" s="13" t="s">
        <v>4258</v>
      </c>
      <c r="Q71" s="13" t="s">
        <v>32</v>
      </c>
      <c r="R71" s="14">
        <v>42186</v>
      </c>
      <c r="S71" s="15" t="s">
        <v>13</v>
      </c>
      <c r="T71" s="13" t="s">
        <v>4238</v>
      </c>
      <c r="U71" s="13" t="s">
        <v>4239</v>
      </c>
      <c r="V71" s="14">
        <v>42033</v>
      </c>
      <c r="W71" s="15" t="s">
        <v>21</v>
      </c>
      <c r="X71" s="13" t="s">
        <v>4237</v>
      </c>
      <c r="Y71" s="13" t="s">
        <v>75</v>
      </c>
      <c r="Z71" s="14">
        <v>41620</v>
      </c>
      <c r="AA71" s="15" t="s">
        <v>21</v>
      </c>
      <c r="AB71" s="13" t="s">
        <v>4237</v>
      </c>
      <c r="AC71" s="13" t="s">
        <v>75</v>
      </c>
    </row>
    <row r="72" spans="1:29" ht="18" customHeight="1">
      <c r="A72" s="17"/>
      <c r="B72" s="13" t="s">
        <v>3291</v>
      </c>
      <c r="C72" s="17" t="s">
        <v>7243</v>
      </c>
      <c r="D72" s="13">
        <v>1</v>
      </c>
      <c r="E72" s="13" t="s">
        <v>1816</v>
      </c>
      <c r="F72" s="80" t="s">
        <v>529</v>
      </c>
      <c r="G72" s="16" t="s">
        <v>1834</v>
      </c>
      <c r="H72" s="16" t="s">
        <v>1927</v>
      </c>
      <c r="I72" s="32" t="s">
        <v>2429</v>
      </c>
      <c r="J72" s="32" t="s">
        <v>4672</v>
      </c>
      <c r="K72" s="152">
        <v>24481</v>
      </c>
      <c r="L72" s="32"/>
      <c r="M72" s="13" t="s">
        <v>396</v>
      </c>
      <c r="N72" s="14">
        <v>42250</v>
      </c>
      <c r="O72" s="15" t="s">
        <v>21</v>
      </c>
      <c r="P72" s="20" t="s">
        <v>26</v>
      </c>
      <c r="Q72" s="13" t="s">
        <v>105</v>
      </c>
      <c r="R72" s="14">
        <v>42059</v>
      </c>
      <c r="S72" s="15" t="s">
        <v>37</v>
      </c>
      <c r="T72" s="13" t="s">
        <v>153</v>
      </c>
      <c r="U72" s="13" t="s">
        <v>154</v>
      </c>
      <c r="V72" s="79"/>
      <c r="W72" s="79"/>
      <c r="X72" s="79"/>
      <c r="Y72" s="79"/>
      <c r="Z72" s="79"/>
      <c r="AA72" s="79"/>
      <c r="AB72" s="79"/>
      <c r="AC72" s="79"/>
    </row>
    <row r="73" spans="1:29" ht="18" customHeight="1">
      <c r="A73" s="17"/>
      <c r="B73" s="13" t="s">
        <v>3291</v>
      </c>
      <c r="C73" s="17" t="s">
        <v>7242</v>
      </c>
      <c r="D73" s="13">
        <v>3</v>
      </c>
      <c r="E73" s="13" t="s">
        <v>4260</v>
      </c>
      <c r="F73" s="80" t="s">
        <v>4289</v>
      </c>
      <c r="G73" s="16" t="s">
        <v>4290</v>
      </c>
      <c r="H73" s="16" t="s">
        <v>4291</v>
      </c>
      <c r="I73" s="32" t="s">
        <v>3376</v>
      </c>
      <c r="J73" s="32" t="s">
        <v>4638</v>
      </c>
      <c r="K73" s="152">
        <v>26347</v>
      </c>
      <c r="L73" s="32"/>
      <c r="M73" s="13" t="s">
        <v>4292</v>
      </c>
      <c r="N73" s="18">
        <v>42353</v>
      </c>
      <c r="O73" s="19" t="s">
        <v>37</v>
      </c>
      <c r="P73" s="20" t="s">
        <v>4264</v>
      </c>
      <c r="Q73" s="20" t="s">
        <v>4265</v>
      </c>
      <c r="R73" s="14">
        <v>42033</v>
      </c>
      <c r="S73" s="15" t="s">
        <v>21</v>
      </c>
      <c r="T73" s="13" t="s">
        <v>4237</v>
      </c>
      <c r="U73" s="13" t="s">
        <v>75</v>
      </c>
      <c r="V73" s="79"/>
      <c r="W73" s="79"/>
      <c r="X73" s="79"/>
      <c r="Y73" s="79"/>
      <c r="Z73" s="79"/>
      <c r="AA73" s="79"/>
      <c r="AB73" s="79"/>
      <c r="AC73" s="79"/>
    </row>
    <row r="74" spans="1:29" ht="18" customHeight="1">
      <c r="A74" s="17"/>
      <c r="B74" s="13" t="s">
        <v>3291</v>
      </c>
      <c r="C74" s="17" t="s">
        <v>7239</v>
      </c>
      <c r="D74" s="13">
        <v>5</v>
      </c>
      <c r="E74" s="13" t="s">
        <v>4440</v>
      </c>
      <c r="F74" s="80" t="s">
        <v>4739</v>
      </c>
      <c r="G74" s="16" t="s">
        <v>4441</v>
      </c>
      <c r="H74" s="16" t="s">
        <v>7240</v>
      </c>
      <c r="I74" s="32" t="s">
        <v>2776</v>
      </c>
      <c r="J74" s="32" t="s">
        <v>7241</v>
      </c>
      <c r="K74" s="152">
        <v>28809</v>
      </c>
      <c r="L74" s="32"/>
      <c r="M74" s="13" t="s">
        <v>4442</v>
      </c>
      <c r="N74" s="14">
        <v>42392</v>
      </c>
      <c r="O74" s="15" t="s">
        <v>54</v>
      </c>
      <c r="P74" s="13" t="s">
        <v>4439</v>
      </c>
      <c r="Q74" s="13" t="s">
        <v>4355</v>
      </c>
      <c r="R74" s="14">
        <v>42033</v>
      </c>
      <c r="S74" s="15" t="s">
        <v>21</v>
      </c>
      <c r="T74" s="13" t="s">
        <v>4438</v>
      </c>
      <c r="U74" s="13" t="s">
        <v>75</v>
      </c>
      <c r="V74" s="79"/>
      <c r="W74" s="79"/>
      <c r="X74" s="79"/>
      <c r="Y74" s="79"/>
      <c r="Z74" s="79"/>
      <c r="AA74" s="79"/>
      <c r="AB74" s="79"/>
      <c r="AC74" s="79"/>
    </row>
    <row r="75" spans="1:29" ht="18" customHeight="1">
      <c r="A75" s="17"/>
      <c r="B75" s="13" t="s">
        <v>3291</v>
      </c>
      <c r="C75" s="17" t="s">
        <v>7245</v>
      </c>
      <c r="D75" s="13">
        <v>1</v>
      </c>
      <c r="E75" s="13" t="s">
        <v>1816</v>
      </c>
      <c r="F75" s="80" t="s">
        <v>223</v>
      </c>
      <c r="G75" s="16" t="s">
        <v>3361</v>
      </c>
      <c r="H75" s="16" t="s">
        <v>2501</v>
      </c>
      <c r="I75" s="32" t="s">
        <v>3362</v>
      </c>
      <c r="J75" s="32" t="s">
        <v>4631</v>
      </c>
      <c r="K75" s="152">
        <v>27361</v>
      </c>
      <c r="L75" s="32"/>
      <c r="M75" s="13" t="s">
        <v>224</v>
      </c>
      <c r="N75" s="14">
        <v>42250</v>
      </c>
      <c r="O75" s="15" t="s">
        <v>21</v>
      </c>
      <c r="P75" s="20" t="s">
        <v>26</v>
      </c>
      <c r="Q75" s="13" t="s">
        <v>105</v>
      </c>
      <c r="R75" s="14">
        <v>42059</v>
      </c>
      <c r="S75" s="15" t="s">
        <v>37</v>
      </c>
      <c r="T75" s="13" t="s">
        <v>153</v>
      </c>
      <c r="U75" s="13" t="s">
        <v>154</v>
      </c>
      <c r="V75" s="79"/>
      <c r="W75" s="79"/>
      <c r="X75" s="79"/>
      <c r="Y75" s="79"/>
      <c r="Z75" s="79"/>
      <c r="AA75" s="79"/>
      <c r="AB75" s="79"/>
      <c r="AC75" s="79"/>
    </row>
    <row r="76" spans="1:29" ht="18" customHeight="1">
      <c r="A76" s="17"/>
      <c r="B76" s="13" t="s">
        <v>3291</v>
      </c>
      <c r="C76" s="17" t="s">
        <v>7246</v>
      </c>
      <c r="D76" s="13">
        <v>1</v>
      </c>
      <c r="E76" s="13" t="s">
        <v>1816</v>
      </c>
      <c r="F76" s="80" t="s">
        <v>663</v>
      </c>
      <c r="G76" s="16" t="s">
        <v>3451</v>
      </c>
      <c r="H76" s="16" t="s">
        <v>3452</v>
      </c>
      <c r="I76" s="32" t="s">
        <v>3453</v>
      </c>
      <c r="J76" s="32" t="s">
        <v>4685</v>
      </c>
      <c r="K76" s="152">
        <v>18576</v>
      </c>
      <c r="L76" s="32"/>
      <c r="M76" s="13" t="s">
        <v>662</v>
      </c>
      <c r="N76" s="14">
        <v>42250</v>
      </c>
      <c r="O76" s="15" t="s">
        <v>21</v>
      </c>
      <c r="P76" s="20" t="s">
        <v>26</v>
      </c>
      <c r="Q76" s="13" t="s">
        <v>105</v>
      </c>
      <c r="R76" s="14">
        <v>42059</v>
      </c>
      <c r="S76" s="15" t="s">
        <v>37</v>
      </c>
      <c r="T76" s="13" t="s">
        <v>153</v>
      </c>
      <c r="U76" s="13" t="s">
        <v>154</v>
      </c>
      <c r="V76" s="79"/>
      <c r="W76" s="79"/>
      <c r="X76" s="79"/>
      <c r="Y76" s="79"/>
      <c r="Z76" s="79"/>
      <c r="AA76" s="79"/>
      <c r="AB76" s="79"/>
      <c r="AC76" s="79"/>
    </row>
    <row r="77" spans="1:29" ht="18" customHeight="1">
      <c r="A77" s="17"/>
      <c r="B77" s="13" t="s">
        <v>3291</v>
      </c>
      <c r="C77" s="17" t="s">
        <v>7247</v>
      </c>
      <c r="D77" s="13">
        <v>4</v>
      </c>
      <c r="E77" s="13" t="s">
        <v>4433</v>
      </c>
      <c r="F77" s="80" t="s">
        <v>4434</v>
      </c>
      <c r="G77" s="16" t="s">
        <v>4435</v>
      </c>
      <c r="H77" s="16" t="s">
        <v>4436</v>
      </c>
      <c r="I77" s="32" t="s">
        <v>2646</v>
      </c>
      <c r="J77" s="32" t="s">
        <v>4687</v>
      </c>
      <c r="K77" s="152">
        <v>19531</v>
      </c>
      <c r="L77" s="32"/>
      <c r="M77" s="13" t="s">
        <v>4437</v>
      </c>
      <c r="N77" s="14">
        <v>42186</v>
      </c>
      <c r="O77" s="15" t="s">
        <v>13</v>
      </c>
      <c r="P77" s="13" t="s">
        <v>4431</v>
      </c>
      <c r="Q77" s="13" t="s">
        <v>4239</v>
      </c>
      <c r="R77" s="14">
        <v>41620</v>
      </c>
      <c r="S77" s="15" t="s">
        <v>21</v>
      </c>
      <c r="T77" s="13" t="s">
        <v>4438</v>
      </c>
      <c r="U77" s="13" t="s">
        <v>75</v>
      </c>
      <c r="V77" s="79"/>
      <c r="W77" s="79"/>
      <c r="X77" s="79"/>
      <c r="Y77" s="79"/>
      <c r="Z77" s="79"/>
      <c r="AA77" s="79"/>
      <c r="AB77" s="79"/>
      <c r="AC77" s="79"/>
    </row>
    <row r="78" spans="1:29" ht="18" customHeight="1">
      <c r="A78" s="17"/>
      <c r="B78" s="13" t="s">
        <v>3291</v>
      </c>
      <c r="C78" s="17" t="s">
        <v>7248</v>
      </c>
      <c r="D78" s="13">
        <v>2</v>
      </c>
      <c r="E78" s="13" t="s">
        <v>4247</v>
      </c>
      <c r="F78" s="80" t="s">
        <v>4336</v>
      </c>
      <c r="G78" s="16" t="s">
        <v>4337</v>
      </c>
      <c r="H78" s="16" t="s">
        <v>4733</v>
      </c>
      <c r="I78" s="32" t="s">
        <v>4599</v>
      </c>
      <c r="J78" s="32" t="s">
        <v>4734</v>
      </c>
      <c r="K78" s="152">
        <v>29628</v>
      </c>
      <c r="L78" s="32"/>
      <c r="M78" s="13" t="s">
        <v>4338</v>
      </c>
      <c r="N78" s="14">
        <v>42179</v>
      </c>
      <c r="O78" s="15" t="s">
        <v>13</v>
      </c>
      <c r="P78" s="13" t="s">
        <v>4238</v>
      </c>
      <c r="Q78" s="13" t="s">
        <v>4251</v>
      </c>
      <c r="R78" s="14">
        <v>42027</v>
      </c>
      <c r="S78" s="15" t="s">
        <v>90</v>
      </c>
      <c r="T78" s="13" t="s">
        <v>4252</v>
      </c>
      <c r="U78" s="13" t="s">
        <v>92</v>
      </c>
      <c r="V78" s="79"/>
      <c r="W78" s="79"/>
      <c r="X78" s="79"/>
      <c r="Y78" s="79"/>
      <c r="Z78" s="79"/>
      <c r="AA78" s="79"/>
      <c r="AB78" s="79"/>
      <c r="AC78" s="79"/>
    </row>
    <row r="79" spans="1:29" ht="18" customHeight="1">
      <c r="A79" s="17"/>
      <c r="B79" s="13" t="s">
        <v>3291</v>
      </c>
      <c r="C79" s="17" t="s">
        <v>7249</v>
      </c>
      <c r="D79" s="13">
        <v>2</v>
      </c>
      <c r="E79" s="13" t="s">
        <v>4247</v>
      </c>
      <c r="F79" s="80" t="s">
        <v>4416</v>
      </c>
      <c r="G79" s="16" t="s">
        <v>4417</v>
      </c>
      <c r="H79" s="16" t="s">
        <v>4418</v>
      </c>
      <c r="I79" s="32" t="s">
        <v>4608</v>
      </c>
      <c r="J79" s="32" t="s">
        <v>4682</v>
      </c>
      <c r="K79" s="152">
        <v>27799</v>
      </c>
      <c r="L79" s="32"/>
      <c r="M79" s="13" t="s">
        <v>4419</v>
      </c>
      <c r="N79" s="14">
        <v>42179</v>
      </c>
      <c r="O79" s="15" t="s">
        <v>13</v>
      </c>
      <c r="P79" s="13" t="s">
        <v>4238</v>
      </c>
      <c r="Q79" s="13" t="s">
        <v>4251</v>
      </c>
      <c r="R79" s="14">
        <v>42027</v>
      </c>
      <c r="S79" s="15" t="s">
        <v>90</v>
      </c>
      <c r="T79" s="13" t="s">
        <v>4252</v>
      </c>
      <c r="U79" s="13" t="s">
        <v>92</v>
      </c>
      <c r="V79" s="14"/>
      <c r="W79" s="15"/>
      <c r="X79" s="13"/>
      <c r="Y79" s="13"/>
      <c r="Z79" s="79"/>
      <c r="AA79" s="79"/>
      <c r="AB79" s="79"/>
      <c r="AC79" s="79"/>
    </row>
    <row r="80" spans="1:29" ht="18" customHeight="1">
      <c r="A80" s="17"/>
      <c r="B80" s="13" t="s">
        <v>3291</v>
      </c>
      <c r="C80" s="17" t="s">
        <v>7250</v>
      </c>
      <c r="D80" s="13">
        <v>1</v>
      </c>
      <c r="E80" s="13" t="s">
        <v>4443</v>
      </c>
      <c r="F80" s="80" t="s">
        <v>4445</v>
      </c>
      <c r="G80" s="16" t="s">
        <v>4441</v>
      </c>
      <c r="H80" s="16" t="s">
        <v>4446</v>
      </c>
      <c r="I80" s="32" t="s">
        <v>2776</v>
      </c>
      <c r="J80" s="32" t="s">
        <v>4688</v>
      </c>
      <c r="K80" s="152">
        <v>19439</v>
      </c>
      <c r="L80" s="32"/>
      <c r="M80" s="13" t="s">
        <v>4444</v>
      </c>
      <c r="N80" s="14">
        <v>42407</v>
      </c>
      <c r="O80" s="15" t="s">
        <v>34</v>
      </c>
      <c r="P80" s="13" t="s">
        <v>4447</v>
      </c>
      <c r="Q80" s="13" t="s">
        <v>32</v>
      </c>
      <c r="R80" s="14">
        <v>42059</v>
      </c>
      <c r="S80" s="15" t="s">
        <v>37</v>
      </c>
      <c r="T80" s="13" t="s">
        <v>4448</v>
      </c>
      <c r="U80" s="13" t="s">
        <v>154</v>
      </c>
      <c r="V80" s="79"/>
      <c r="W80" s="79"/>
      <c r="X80" s="79"/>
      <c r="Y80" s="79"/>
      <c r="Z80" s="79"/>
      <c r="AA80" s="79"/>
      <c r="AB80" s="79"/>
      <c r="AC80" s="79"/>
    </row>
    <row r="81" spans="1:29" ht="18" customHeight="1">
      <c r="A81" s="17"/>
      <c r="B81" s="13" t="s">
        <v>3291</v>
      </c>
      <c r="C81" s="17" t="s">
        <v>7251</v>
      </c>
      <c r="D81" s="20">
        <v>4</v>
      </c>
      <c r="E81" s="20" t="s">
        <v>4233</v>
      </c>
      <c r="F81" s="80" t="s">
        <v>4389</v>
      </c>
      <c r="G81" s="16" t="s">
        <v>4387</v>
      </c>
      <c r="H81" s="16" t="s">
        <v>4390</v>
      </c>
      <c r="I81" s="32" t="s">
        <v>2451</v>
      </c>
      <c r="J81" s="32" t="s">
        <v>4675</v>
      </c>
      <c r="K81" s="152">
        <v>25956</v>
      </c>
      <c r="L81" s="32"/>
      <c r="M81" s="13" t="s">
        <v>4391</v>
      </c>
      <c r="N81" s="14">
        <v>42186</v>
      </c>
      <c r="O81" s="15" t="s">
        <v>13</v>
      </c>
      <c r="P81" s="13" t="s">
        <v>4238</v>
      </c>
      <c r="Q81" s="13" t="s">
        <v>4239</v>
      </c>
      <c r="R81" s="14">
        <v>42033</v>
      </c>
      <c r="S81" s="15" t="s">
        <v>21</v>
      </c>
      <c r="T81" s="13" t="s">
        <v>4237</v>
      </c>
      <c r="U81" s="13" t="s">
        <v>75</v>
      </c>
      <c r="V81" s="14"/>
      <c r="W81" s="15"/>
      <c r="X81" s="13"/>
      <c r="Y81" s="13"/>
      <c r="Z81" s="79"/>
      <c r="AA81" s="79"/>
      <c r="AB81" s="79"/>
      <c r="AC81" s="79"/>
    </row>
    <row r="82" spans="1:29" ht="18" customHeight="1">
      <c r="A82" s="17"/>
      <c r="B82" s="13" t="s">
        <v>3291</v>
      </c>
      <c r="C82" s="17" t="s">
        <v>7252</v>
      </c>
      <c r="D82" s="20">
        <v>4</v>
      </c>
      <c r="E82" s="20" t="s">
        <v>4433</v>
      </c>
      <c r="F82" s="80" t="s">
        <v>4534</v>
      </c>
      <c r="G82" s="16" t="s">
        <v>4535</v>
      </c>
      <c r="H82" s="16" t="s">
        <v>4745</v>
      </c>
      <c r="I82" s="32" t="s">
        <v>2840</v>
      </c>
      <c r="J82" s="32" t="s">
        <v>4746</v>
      </c>
      <c r="K82" s="152">
        <v>23474</v>
      </c>
      <c r="L82" s="32"/>
      <c r="M82" s="13" t="s">
        <v>4536</v>
      </c>
      <c r="N82" s="14">
        <v>42186</v>
      </c>
      <c r="O82" s="15" t="s">
        <v>13</v>
      </c>
      <c r="P82" s="13" t="s">
        <v>4431</v>
      </c>
      <c r="Q82" s="13" t="s">
        <v>4239</v>
      </c>
      <c r="R82" s="14">
        <v>42033</v>
      </c>
      <c r="S82" s="15" t="s">
        <v>21</v>
      </c>
      <c r="T82" s="13" t="s">
        <v>4438</v>
      </c>
      <c r="U82" s="13" t="s">
        <v>75</v>
      </c>
      <c r="V82" s="79"/>
      <c r="W82" s="79"/>
      <c r="X82" s="79"/>
      <c r="Y82" s="79"/>
      <c r="Z82" s="79"/>
      <c r="AA82" s="79"/>
      <c r="AB82" s="79"/>
      <c r="AC82" s="79"/>
    </row>
    <row r="83" spans="1:29" ht="18" customHeight="1">
      <c r="A83" s="17"/>
      <c r="B83" s="13" t="s">
        <v>3291</v>
      </c>
      <c r="C83" s="17" t="s">
        <v>7253</v>
      </c>
      <c r="D83" s="13">
        <v>4</v>
      </c>
      <c r="E83" s="13" t="s">
        <v>4233</v>
      </c>
      <c r="F83" s="91" t="s">
        <v>4269</v>
      </c>
      <c r="G83" s="16" t="s">
        <v>4270</v>
      </c>
      <c r="H83" s="16" t="s">
        <v>4271</v>
      </c>
      <c r="I83" s="32" t="s">
        <v>4594</v>
      </c>
      <c r="J83" s="32" t="s">
        <v>4628</v>
      </c>
      <c r="K83" s="152">
        <v>26896</v>
      </c>
      <c r="L83" s="32"/>
      <c r="M83" s="20" t="s">
        <v>4272</v>
      </c>
      <c r="N83" s="14">
        <v>42186</v>
      </c>
      <c r="O83" s="15" t="s">
        <v>13</v>
      </c>
      <c r="P83" s="13" t="s">
        <v>4238</v>
      </c>
      <c r="Q83" s="13" t="s">
        <v>4239</v>
      </c>
      <c r="R83" s="14">
        <v>42033</v>
      </c>
      <c r="S83" s="15" t="s">
        <v>21</v>
      </c>
      <c r="T83" s="13" t="s">
        <v>4237</v>
      </c>
      <c r="U83" s="13" t="s">
        <v>75</v>
      </c>
      <c r="V83" s="79"/>
      <c r="W83" s="79"/>
      <c r="X83" s="79"/>
      <c r="Y83" s="79"/>
      <c r="Z83" s="79"/>
      <c r="AA83" s="79"/>
      <c r="AB83" s="79"/>
      <c r="AC83" s="79"/>
    </row>
    <row r="84" spans="1:29" ht="18" customHeight="1">
      <c r="A84" s="17"/>
      <c r="B84" s="13" t="s">
        <v>3291</v>
      </c>
      <c r="C84" s="17" t="s">
        <v>7254</v>
      </c>
      <c r="D84" s="13">
        <v>1</v>
      </c>
      <c r="E84" s="13" t="s">
        <v>4254</v>
      </c>
      <c r="F84" s="80" t="s">
        <v>4298</v>
      </c>
      <c r="G84" s="16" t="s">
        <v>4295</v>
      </c>
      <c r="H84" s="16" t="s">
        <v>4299</v>
      </c>
      <c r="I84" s="32" t="s">
        <v>3379</v>
      </c>
      <c r="J84" s="32" t="s">
        <v>4641</v>
      </c>
      <c r="K84" s="152">
        <v>23572</v>
      </c>
      <c r="L84" s="32"/>
      <c r="M84" s="13" t="s">
        <v>4300</v>
      </c>
      <c r="N84" s="14">
        <v>42407</v>
      </c>
      <c r="O84" s="15" t="s">
        <v>34</v>
      </c>
      <c r="P84" s="13" t="s">
        <v>4258</v>
      </c>
      <c r="Q84" s="13" t="s">
        <v>32</v>
      </c>
      <c r="R84" s="14">
        <v>42250</v>
      </c>
      <c r="S84" s="15" t="s">
        <v>21</v>
      </c>
      <c r="T84" s="20" t="s">
        <v>4246</v>
      </c>
      <c r="U84" s="13" t="s">
        <v>105</v>
      </c>
      <c r="V84" s="79"/>
      <c r="W84" s="79"/>
      <c r="X84" s="79"/>
      <c r="Y84" s="79"/>
      <c r="Z84" s="79"/>
      <c r="AA84" s="79"/>
      <c r="AB84" s="79"/>
      <c r="AC84" s="79"/>
    </row>
    <row r="85" spans="1:29" ht="18" customHeight="1">
      <c r="A85" s="17" t="s">
        <v>20</v>
      </c>
      <c r="B85" s="13" t="s">
        <v>18</v>
      </c>
      <c r="C85" s="17" t="s">
        <v>4730</v>
      </c>
      <c r="D85" s="13">
        <v>6</v>
      </c>
      <c r="E85" s="13" t="s">
        <v>2361</v>
      </c>
      <c r="F85" s="91" t="s">
        <v>149</v>
      </c>
      <c r="G85" s="16" t="s">
        <v>1818</v>
      </c>
      <c r="H85" s="16" t="s">
        <v>3355</v>
      </c>
      <c r="I85" s="32" t="s">
        <v>2621</v>
      </c>
      <c r="J85" s="32" t="s">
        <v>4621</v>
      </c>
      <c r="K85" s="32"/>
      <c r="L85" s="32"/>
      <c r="M85" s="20" t="s">
        <v>150</v>
      </c>
      <c r="N85" s="14">
        <v>41809</v>
      </c>
      <c r="O85" s="15" t="s">
        <v>21</v>
      </c>
      <c r="P85" s="13" t="s">
        <v>14</v>
      </c>
      <c r="Q85" s="13" t="s">
        <v>23</v>
      </c>
      <c r="R85" s="14">
        <v>41612</v>
      </c>
      <c r="S85" s="15" t="s">
        <v>13</v>
      </c>
      <c r="T85" s="13" t="s">
        <v>14</v>
      </c>
      <c r="U85" s="13" t="s">
        <v>15</v>
      </c>
      <c r="V85" s="79"/>
      <c r="W85" s="79"/>
      <c r="X85" s="79"/>
      <c r="Y85" s="79"/>
      <c r="Z85" s="79"/>
      <c r="AA85" s="79"/>
      <c r="AB85" s="79"/>
      <c r="AC85" s="79"/>
    </row>
    <row r="86" spans="1:29" ht="18" customHeight="1">
      <c r="A86" s="17" t="s">
        <v>20</v>
      </c>
      <c r="B86" s="13" t="s">
        <v>18</v>
      </c>
      <c r="C86" s="17" t="s">
        <v>4730</v>
      </c>
      <c r="D86" s="20">
        <v>1</v>
      </c>
      <c r="E86" s="20" t="s">
        <v>4443</v>
      </c>
      <c r="F86" s="80" t="s">
        <v>4497</v>
      </c>
      <c r="G86" s="16" t="s">
        <v>4498</v>
      </c>
      <c r="H86" s="16" t="s">
        <v>4464</v>
      </c>
      <c r="I86" s="32" t="s">
        <v>4614</v>
      </c>
      <c r="J86" s="32" t="s">
        <v>4692</v>
      </c>
      <c r="K86" s="32"/>
      <c r="L86" s="32"/>
      <c r="M86" s="13" t="s">
        <v>4499</v>
      </c>
      <c r="N86" s="14">
        <v>42407</v>
      </c>
      <c r="O86" s="15" t="s">
        <v>34</v>
      </c>
      <c r="P86" s="13" t="s">
        <v>4447</v>
      </c>
      <c r="Q86" s="13" t="s">
        <v>32</v>
      </c>
      <c r="R86" s="14">
        <v>42250</v>
      </c>
      <c r="S86" s="15" t="s">
        <v>21</v>
      </c>
      <c r="T86" s="20" t="s">
        <v>4474</v>
      </c>
      <c r="U86" s="13" t="s">
        <v>105</v>
      </c>
      <c r="V86" s="79"/>
      <c r="W86" s="79"/>
      <c r="X86" s="79"/>
      <c r="Y86" s="79"/>
      <c r="Z86" s="79"/>
      <c r="AA86" s="79"/>
      <c r="AB86" s="79"/>
      <c r="AC86" s="79"/>
    </row>
    <row r="87" spans="1:29" ht="18" customHeight="1">
      <c r="A87" s="17" t="s">
        <v>31</v>
      </c>
      <c r="B87" s="13" t="s">
        <v>18</v>
      </c>
      <c r="C87" s="17" t="s">
        <v>4730</v>
      </c>
      <c r="D87" s="20">
        <v>11</v>
      </c>
      <c r="E87" s="20" t="s">
        <v>4427</v>
      </c>
      <c r="F87" s="80" t="s">
        <v>4526</v>
      </c>
      <c r="G87" s="16" t="s">
        <v>4527</v>
      </c>
      <c r="H87" s="16" t="s">
        <v>4528</v>
      </c>
      <c r="I87" s="32" t="s">
        <v>3505</v>
      </c>
      <c r="J87" s="32" t="s">
        <v>4704</v>
      </c>
      <c r="K87" s="32"/>
      <c r="L87" s="32"/>
      <c r="M87" s="13" t="s">
        <v>4529</v>
      </c>
      <c r="N87" s="14">
        <v>42207</v>
      </c>
      <c r="O87" s="15" t="s">
        <v>13</v>
      </c>
      <c r="P87" s="13" t="s">
        <v>4431</v>
      </c>
      <c r="Q87" s="13" t="s">
        <v>81</v>
      </c>
      <c r="R87" s="18">
        <v>42059</v>
      </c>
      <c r="S87" s="19" t="s">
        <v>37</v>
      </c>
      <c r="T87" s="20" t="s">
        <v>4432</v>
      </c>
      <c r="U87" s="20" t="s">
        <v>81</v>
      </c>
      <c r="V87" s="79"/>
      <c r="W87" s="79"/>
      <c r="X87" s="79"/>
      <c r="Y87" s="79"/>
      <c r="Z87" s="79"/>
      <c r="AA87" s="79"/>
      <c r="AB87" s="79"/>
      <c r="AC87" s="79"/>
    </row>
    <row r="88" spans="1:29" ht="18" customHeight="1">
      <c r="A88" s="17" t="s">
        <v>20</v>
      </c>
      <c r="B88" s="13" t="s">
        <v>18</v>
      </c>
      <c r="C88" s="17" t="s">
        <v>4730</v>
      </c>
      <c r="D88" s="20">
        <v>11</v>
      </c>
      <c r="E88" s="20" t="s">
        <v>4427</v>
      </c>
      <c r="F88" s="80" t="s">
        <v>4559</v>
      </c>
      <c r="G88" s="16" t="s">
        <v>4557</v>
      </c>
      <c r="H88" s="16" t="s">
        <v>4558</v>
      </c>
      <c r="I88" s="32" t="s">
        <v>4620</v>
      </c>
      <c r="J88" s="32" t="s">
        <v>4721</v>
      </c>
      <c r="K88" s="32"/>
      <c r="L88" s="32"/>
      <c r="M88" s="13" t="s">
        <v>4529</v>
      </c>
      <c r="N88" s="14">
        <v>42207</v>
      </c>
      <c r="O88" s="15" t="s">
        <v>13</v>
      </c>
      <c r="P88" s="13" t="s">
        <v>4431</v>
      </c>
      <c r="Q88" s="13" t="s">
        <v>81</v>
      </c>
      <c r="R88" s="14">
        <v>42052</v>
      </c>
      <c r="S88" s="15" t="s">
        <v>37</v>
      </c>
      <c r="T88" s="13" t="s">
        <v>4432</v>
      </c>
      <c r="U88" s="13" t="s">
        <v>118</v>
      </c>
      <c r="V88" s="14"/>
      <c r="W88" s="15"/>
      <c r="X88" s="13"/>
      <c r="Y88" s="13"/>
      <c r="Z88" s="79"/>
      <c r="AA88" s="79"/>
      <c r="AB88" s="79"/>
      <c r="AC88" s="79"/>
    </row>
    <row r="89" spans="1:29" ht="18" customHeight="1">
      <c r="A89" s="17"/>
      <c r="B89" s="13" t="s">
        <v>4232</v>
      </c>
      <c r="C89" s="17"/>
      <c r="D89" s="13">
        <v>2</v>
      </c>
      <c r="E89" s="13" t="s">
        <v>4247</v>
      </c>
      <c r="F89" s="91" t="s">
        <v>4248</v>
      </c>
      <c r="G89" s="16" t="s">
        <v>4242</v>
      </c>
      <c r="H89" s="16" t="s">
        <v>4249</v>
      </c>
      <c r="I89" s="32" t="s">
        <v>2496</v>
      </c>
      <c r="J89" s="32" t="s">
        <v>4624</v>
      </c>
      <c r="K89" s="32"/>
      <c r="L89" s="32"/>
      <c r="M89" s="20" t="s">
        <v>4250</v>
      </c>
      <c r="N89" s="14">
        <v>42179</v>
      </c>
      <c r="O89" s="15" t="s">
        <v>13</v>
      </c>
      <c r="P89" s="13" t="s">
        <v>4238</v>
      </c>
      <c r="Q89" s="13" t="s">
        <v>4251</v>
      </c>
      <c r="R89" s="14">
        <v>42027</v>
      </c>
      <c r="S89" s="15" t="s">
        <v>90</v>
      </c>
      <c r="T89" s="13" t="s">
        <v>4252</v>
      </c>
      <c r="U89" s="13" t="s">
        <v>92</v>
      </c>
      <c r="V89" s="14">
        <v>41510</v>
      </c>
      <c r="W89" s="15" t="s">
        <v>54</v>
      </c>
      <c r="X89" s="13" t="s">
        <v>4253</v>
      </c>
      <c r="Y89" s="13" t="s">
        <v>56</v>
      </c>
      <c r="Z89" s="79"/>
      <c r="AA89" s="79"/>
      <c r="AB89" s="79"/>
      <c r="AC89" s="79"/>
    </row>
    <row r="90" spans="1:29" ht="18" customHeight="1">
      <c r="A90" s="17"/>
      <c r="B90" s="13" t="s">
        <v>4232</v>
      </c>
      <c r="C90" s="17"/>
      <c r="D90" s="13">
        <v>1</v>
      </c>
      <c r="E90" s="13" t="s">
        <v>4254</v>
      </c>
      <c r="F90" s="91" t="s">
        <v>4255</v>
      </c>
      <c r="G90" s="16" t="s">
        <v>4242</v>
      </c>
      <c r="H90" s="16" t="s">
        <v>4256</v>
      </c>
      <c r="I90" s="32" t="s">
        <v>2496</v>
      </c>
      <c r="J90" s="32" t="s">
        <v>4625</v>
      </c>
      <c r="K90" s="32"/>
      <c r="L90" s="32"/>
      <c r="M90" s="20" t="s">
        <v>4257</v>
      </c>
      <c r="N90" s="14">
        <v>42407</v>
      </c>
      <c r="O90" s="15" t="s">
        <v>34</v>
      </c>
      <c r="P90" s="13" t="s">
        <v>4258</v>
      </c>
      <c r="Q90" s="13" t="s">
        <v>32</v>
      </c>
      <c r="R90" s="14">
        <v>42059</v>
      </c>
      <c r="S90" s="15" t="s">
        <v>37</v>
      </c>
      <c r="T90" s="13" t="s">
        <v>4259</v>
      </c>
      <c r="U90" s="13" t="s">
        <v>154</v>
      </c>
      <c r="V90" s="79"/>
      <c r="W90" s="79"/>
      <c r="X90" s="79"/>
      <c r="Y90" s="79"/>
      <c r="Z90" s="79"/>
      <c r="AA90" s="79"/>
      <c r="AB90" s="79"/>
      <c r="AC90" s="79"/>
    </row>
    <row r="91" spans="1:29" ht="18" customHeight="1">
      <c r="A91" s="17"/>
      <c r="B91" s="13" t="s">
        <v>18</v>
      </c>
      <c r="C91" s="17"/>
      <c r="D91" s="13">
        <v>2</v>
      </c>
      <c r="E91" s="13" t="s">
        <v>4247</v>
      </c>
      <c r="F91" s="91" t="s">
        <v>4266</v>
      </c>
      <c r="G91" s="16" t="s">
        <v>4242</v>
      </c>
      <c r="H91" s="16" t="s">
        <v>4267</v>
      </c>
      <c r="I91" s="32" t="s">
        <v>2496</v>
      </c>
      <c r="J91" s="32" t="s">
        <v>4627</v>
      </c>
      <c r="K91" s="32"/>
      <c r="L91" s="32"/>
      <c r="M91" s="20" t="s">
        <v>4268</v>
      </c>
      <c r="N91" s="14">
        <v>42027</v>
      </c>
      <c r="O91" s="15" t="s">
        <v>90</v>
      </c>
      <c r="P91" s="13" t="s">
        <v>4252</v>
      </c>
      <c r="Q91" s="13" t="s">
        <v>92</v>
      </c>
      <c r="R91" s="14">
        <v>41510</v>
      </c>
      <c r="S91" s="15" t="s">
        <v>54</v>
      </c>
      <c r="T91" s="13" t="s">
        <v>4253</v>
      </c>
      <c r="U91" s="13" t="s">
        <v>56</v>
      </c>
      <c r="V91" s="79"/>
      <c r="W91" s="79"/>
      <c r="X91" s="79"/>
      <c r="Y91" s="79"/>
      <c r="Z91" s="79"/>
      <c r="AA91" s="79"/>
      <c r="AB91" s="79"/>
      <c r="AC91" s="79"/>
    </row>
    <row r="92" spans="1:29" ht="18" customHeight="1">
      <c r="A92" s="17"/>
      <c r="B92" s="13" t="s">
        <v>18</v>
      </c>
      <c r="C92" s="17"/>
      <c r="D92" s="13">
        <v>1</v>
      </c>
      <c r="E92" s="13" t="s">
        <v>1816</v>
      </c>
      <c r="F92" s="80" t="s">
        <v>216</v>
      </c>
      <c r="G92" s="16" t="s">
        <v>3357</v>
      </c>
      <c r="H92" s="16" t="s">
        <v>3358</v>
      </c>
      <c r="I92" s="32" t="s">
        <v>3359</v>
      </c>
      <c r="J92" s="32" t="s">
        <v>4630</v>
      </c>
      <c r="K92" s="32"/>
      <c r="L92" s="32"/>
      <c r="M92" s="25" t="s">
        <v>217</v>
      </c>
      <c r="N92" s="14">
        <v>41803</v>
      </c>
      <c r="O92" s="15" t="s">
        <v>21</v>
      </c>
      <c r="P92" s="13" t="s">
        <v>66</v>
      </c>
      <c r="Q92" s="13" t="s">
        <v>136</v>
      </c>
      <c r="R92" s="14">
        <v>41432</v>
      </c>
      <c r="S92" s="15" t="s">
        <v>21</v>
      </c>
      <c r="T92" s="13" t="s">
        <v>66</v>
      </c>
      <c r="U92" s="13" t="s">
        <v>136</v>
      </c>
      <c r="V92" s="14"/>
      <c r="W92" s="15"/>
      <c r="X92" s="13"/>
      <c r="Y92" s="13"/>
      <c r="Z92" s="79"/>
      <c r="AA92" s="79"/>
      <c r="AB92" s="79"/>
      <c r="AC92" s="79"/>
    </row>
    <row r="93" spans="1:29" ht="18" customHeight="1">
      <c r="A93" s="17"/>
      <c r="B93" s="13" t="s">
        <v>18</v>
      </c>
      <c r="C93" s="17"/>
      <c r="D93" s="13">
        <v>8</v>
      </c>
      <c r="E93" s="13" t="s">
        <v>1883</v>
      </c>
      <c r="F93" s="80" t="s">
        <v>235</v>
      </c>
      <c r="G93" s="16" t="s">
        <v>2397</v>
      </c>
      <c r="H93" s="16" t="s">
        <v>2198</v>
      </c>
      <c r="I93" s="32" t="s">
        <v>2399</v>
      </c>
      <c r="J93" s="32" t="s">
        <v>4635</v>
      </c>
      <c r="K93" s="32"/>
      <c r="L93" s="32"/>
      <c r="M93" s="13" t="s">
        <v>483</v>
      </c>
      <c r="N93" s="14">
        <v>41685</v>
      </c>
      <c r="O93" s="15" t="s">
        <v>54</v>
      </c>
      <c r="P93" s="13" t="s">
        <v>237</v>
      </c>
      <c r="Q93" s="13" t="s">
        <v>238</v>
      </c>
      <c r="R93" s="14">
        <v>41325</v>
      </c>
      <c r="S93" s="15" t="s">
        <v>13</v>
      </c>
      <c r="T93" s="13" t="s">
        <v>26</v>
      </c>
      <c r="U93" s="13" t="s">
        <v>192</v>
      </c>
      <c r="V93" s="79"/>
      <c r="W93" s="79"/>
      <c r="X93" s="79"/>
      <c r="Y93" s="79"/>
      <c r="Z93" s="79"/>
      <c r="AA93" s="79"/>
      <c r="AB93" s="79"/>
      <c r="AC93" s="79"/>
    </row>
    <row r="94" spans="1:29" ht="18" customHeight="1">
      <c r="A94" s="17"/>
      <c r="B94" s="13" t="s">
        <v>18</v>
      </c>
      <c r="C94" s="17"/>
      <c r="D94" s="13">
        <v>1</v>
      </c>
      <c r="E94" s="13" t="s">
        <v>1816</v>
      </c>
      <c r="F94" s="80" t="s">
        <v>264</v>
      </c>
      <c r="G94" s="16" t="s">
        <v>3374</v>
      </c>
      <c r="H94" s="16" t="s">
        <v>1982</v>
      </c>
      <c r="I94" s="32" t="s">
        <v>3376</v>
      </c>
      <c r="J94" s="32" t="s">
        <v>4637</v>
      </c>
      <c r="K94" s="32"/>
      <c r="L94" s="32"/>
      <c r="M94" s="13" t="s">
        <v>265</v>
      </c>
      <c r="N94" s="14">
        <v>42250</v>
      </c>
      <c r="O94" s="15" t="s">
        <v>21</v>
      </c>
      <c r="P94" s="20" t="s">
        <v>26</v>
      </c>
      <c r="Q94" s="13" t="s">
        <v>105</v>
      </c>
      <c r="R94" s="14">
        <v>42059</v>
      </c>
      <c r="S94" s="15" t="s">
        <v>37</v>
      </c>
      <c r="T94" s="13" t="s">
        <v>153</v>
      </c>
      <c r="U94" s="13" t="s">
        <v>154</v>
      </c>
      <c r="V94" s="79"/>
      <c r="W94" s="79"/>
      <c r="X94" s="79"/>
      <c r="Y94" s="79"/>
      <c r="Z94" s="79"/>
      <c r="AA94" s="79"/>
      <c r="AB94" s="79"/>
      <c r="AC94" s="79"/>
    </row>
    <row r="95" spans="1:29" ht="18" customHeight="1">
      <c r="A95" s="17"/>
      <c r="B95" s="13" t="s">
        <v>18</v>
      </c>
      <c r="C95" s="17"/>
      <c r="D95" s="13">
        <v>5</v>
      </c>
      <c r="E95" s="13" t="s">
        <v>1935</v>
      </c>
      <c r="F95" s="80" t="s">
        <v>278</v>
      </c>
      <c r="G95" s="16" t="s">
        <v>1970</v>
      </c>
      <c r="H95" s="16" t="s">
        <v>3085</v>
      </c>
      <c r="I95" s="32" t="s">
        <v>3379</v>
      </c>
      <c r="J95" s="32" t="s">
        <v>4640</v>
      </c>
      <c r="K95" s="32"/>
      <c r="L95" s="32"/>
      <c r="M95" s="13" t="s">
        <v>280</v>
      </c>
      <c r="N95" s="14">
        <v>42087</v>
      </c>
      <c r="O95" s="15" t="s">
        <v>37</v>
      </c>
      <c r="P95" s="20" t="s">
        <v>14</v>
      </c>
      <c r="Q95" s="13" t="s">
        <v>121</v>
      </c>
      <c r="R95" s="14">
        <v>41613</v>
      </c>
      <c r="S95" s="15" t="s">
        <v>21</v>
      </c>
      <c r="T95" s="13" t="s">
        <v>14</v>
      </c>
      <c r="U95" s="13" t="s">
        <v>121</v>
      </c>
      <c r="V95" s="79"/>
      <c r="W95" s="79"/>
      <c r="X95" s="79"/>
      <c r="Y95" s="79"/>
      <c r="Z95" s="79"/>
      <c r="AA95" s="79"/>
      <c r="AB95" s="79"/>
      <c r="AC95" s="79"/>
    </row>
    <row r="96" spans="1:29" ht="18" customHeight="1">
      <c r="A96" s="17"/>
      <c r="B96" s="13" t="s">
        <v>18</v>
      </c>
      <c r="C96" s="17"/>
      <c r="D96" s="13">
        <v>1</v>
      </c>
      <c r="E96" s="13" t="s">
        <v>1816</v>
      </c>
      <c r="F96" s="80" t="s">
        <v>312</v>
      </c>
      <c r="G96" s="16" t="s">
        <v>3380</v>
      </c>
      <c r="H96" s="16" t="s">
        <v>1982</v>
      </c>
      <c r="I96" s="32" t="s">
        <v>3382</v>
      </c>
      <c r="J96" s="32" t="s">
        <v>4637</v>
      </c>
      <c r="K96" s="32"/>
      <c r="L96" s="32"/>
      <c r="M96" s="13" t="s">
        <v>311</v>
      </c>
      <c r="N96" s="14">
        <v>42250</v>
      </c>
      <c r="O96" s="15" t="s">
        <v>21</v>
      </c>
      <c r="P96" s="20" t="s">
        <v>26</v>
      </c>
      <c r="Q96" s="13" t="s">
        <v>105</v>
      </c>
      <c r="R96" s="14">
        <v>41685</v>
      </c>
      <c r="S96" s="15" t="s">
        <v>54</v>
      </c>
      <c r="T96" s="13" t="s">
        <v>237</v>
      </c>
      <c r="U96" s="13" t="s">
        <v>238</v>
      </c>
      <c r="V96" s="79"/>
      <c r="W96" s="79"/>
      <c r="X96" s="79"/>
      <c r="Y96" s="79"/>
      <c r="Z96" s="79"/>
      <c r="AA96" s="79"/>
      <c r="AB96" s="79"/>
      <c r="AC96" s="79"/>
    </row>
    <row r="97" spans="1:29" ht="18" customHeight="1">
      <c r="A97" s="17"/>
      <c r="B97" s="13" t="s">
        <v>18</v>
      </c>
      <c r="C97" s="17"/>
      <c r="D97" s="13">
        <v>4</v>
      </c>
      <c r="E97" s="13" t="s">
        <v>4233</v>
      </c>
      <c r="F97" s="80" t="s">
        <v>4312</v>
      </c>
      <c r="G97" s="16" t="s">
        <v>4313</v>
      </c>
      <c r="H97" s="16" t="s">
        <v>4314</v>
      </c>
      <c r="I97" s="32" t="s">
        <v>2564</v>
      </c>
      <c r="J97" s="32" t="s">
        <v>4645</v>
      </c>
      <c r="K97" s="32"/>
      <c r="L97" s="32"/>
      <c r="M97" s="13" t="s">
        <v>4315</v>
      </c>
      <c r="N97" s="14">
        <v>42407</v>
      </c>
      <c r="O97" s="15" t="s">
        <v>34</v>
      </c>
      <c r="P97" s="13" t="s">
        <v>4258</v>
      </c>
      <c r="Q97" s="13" t="s">
        <v>32</v>
      </c>
      <c r="R97" s="14">
        <v>42186</v>
      </c>
      <c r="S97" s="15" t="s">
        <v>13</v>
      </c>
      <c r="T97" s="13" t="s">
        <v>4238</v>
      </c>
      <c r="U97" s="13" t="s">
        <v>4239</v>
      </c>
      <c r="V97" s="79"/>
      <c r="W97" s="79"/>
      <c r="X97" s="79"/>
      <c r="Y97" s="79"/>
      <c r="Z97" s="79"/>
      <c r="AA97" s="79"/>
      <c r="AB97" s="79"/>
      <c r="AC97" s="79"/>
    </row>
    <row r="98" spans="1:29" ht="18" customHeight="1">
      <c r="A98" s="17"/>
      <c r="B98" s="13" t="s">
        <v>18</v>
      </c>
      <c r="C98" s="17"/>
      <c r="D98" s="13">
        <v>4</v>
      </c>
      <c r="E98" s="13" t="s">
        <v>2215</v>
      </c>
      <c r="F98" s="80" t="s">
        <v>325</v>
      </c>
      <c r="G98" s="16" t="s">
        <v>2563</v>
      </c>
      <c r="H98" s="16" t="s">
        <v>2912</v>
      </c>
      <c r="I98" s="32" t="s">
        <v>2564</v>
      </c>
      <c r="J98" s="32" t="s">
        <v>4646</v>
      </c>
      <c r="K98" s="32"/>
      <c r="L98" s="32"/>
      <c r="M98" s="13" t="s">
        <v>324</v>
      </c>
      <c r="N98" s="14">
        <v>42186</v>
      </c>
      <c r="O98" s="15" t="s">
        <v>13</v>
      </c>
      <c r="P98" s="13" t="s">
        <v>4238</v>
      </c>
      <c r="Q98" s="13" t="s">
        <v>4239</v>
      </c>
      <c r="R98" s="14">
        <v>42033</v>
      </c>
      <c r="S98" s="15" t="s">
        <v>21</v>
      </c>
      <c r="T98" s="13" t="s">
        <v>4237</v>
      </c>
      <c r="U98" s="13" t="s">
        <v>75</v>
      </c>
      <c r="V98" s="14">
        <v>41620</v>
      </c>
      <c r="W98" s="15" t="s">
        <v>21</v>
      </c>
      <c r="X98" s="13" t="s">
        <v>4237</v>
      </c>
      <c r="Y98" s="13" t="s">
        <v>75</v>
      </c>
      <c r="Z98" s="79"/>
      <c r="AA98" s="79"/>
      <c r="AB98" s="79"/>
      <c r="AC98" s="79"/>
    </row>
    <row r="99" spans="1:29" ht="18" customHeight="1">
      <c r="A99" s="17"/>
      <c r="B99" s="13" t="s">
        <v>18</v>
      </c>
      <c r="C99" s="17"/>
      <c r="D99" s="13">
        <v>1</v>
      </c>
      <c r="E99" s="13" t="s">
        <v>1816</v>
      </c>
      <c r="F99" s="80" t="s">
        <v>347</v>
      </c>
      <c r="G99" s="16" t="s">
        <v>3387</v>
      </c>
      <c r="H99" s="16" t="s">
        <v>2029</v>
      </c>
      <c r="I99" s="32" t="s">
        <v>3389</v>
      </c>
      <c r="J99" s="32" t="s">
        <v>4639</v>
      </c>
      <c r="K99" s="32"/>
      <c r="L99" s="32"/>
      <c r="M99" s="13" t="s">
        <v>128</v>
      </c>
      <c r="N99" s="14">
        <v>42250</v>
      </c>
      <c r="O99" s="15" t="s">
        <v>21</v>
      </c>
      <c r="P99" s="20" t="s">
        <v>26</v>
      </c>
      <c r="Q99" s="13" t="s">
        <v>105</v>
      </c>
      <c r="R99" s="14">
        <v>42059</v>
      </c>
      <c r="S99" s="15" t="s">
        <v>37</v>
      </c>
      <c r="T99" s="13" t="s">
        <v>153</v>
      </c>
      <c r="U99" s="13" t="s">
        <v>154</v>
      </c>
      <c r="V99" s="14"/>
      <c r="W99" s="15"/>
      <c r="X99" s="13"/>
      <c r="Y99" s="13"/>
      <c r="Z99" s="79"/>
      <c r="AA99" s="79"/>
      <c r="AB99" s="79"/>
      <c r="AC99" s="79"/>
    </row>
    <row r="100" spans="1:29" ht="18" customHeight="1">
      <c r="A100" s="17"/>
      <c r="B100" s="13" t="s">
        <v>18</v>
      </c>
      <c r="C100" s="17"/>
      <c r="D100" s="13">
        <v>1</v>
      </c>
      <c r="E100" s="13" t="s">
        <v>1816</v>
      </c>
      <c r="F100" s="80" t="s">
        <v>364</v>
      </c>
      <c r="G100" s="16" t="s">
        <v>3391</v>
      </c>
      <c r="H100" s="16" t="s">
        <v>3392</v>
      </c>
      <c r="I100" s="32" t="s">
        <v>3393</v>
      </c>
      <c r="J100" s="32" t="s">
        <v>4650</v>
      </c>
      <c r="K100" s="32"/>
      <c r="L100" s="32"/>
      <c r="M100" s="13" t="s">
        <v>365</v>
      </c>
      <c r="N100" s="14">
        <v>42250</v>
      </c>
      <c r="O100" s="15" t="s">
        <v>21</v>
      </c>
      <c r="P100" s="20" t="s">
        <v>26</v>
      </c>
      <c r="Q100" s="13" t="s">
        <v>105</v>
      </c>
      <c r="R100" s="14">
        <v>42059</v>
      </c>
      <c r="S100" s="15" t="s">
        <v>37</v>
      </c>
      <c r="T100" s="13" t="s">
        <v>153</v>
      </c>
      <c r="U100" s="13" t="s">
        <v>154</v>
      </c>
      <c r="V100" s="79"/>
      <c r="W100" s="79"/>
      <c r="X100" s="79"/>
      <c r="Y100" s="79"/>
      <c r="Z100" s="79"/>
      <c r="AA100" s="79"/>
      <c r="AB100" s="79"/>
      <c r="AC100" s="79"/>
    </row>
    <row r="101" spans="1:29" ht="18" customHeight="1">
      <c r="A101" s="17"/>
      <c r="B101" s="13" t="s">
        <v>18</v>
      </c>
      <c r="C101" s="17"/>
      <c r="D101" s="13">
        <v>1</v>
      </c>
      <c r="E101" s="13" t="s">
        <v>1816</v>
      </c>
      <c r="F101" s="80" t="s">
        <v>368</v>
      </c>
      <c r="G101" s="16" t="s">
        <v>2524</v>
      </c>
      <c r="H101" s="16" t="s">
        <v>2501</v>
      </c>
      <c r="I101" s="32" t="s">
        <v>2526</v>
      </c>
      <c r="J101" s="32" t="s">
        <v>4631</v>
      </c>
      <c r="K101" s="32"/>
      <c r="L101" s="32"/>
      <c r="M101" s="13" t="s">
        <v>246</v>
      </c>
      <c r="N101" s="14">
        <v>42250</v>
      </c>
      <c r="O101" s="15" t="s">
        <v>21</v>
      </c>
      <c r="P101" s="20" t="s">
        <v>26</v>
      </c>
      <c r="Q101" s="13" t="s">
        <v>105</v>
      </c>
      <c r="R101" s="14">
        <v>42059</v>
      </c>
      <c r="S101" s="15" t="s">
        <v>37</v>
      </c>
      <c r="T101" s="13" t="s">
        <v>153</v>
      </c>
      <c r="U101" s="13" t="s">
        <v>154</v>
      </c>
      <c r="V101" s="79"/>
      <c r="W101" s="79"/>
      <c r="X101" s="79"/>
      <c r="Y101" s="79"/>
      <c r="Z101" s="79"/>
      <c r="AA101" s="79"/>
      <c r="AB101" s="79"/>
      <c r="AC101" s="79"/>
    </row>
    <row r="102" spans="1:29" ht="18" customHeight="1">
      <c r="A102" s="17"/>
      <c r="B102" s="13" t="s">
        <v>18</v>
      </c>
      <c r="C102" s="17"/>
      <c r="D102" s="13">
        <v>1</v>
      </c>
      <c r="E102" s="13" t="s">
        <v>1816</v>
      </c>
      <c r="F102" s="80" t="s">
        <v>384</v>
      </c>
      <c r="G102" s="16" t="s">
        <v>3398</v>
      </c>
      <c r="H102" s="16" t="s">
        <v>1938</v>
      </c>
      <c r="I102" s="32" t="s">
        <v>3399</v>
      </c>
      <c r="J102" s="32" t="s">
        <v>4652</v>
      </c>
      <c r="K102" s="32"/>
      <c r="L102" s="32"/>
      <c r="M102" s="13" t="s">
        <v>385</v>
      </c>
      <c r="N102" s="14">
        <v>42250</v>
      </c>
      <c r="O102" s="15" t="s">
        <v>21</v>
      </c>
      <c r="P102" s="20" t="s">
        <v>26</v>
      </c>
      <c r="Q102" s="13" t="s">
        <v>105</v>
      </c>
      <c r="R102" s="14">
        <v>42059</v>
      </c>
      <c r="S102" s="15" t="s">
        <v>37</v>
      </c>
      <c r="T102" s="13" t="s">
        <v>153</v>
      </c>
      <c r="U102" s="13" t="s">
        <v>154</v>
      </c>
      <c r="V102" s="79"/>
      <c r="W102" s="79"/>
      <c r="X102" s="79"/>
      <c r="Y102" s="79"/>
      <c r="Z102" s="79"/>
      <c r="AA102" s="79"/>
      <c r="AB102" s="79"/>
      <c r="AC102" s="79"/>
    </row>
    <row r="103" spans="1:29" ht="18" customHeight="1">
      <c r="A103" s="17"/>
      <c r="B103" s="13" t="s">
        <v>18</v>
      </c>
      <c r="C103" s="17"/>
      <c r="D103" s="13">
        <v>6</v>
      </c>
      <c r="E103" s="13" t="s">
        <v>2361</v>
      </c>
      <c r="F103" s="80" t="s">
        <v>390</v>
      </c>
      <c r="G103" s="16" t="s">
        <v>3398</v>
      </c>
      <c r="H103" s="16" t="s">
        <v>2115</v>
      </c>
      <c r="I103" s="32" t="s">
        <v>3399</v>
      </c>
      <c r="J103" s="32" t="s">
        <v>4653</v>
      </c>
      <c r="K103" s="32"/>
      <c r="L103" s="32"/>
      <c r="M103" s="13" t="s">
        <v>387</v>
      </c>
      <c r="N103" s="14">
        <v>42235</v>
      </c>
      <c r="O103" s="15" t="s">
        <v>13</v>
      </c>
      <c r="P103" s="20" t="s">
        <v>26</v>
      </c>
      <c r="Q103" s="20" t="s">
        <v>27</v>
      </c>
      <c r="R103" s="14">
        <v>41809</v>
      </c>
      <c r="S103" s="15" t="s">
        <v>21</v>
      </c>
      <c r="T103" s="13" t="s">
        <v>14</v>
      </c>
      <c r="U103" s="13" t="s">
        <v>23</v>
      </c>
      <c r="V103" s="14">
        <v>41612</v>
      </c>
      <c r="W103" s="15" t="s">
        <v>13</v>
      </c>
      <c r="X103" s="13" t="s">
        <v>14</v>
      </c>
      <c r="Y103" s="13" t="s">
        <v>15</v>
      </c>
      <c r="Z103" s="79"/>
      <c r="AA103" s="79"/>
      <c r="AB103" s="79"/>
      <c r="AC103" s="79"/>
    </row>
    <row r="104" spans="1:29" ht="18" customHeight="1">
      <c r="A104" s="17"/>
      <c r="B104" s="13" t="s">
        <v>18</v>
      </c>
      <c r="C104" s="17"/>
      <c r="D104" s="13">
        <v>4</v>
      </c>
      <c r="E104" s="13" t="s">
        <v>2215</v>
      </c>
      <c r="F104" s="80" t="s">
        <v>421</v>
      </c>
      <c r="G104" s="16" t="s">
        <v>3406</v>
      </c>
      <c r="H104" s="16" t="s">
        <v>2546</v>
      </c>
      <c r="I104" s="32" t="s">
        <v>3408</v>
      </c>
      <c r="J104" s="32" t="s">
        <v>4655</v>
      </c>
      <c r="K104" s="32"/>
      <c r="L104" s="32"/>
      <c r="M104" s="13" t="s">
        <v>78</v>
      </c>
      <c r="N104" s="14">
        <v>42033</v>
      </c>
      <c r="O104" s="15" t="s">
        <v>21</v>
      </c>
      <c r="P104" s="13" t="s">
        <v>14</v>
      </c>
      <c r="Q104" s="13" t="s">
        <v>75</v>
      </c>
      <c r="R104" s="14">
        <v>41620</v>
      </c>
      <c r="S104" s="15" t="s">
        <v>21</v>
      </c>
      <c r="T104" s="13" t="s">
        <v>14</v>
      </c>
      <c r="U104" s="13" t="s">
        <v>75</v>
      </c>
      <c r="V104" s="79"/>
      <c r="W104" s="79"/>
      <c r="X104" s="79"/>
      <c r="Y104" s="79"/>
      <c r="Z104" s="79"/>
      <c r="AA104" s="79"/>
      <c r="AB104" s="79"/>
      <c r="AC104" s="79"/>
    </row>
    <row r="105" spans="1:29" ht="18" customHeight="1">
      <c r="A105" s="17"/>
      <c r="B105" s="13" t="s">
        <v>18</v>
      </c>
      <c r="C105" s="17"/>
      <c r="D105" s="20">
        <v>11</v>
      </c>
      <c r="E105" s="20" t="s">
        <v>2112</v>
      </c>
      <c r="F105" s="80" t="s">
        <v>461</v>
      </c>
      <c r="G105" s="16" t="s">
        <v>3412</v>
      </c>
      <c r="H105" s="16" t="s">
        <v>3413</v>
      </c>
      <c r="I105" s="32" t="s">
        <v>3414</v>
      </c>
      <c r="J105" s="32" t="s">
        <v>4659</v>
      </c>
      <c r="K105" s="32"/>
      <c r="L105" s="32"/>
      <c r="M105" s="13" t="s">
        <v>462</v>
      </c>
      <c r="N105" s="14">
        <v>42207</v>
      </c>
      <c r="O105" s="15" t="s">
        <v>13</v>
      </c>
      <c r="P105" s="13" t="s">
        <v>4238</v>
      </c>
      <c r="Q105" s="13" t="s">
        <v>81</v>
      </c>
      <c r="R105" s="18">
        <v>42059</v>
      </c>
      <c r="S105" s="19" t="s">
        <v>37</v>
      </c>
      <c r="T105" s="20" t="s">
        <v>4245</v>
      </c>
      <c r="U105" s="20" t="s">
        <v>81</v>
      </c>
      <c r="V105" s="14">
        <v>42052</v>
      </c>
      <c r="W105" s="15" t="s">
        <v>37</v>
      </c>
      <c r="X105" s="13" t="s">
        <v>4245</v>
      </c>
      <c r="Y105" s="13" t="s">
        <v>118</v>
      </c>
      <c r="Z105" s="79"/>
      <c r="AA105" s="79"/>
      <c r="AB105" s="79"/>
      <c r="AC105" s="79"/>
    </row>
    <row r="106" spans="1:29" ht="18" customHeight="1">
      <c r="A106" s="17"/>
      <c r="B106" s="13" t="s">
        <v>18</v>
      </c>
      <c r="C106" s="17"/>
      <c r="D106" s="13">
        <v>4</v>
      </c>
      <c r="E106" s="13" t="s">
        <v>2215</v>
      </c>
      <c r="F106" s="80" t="s">
        <v>463</v>
      </c>
      <c r="G106" s="16" t="s">
        <v>3416</v>
      </c>
      <c r="H106" s="16" t="s">
        <v>3417</v>
      </c>
      <c r="I106" s="32" t="s">
        <v>3418</v>
      </c>
      <c r="J106" s="32" t="s">
        <v>4660</v>
      </c>
      <c r="K106" s="32"/>
      <c r="L106" s="32"/>
      <c r="M106" s="13" t="s">
        <v>466</v>
      </c>
      <c r="N106" s="14">
        <v>41685</v>
      </c>
      <c r="O106" s="15" t="s">
        <v>54</v>
      </c>
      <c r="P106" s="13" t="s">
        <v>237</v>
      </c>
      <c r="Q106" s="13" t="s">
        <v>238</v>
      </c>
      <c r="R106" s="14">
        <v>41555</v>
      </c>
      <c r="S106" s="15" t="s">
        <v>37</v>
      </c>
      <c r="T106" s="13" t="s">
        <v>14</v>
      </c>
      <c r="U106" s="13" t="s">
        <v>39</v>
      </c>
      <c r="V106" s="79"/>
      <c r="W106" s="79"/>
      <c r="X106" s="79"/>
      <c r="Y106" s="79"/>
      <c r="Z106" s="79"/>
      <c r="AA106" s="79"/>
      <c r="AB106" s="79"/>
      <c r="AC106" s="79"/>
    </row>
    <row r="107" spans="1:29" ht="18" customHeight="1">
      <c r="A107" s="17"/>
      <c r="B107" s="13" t="s">
        <v>18</v>
      </c>
      <c r="C107" s="17"/>
      <c r="D107" s="13">
        <v>10</v>
      </c>
      <c r="E107" s="13" t="s">
        <v>4328</v>
      </c>
      <c r="F107" s="80" t="s">
        <v>4356</v>
      </c>
      <c r="G107" s="16" t="s">
        <v>4357</v>
      </c>
      <c r="H107" s="16" t="s">
        <v>4735</v>
      </c>
      <c r="I107" s="32" t="s">
        <v>4603</v>
      </c>
      <c r="J107" s="32" t="s">
        <v>4736</v>
      </c>
      <c r="K107" s="32"/>
      <c r="L107" s="32"/>
      <c r="M107" s="13" t="s">
        <v>4358</v>
      </c>
      <c r="N107" s="14">
        <v>42431</v>
      </c>
      <c r="O107" s="15" t="s">
        <v>13</v>
      </c>
      <c r="P107" s="13" t="s">
        <v>4238</v>
      </c>
      <c r="Q107" s="13" t="s">
        <v>4333</v>
      </c>
      <c r="R107" s="14">
        <v>42214</v>
      </c>
      <c r="S107" s="15" t="s">
        <v>21</v>
      </c>
      <c r="T107" s="13" t="s">
        <v>4246</v>
      </c>
      <c r="U107" s="13" t="s">
        <v>4334</v>
      </c>
      <c r="V107" s="79"/>
      <c r="W107" s="79"/>
      <c r="X107" s="79"/>
      <c r="Y107" s="79"/>
      <c r="Z107" s="79"/>
      <c r="AA107" s="79"/>
      <c r="AB107" s="79"/>
      <c r="AC107" s="79"/>
    </row>
    <row r="108" spans="1:29" ht="18" customHeight="1">
      <c r="A108" s="17"/>
      <c r="B108" s="13" t="s">
        <v>18</v>
      </c>
      <c r="C108" s="17"/>
      <c r="D108" s="13">
        <v>7</v>
      </c>
      <c r="E108" s="20" t="s">
        <v>1883</v>
      </c>
      <c r="F108" s="80" t="s">
        <v>481</v>
      </c>
      <c r="G108" s="16" t="s">
        <v>3420</v>
      </c>
      <c r="H108" s="16" t="s">
        <v>3421</v>
      </c>
      <c r="I108" s="32" t="s">
        <v>3422</v>
      </c>
      <c r="J108" s="32" t="s">
        <v>4662</v>
      </c>
      <c r="K108" s="32"/>
      <c r="L108" s="32"/>
      <c r="M108" s="13" t="s">
        <v>483</v>
      </c>
      <c r="N108" s="14">
        <v>42407</v>
      </c>
      <c r="O108" s="15" t="s">
        <v>34</v>
      </c>
      <c r="P108" s="13" t="s">
        <v>4258</v>
      </c>
      <c r="Q108" s="13" t="s">
        <v>32</v>
      </c>
      <c r="R108" s="18">
        <v>42052</v>
      </c>
      <c r="S108" s="19" t="s">
        <v>37</v>
      </c>
      <c r="T108" s="20" t="s">
        <v>111</v>
      </c>
      <c r="U108" s="20" t="s">
        <v>112</v>
      </c>
      <c r="V108" s="14">
        <v>41689</v>
      </c>
      <c r="W108" s="15" t="s">
        <v>13</v>
      </c>
      <c r="X108" s="13" t="s">
        <v>4238</v>
      </c>
      <c r="Y108" s="13" t="s">
        <v>208</v>
      </c>
      <c r="Z108" s="79"/>
      <c r="AA108" s="79"/>
      <c r="AB108" s="79"/>
      <c r="AC108" s="79"/>
    </row>
    <row r="109" spans="1:29" ht="18" customHeight="1">
      <c r="A109" s="17"/>
      <c r="B109" s="13" t="s">
        <v>18</v>
      </c>
      <c r="C109" s="17"/>
      <c r="D109" s="13">
        <v>5</v>
      </c>
      <c r="E109" s="20" t="s">
        <v>4240</v>
      </c>
      <c r="F109" s="80" t="s">
        <v>4359</v>
      </c>
      <c r="G109" s="16" t="s">
        <v>4360</v>
      </c>
      <c r="H109" s="16" t="s">
        <v>4361</v>
      </c>
      <c r="I109" s="32" t="s">
        <v>3422</v>
      </c>
      <c r="J109" s="32" t="s">
        <v>4663</v>
      </c>
      <c r="K109" s="32"/>
      <c r="L109" s="32"/>
      <c r="M109" s="13" t="s">
        <v>4362</v>
      </c>
      <c r="N109" s="14">
        <v>42392</v>
      </c>
      <c r="O109" s="15" t="s">
        <v>54</v>
      </c>
      <c r="P109" s="13" t="s">
        <v>4354</v>
      </c>
      <c r="Q109" s="13" t="s">
        <v>4355</v>
      </c>
      <c r="R109" s="14">
        <v>42087</v>
      </c>
      <c r="S109" s="15" t="s">
        <v>37</v>
      </c>
      <c r="T109" s="20" t="s">
        <v>4245</v>
      </c>
      <c r="U109" s="13" t="s">
        <v>121</v>
      </c>
      <c r="V109" s="14"/>
      <c r="W109" s="15"/>
      <c r="X109" s="13"/>
      <c r="Y109" s="13"/>
      <c r="Z109" s="79"/>
      <c r="AA109" s="79"/>
      <c r="AB109" s="79"/>
      <c r="AC109" s="79"/>
    </row>
    <row r="110" spans="1:29" ht="18" customHeight="1">
      <c r="A110" s="17"/>
      <c r="B110" s="13" t="s">
        <v>18</v>
      </c>
      <c r="C110" s="17"/>
      <c r="D110" s="13">
        <v>1</v>
      </c>
      <c r="E110" s="13" t="s">
        <v>1816</v>
      </c>
      <c r="F110" s="80" t="s">
        <v>523</v>
      </c>
      <c r="G110" s="16" t="s">
        <v>1834</v>
      </c>
      <c r="H110" s="16" t="s">
        <v>3431</v>
      </c>
      <c r="I110" s="32" t="s">
        <v>2429</v>
      </c>
      <c r="J110" s="32" t="s">
        <v>4670</v>
      </c>
      <c r="K110" s="32"/>
      <c r="L110" s="32"/>
      <c r="M110" s="13" t="s">
        <v>524</v>
      </c>
      <c r="N110" s="14">
        <v>42250</v>
      </c>
      <c r="O110" s="15" t="s">
        <v>21</v>
      </c>
      <c r="P110" s="20" t="s">
        <v>26</v>
      </c>
      <c r="Q110" s="13" t="s">
        <v>105</v>
      </c>
      <c r="R110" s="14">
        <v>42059</v>
      </c>
      <c r="S110" s="15" t="s">
        <v>37</v>
      </c>
      <c r="T110" s="13" t="s">
        <v>153</v>
      </c>
      <c r="U110" s="13" t="s">
        <v>154</v>
      </c>
      <c r="V110" s="14">
        <v>41432</v>
      </c>
      <c r="W110" s="15" t="s">
        <v>21</v>
      </c>
      <c r="X110" s="13" t="s">
        <v>66</v>
      </c>
      <c r="Y110" s="13" t="s">
        <v>136</v>
      </c>
      <c r="Z110" s="79"/>
      <c r="AA110" s="79"/>
      <c r="AB110" s="79"/>
      <c r="AC110" s="79"/>
    </row>
    <row r="111" spans="1:29" ht="18" customHeight="1">
      <c r="A111" s="17"/>
      <c r="B111" s="13" t="s">
        <v>18</v>
      </c>
      <c r="C111" s="17"/>
      <c r="D111" s="13">
        <v>4</v>
      </c>
      <c r="E111" s="13" t="s">
        <v>4233</v>
      </c>
      <c r="F111" s="80" t="s">
        <v>4381</v>
      </c>
      <c r="G111" s="16" t="s">
        <v>4375</v>
      </c>
      <c r="H111" s="16" t="s">
        <v>4382</v>
      </c>
      <c r="I111" s="32" t="s">
        <v>2429</v>
      </c>
      <c r="J111" s="32" t="s">
        <v>4671</v>
      </c>
      <c r="K111" s="32"/>
      <c r="L111" s="32"/>
      <c r="M111" s="13" t="s">
        <v>4383</v>
      </c>
      <c r="N111" s="14">
        <v>42186</v>
      </c>
      <c r="O111" s="15" t="s">
        <v>13</v>
      </c>
      <c r="P111" s="13" t="s">
        <v>4238</v>
      </c>
      <c r="Q111" s="13" t="s">
        <v>4239</v>
      </c>
      <c r="R111" s="14">
        <v>42033</v>
      </c>
      <c r="S111" s="15" t="s">
        <v>21</v>
      </c>
      <c r="T111" s="13" t="s">
        <v>4237</v>
      </c>
      <c r="U111" s="13" t="s">
        <v>75</v>
      </c>
      <c r="V111" s="14"/>
      <c r="W111" s="15"/>
      <c r="X111" s="13"/>
      <c r="Y111" s="13"/>
      <c r="Z111" s="79"/>
      <c r="AA111" s="79"/>
      <c r="AB111" s="79"/>
      <c r="AC111" s="79"/>
    </row>
    <row r="112" spans="1:29" ht="18" customHeight="1">
      <c r="A112" s="17"/>
      <c r="B112" s="13" t="s">
        <v>18</v>
      </c>
      <c r="C112" s="17"/>
      <c r="D112" s="13">
        <v>1</v>
      </c>
      <c r="E112" s="20" t="s">
        <v>4254</v>
      </c>
      <c r="F112" s="80" t="s">
        <v>4378</v>
      </c>
      <c r="G112" s="16" t="s">
        <v>4375</v>
      </c>
      <c r="H112" s="16" t="s">
        <v>4379</v>
      </c>
      <c r="I112" s="32" t="s">
        <v>2429</v>
      </c>
      <c r="J112" s="32" t="s">
        <v>4669</v>
      </c>
      <c r="K112" s="32"/>
      <c r="L112" s="32"/>
      <c r="M112" s="13" t="s">
        <v>4380</v>
      </c>
      <c r="N112" s="14">
        <v>42250</v>
      </c>
      <c r="O112" s="15" t="s">
        <v>21</v>
      </c>
      <c r="P112" s="20" t="s">
        <v>4246</v>
      </c>
      <c r="Q112" s="13" t="s">
        <v>105</v>
      </c>
      <c r="R112" s="14">
        <v>42059</v>
      </c>
      <c r="S112" s="15" t="s">
        <v>37</v>
      </c>
      <c r="T112" s="13" t="s">
        <v>4259</v>
      </c>
      <c r="U112" s="13" t="s">
        <v>154</v>
      </c>
      <c r="V112" s="79"/>
      <c r="W112" s="79"/>
      <c r="X112" s="79"/>
      <c r="Y112" s="79"/>
      <c r="Z112" s="79"/>
      <c r="AA112" s="79"/>
      <c r="AB112" s="79"/>
      <c r="AC112" s="79"/>
    </row>
    <row r="113" spans="1:29" ht="18" customHeight="1">
      <c r="A113" s="17"/>
      <c r="B113" s="13" t="s">
        <v>18</v>
      </c>
      <c r="C113" s="17"/>
      <c r="D113" s="13">
        <v>1</v>
      </c>
      <c r="E113" s="13" t="s">
        <v>4254</v>
      </c>
      <c r="F113" s="80" t="s">
        <v>4384</v>
      </c>
      <c r="G113" s="16" t="s">
        <v>4375</v>
      </c>
      <c r="H113" s="16" t="s">
        <v>4385</v>
      </c>
      <c r="I113" s="32" t="s">
        <v>2429</v>
      </c>
      <c r="J113" s="32" t="s">
        <v>4673</v>
      </c>
      <c r="K113" s="32"/>
      <c r="L113" s="32"/>
      <c r="M113" s="13" t="s">
        <v>545</v>
      </c>
      <c r="N113" s="14">
        <v>42250</v>
      </c>
      <c r="O113" s="15" t="s">
        <v>21</v>
      </c>
      <c r="P113" s="20" t="s">
        <v>4246</v>
      </c>
      <c r="Q113" s="13" t="s">
        <v>105</v>
      </c>
      <c r="R113" s="14">
        <v>42059</v>
      </c>
      <c r="S113" s="15" t="s">
        <v>37</v>
      </c>
      <c r="T113" s="13" t="s">
        <v>4259</v>
      </c>
      <c r="U113" s="13" t="s">
        <v>154</v>
      </c>
      <c r="V113" s="79"/>
      <c r="W113" s="79"/>
      <c r="X113" s="79"/>
      <c r="Y113" s="79"/>
      <c r="Z113" s="79"/>
      <c r="AA113" s="79"/>
      <c r="AB113" s="79"/>
      <c r="AC113" s="79"/>
    </row>
    <row r="114" spans="1:29" ht="18" customHeight="1">
      <c r="A114" s="17"/>
      <c r="B114" s="13" t="s">
        <v>18</v>
      </c>
      <c r="C114" s="17"/>
      <c r="D114" s="20">
        <v>11</v>
      </c>
      <c r="E114" s="20" t="s">
        <v>2112</v>
      </c>
      <c r="F114" s="80" t="s">
        <v>554</v>
      </c>
      <c r="G114" s="16" t="s">
        <v>1834</v>
      </c>
      <c r="H114" s="16" t="s">
        <v>3893</v>
      </c>
      <c r="I114" s="32" t="s">
        <v>2429</v>
      </c>
      <c r="J114" s="32" t="s">
        <v>4674</v>
      </c>
      <c r="K114" s="32"/>
      <c r="L114" s="32"/>
      <c r="M114" s="13" t="s">
        <v>555</v>
      </c>
      <c r="N114" s="14">
        <v>42207</v>
      </c>
      <c r="O114" s="15" t="s">
        <v>13</v>
      </c>
      <c r="P114" s="13" t="s">
        <v>4238</v>
      </c>
      <c r="Q114" s="13" t="s">
        <v>81</v>
      </c>
      <c r="R114" s="18">
        <v>42059</v>
      </c>
      <c r="S114" s="19" t="s">
        <v>37</v>
      </c>
      <c r="T114" s="20" t="s">
        <v>4245</v>
      </c>
      <c r="U114" s="20" t="s">
        <v>81</v>
      </c>
      <c r="V114" s="14">
        <v>42052</v>
      </c>
      <c r="W114" s="15" t="s">
        <v>37</v>
      </c>
      <c r="X114" s="13" t="s">
        <v>4245</v>
      </c>
      <c r="Y114" s="13" t="s">
        <v>118</v>
      </c>
      <c r="Z114" s="79"/>
      <c r="AA114" s="79"/>
      <c r="AB114" s="79"/>
      <c r="AC114" s="79"/>
    </row>
    <row r="115" spans="1:29" ht="18" customHeight="1">
      <c r="A115" s="17"/>
      <c r="B115" s="13" t="s">
        <v>18</v>
      </c>
      <c r="C115" s="17"/>
      <c r="D115" s="13">
        <v>6</v>
      </c>
      <c r="E115" s="13" t="s">
        <v>2361</v>
      </c>
      <c r="F115" s="80" t="s">
        <v>572</v>
      </c>
      <c r="G115" s="16" t="s">
        <v>2123</v>
      </c>
      <c r="H115" s="16" t="s">
        <v>3441</v>
      </c>
      <c r="I115" s="32" t="s">
        <v>2451</v>
      </c>
      <c r="J115" s="32" t="s">
        <v>4676</v>
      </c>
      <c r="K115" s="32"/>
      <c r="L115" s="32"/>
      <c r="M115" s="13" t="s">
        <v>17</v>
      </c>
      <c r="N115" s="14">
        <v>41809</v>
      </c>
      <c r="O115" s="15" t="s">
        <v>21</v>
      </c>
      <c r="P115" s="13" t="s">
        <v>14</v>
      </c>
      <c r="Q115" s="13" t="s">
        <v>23</v>
      </c>
      <c r="R115" s="14">
        <v>41612</v>
      </c>
      <c r="S115" s="15" t="s">
        <v>13</v>
      </c>
      <c r="T115" s="13" t="s">
        <v>14</v>
      </c>
      <c r="U115" s="13" t="s">
        <v>15</v>
      </c>
      <c r="V115" s="79"/>
      <c r="W115" s="79"/>
      <c r="X115" s="79"/>
      <c r="Y115" s="79"/>
      <c r="Z115" s="79"/>
      <c r="AA115" s="79"/>
      <c r="AB115" s="79"/>
      <c r="AC115" s="79"/>
    </row>
    <row r="116" spans="1:29" ht="18" customHeight="1">
      <c r="A116" s="17"/>
      <c r="B116" s="13" t="s">
        <v>18</v>
      </c>
      <c r="C116" s="17"/>
      <c r="D116" s="13">
        <v>2</v>
      </c>
      <c r="E116" s="13" t="s">
        <v>4756</v>
      </c>
      <c r="F116" s="80" t="s">
        <v>4757</v>
      </c>
      <c r="G116" s="16" t="s">
        <v>4758</v>
      </c>
      <c r="H116" s="16" t="s">
        <v>4759</v>
      </c>
      <c r="I116" s="32" t="s">
        <v>4760</v>
      </c>
      <c r="J116" s="32" t="s">
        <v>4761</v>
      </c>
      <c r="K116" s="32"/>
      <c r="L116" s="32"/>
      <c r="M116" s="13" t="s">
        <v>4762</v>
      </c>
      <c r="N116" s="14">
        <v>42392</v>
      </c>
      <c r="O116" s="15" t="s">
        <v>54</v>
      </c>
      <c r="P116" s="13" t="s">
        <v>4763</v>
      </c>
      <c r="Q116" s="13" t="s">
        <v>4355</v>
      </c>
      <c r="R116" s="14">
        <v>42179</v>
      </c>
      <c r="S116" s="15" t="s">
        <v>13</v>
      </c>
      <c r="T116" s="13" t="s">
        <v>4764</v>
      </c>
      <c r="U116" s="13" t="s">
        <v>4251</v>
      </c>
      <c r="V116" s="79"/>
      <c r="W116" s="79"/>
      <c r="X116" s="79"/>
      <c r="Y116" s="79"/>
      <c r="Z116" s="79"/>
      <c r="AA116" s="79"/>
      <c r="AB116" s="79"/>
      <c r="AC116" s="79"/>
    </row>
    <row r="117" spans="1:29" ht="18" customHeight="1">
      <c r="A117" s="17"/>
      <c r="B117" s="13" t="s">
        <v>18</v>
      </c>
      <c r="C117" s="17"/>
      <c r="D117" s="20">
        <v>8</v>
      </c>
      <c r="E117" s="20" t="s">
        <v>4765</v>
      </c>
      <c r="F117" s="80" t="s">
        <v>4766</v>
      </c>
      <c r="G117" s="16" t="s">
        <v>4758</v>
      </c>
      <c r="H117" s="16" t="s">
        <v>4767</v>
      </c>
      <c r="I117" s="32" t="s">
        <v>4760</v>
      </c>
      <c r="J117" s="32" t="s">
        <v>4768</v>
      </c>
      <c r="K117" s="32"/>
      <c r="L117" s="32"/>
      <c r="M117" s="13" t="s">
        <v>275</v>
      </c>
      <c r="N117" s="18">
        <v>42416</v>
      </c>
      <c r="O117" s="19" t="s">
        <v>37</v>
      </c>
      <c r="P117" s="20" t="s">
        <v>4769</v>
      </c>
      <c r="Q117" s="20" t="s">
        <v>276</v>
      </c>
      <c r="R117" s="18">
        <v>42052</v>
      </c>
      <c r="S117" s="19" t="s">
        <v>37</v>
      </c>
      <c r="T117" s="20" t="s">
        <v>111</v>
      </c>
      <c r="U117" s="20" t="s">
        <v>112</v>
      </c>
      <c r="V117" s="14"/>
      <c r="W117" s="15"/>
      <c r="X117" s="13"/>
      <c r="Y117" s="13"/>
      <c r="Z117" s="79"/>
      <c r="AA117" s="79"/>
      <c r="AB117" s="79"/>
      <c r="AC117" s="79"/>
    </row>
    <row r="118" spans="1:29" ht="18" customHeight="1">
      <c r="A118" s="17"/>
      <c r="B118" s="13" t="s">
        <v>18</v>
      </c>
      <c r="C118" s="17"/>
      <c r="D118" s="13">
        <v>5</v>
      </c>
      <c r="E118" s="13" t="s">
        <v>1935</v>
      </c>
      <c r="F118" s="80" t="s">
        <v>630</v>
      </c>
      <c r="G118" s="16" t="s">
        <v>2712</v>
      </c>
      <c r="H118" s="16" t="s">
        <v>2653</v>
      </c>
      <c r="I118" s="32" t="s">
        <v>2714</v>
      </c>
      <c r="J118" s="32" t="s">
        <v>4680</v>
      </c>
      <c r="K118" s="32"/>
      <c r="L118" s="32"/>
      <c r="M118" s="13" t="s">
        <v>633</v>
      </c>
      <c r="N118" s="14">
        <v>42392</v>
      </c>
      <c r="O118" s="15" t="s">
        <v>54</v>
      </c>
      <c r="P118" s="13" t="s">
        <v>4354</v>
      </c>
      <c r="Q118" s="13" t="s">
        <v>4355</v>
      </c>
      <c r="R118" s="14">
        <v>41676</v>
      </c>
      <c r="S118" s="15" t="s">
        <v>21</v>
      </c>
      <c r="T118" s="13" t="s">
        <v>4237</v>
      </c>
      <c r="U118" s="13" t="s">
        <v>121</v>
      </c>
      <c r="V118" s="14">
        <v>41613</v>
      </c>
      <c r="W118" s="15" t="s">
        <v>21</v>
      </c>
      <c r="X118" s="13" t="s">
        <v>4237</v>
      </c>
      <c r="Y118" s="13" t="s">
        <v>121</v>
      </c>
      <c r="Z118" s="79"/>
      <c r="AA118" s="79"/>
      <c r="AB118" s="79"/>
      <c r="AC118" s="79"/>
    </row>
    <row r="119" spans="1:29" ht="18" customHeight="1">
      <c r="A119" s="17"/>
      <c r="B119" s="13" t="s">
        <v>18</v>
      </c>
      <c r="C119" s="17"/>
      <c r="D119" s="13">
        <v>3</v>
      </c>
      <c r="E119" s="13" t="s">
        <v>4260</v>
      </c>
      <c r="F119" s="80" t="s">
        <v>4420</v>
      </c>
      <c r="G119" s="16" t="s">
        <v>4417</v>
      </c>
      <c r="H119" s="16" t="s">
        <v>4421</v>
      </c>
      <c r="I119" s="32" t="s">
        <v>4608</v>
      </c>
      <c r="J119" s="32" t="s">
        <v>4631</v>
      </c>
      <c r="K119" s="32"/>
      <c r="L119" s="32"/>
      <c r="M119" s="13" t="s">
        <v>4422</v>
      </c>
      <c r="N119" s="18">
        <v>42353</v>
      </c>
      <c r="O119" s="19" t="s">
        <v>37</v>
      </c>
      <c r="P119" s="20" t="s">
        <v>4264</v>
      </c>
      <c r="Q119" s="20" t="s">
        <v>4265</v>
      </c>
      <c r="R119" s="14">
        <v>41555</v>
      </c>
      <c r="S119" s="15" t="s">
        <v>37</v>
      </c>
      <c r="T119" s="13" t="s">
        <v>4245</v>
      </c>
      <c r="U119" s="13" t="s">
        <v>39</v>
      </c>
      <c r="V119" s="14"/>
      <c r="W119" s="15"/>
      <c r="X119" s="13"/>
      <c r="Y119" s="13"/>
      <c r="Z119" s="79"/>
      <c r="AA119" s="79"/>
      <c r="AB119" s="79"/>
      <c r="AC119" s="79"/>
    </row>
    <row r="120" spans="1:29" ht="18" customHeight="1">
      <c r="A120" s="17"/>
      <c r="B120" s="13" t="s">
        <v>18</v>
      </c>
      <c r="C120" s="17"/>
      <c r="D120" s="13">
        <v>6</v>
      </c>
      <c r="E120" s="13" t="s">
        <v>2361</v>
      </c>
      <c r="F120" s="91" t="s">
        <v>659</v>
      </c>
      <c r="G120" s="16" t="s">
        <v>3446</v>
      </c>
      <c r="H120" s="16" t="s">
        <v>3062</v>
      </c>
      <c r="I120" s="32" t="s">
        <v>3448</v>
      </c>
      <c r="J120" s="32" t="s">
        <v>4684</v>
      </c>
      <c r="K120" s="32"/>
      <c r="L120" s="32"/>
      <c r="M120" s="20" t="s">
        <v>660</v>
      </c>
      <c r="N120" s="14">
        <v>41809</v>
      </c>
      <c r="O120" s="15" t="s">
        <v>21</v>
      </c>
      <c r="P120" s="13" t="s">
        <v>14</v>
      </c>
      <c r="Q120" s="13" t="s">
        <v>23</v>
      </c>
      <c r="R120" s="14">
        <v>41612</v>
      </c>
      <c r="S120" s="15" t="s">
        <v>13</v>
      </c>
      <c r="T120" s="13" t="s">
        <v>14</v>
      </c>
      <c r="U120" s="13" t="s">
        <v>15</v>
      </c>
      <c r="V120" s="79"/>
      <c r="W120" s="79"/>
      <c r="X120" s="79"/>
      <c r="Y120" s="79"/>
      <c r="Z120" s="79"/>
      <c r="AA120" s="79"/>
      <c r="AB120" s="79"/>
      <c r="AC120" s="79"/>
    </row>
    <row r="121" spans="1:29" ht="18" customHeight="1">
      <c r="A121" s="17"/>
      <c r="B121" s="13" t="s">
        <v>18</v>
      </c>
      <c r="C121" s="17"/>
      <c r="D121" s="13">
        <v>2</v>
      </c>
      <c r="E121" s="13" t="s">
        <v>1832</v>
      </c>
      <c r="F121" s="80" t="s">
        <v>689</v>
      </c>
      <c r="G121" s="16" t="s">
        <v>1981</v>
      </c>
      <c r="H121" s="16" t="s">
        <v>2391</v>
      </c>
      <c r="I121" s="32" t="s">
        <v>2776</v>
      </c>
      <c r="J121" s="32" t="s">
        <v>4689</v>
      </c>
      <c r="K121" s="32"/>
      <c r="L121" s="32"/>
      <c r="M121" s="13" t="s">
        <v>691</v>
      </c>
      <c r="N121" s="14">
        <v>42179</v>
      </c>
      <c r="O121" s="15" t="s">
        <v>13</v>
      </c>
      <c r="P121" s="13" t="s">
        <v>4431</v>
      </c>
      <c r="Q121" s="13" t="s">
        <v>4251</v>
      </c>
      <c r="R121" s="14">
        <v>42027</v>
      </c>
      <c r="S121" s="15" t="s">
        <v>90</v>
      </c>
      <c r="T121" s="13" t="s">
        <v>4449</v>
      </c>
      <c r="U121" s="13" t="s">
        <v>92</v>
      </c>
      <c r="V121" s="14">
        <v>41555</v>
      </c>
      <c r="W121" s="15" t="s">
        <v>37</v>
      </c>
      <c r="X121" s="13" t="s">
        <v>4432</v>
      </c>
      <c r="Y121" s="13" t="s">
        <v>39</v>
      </c>
      <c r="Z121" s="14">
        <v>41510</v>
      </c>
      <c r="AA121" s="15" t="s">
        <v>54</v>
      </c>
      <c r="AB121" s="13" t="s">
        <v>4450</v>
      </c>
      <c r="AC121" s="13" t="s">
        <v>56</v>
      </c>
    </row>
    <row r="122" spans="1:29" ht="18" customHeight="1">
      <c r="A122" s="17"/>
      <c r="B122" s="13" t="s">
        <v>18</v>
      </c>
      <c r="C122" s="17"/>
      <c r="D122" s="13">
        <v>4</v>
      </c>
      <c r="E122" s="13" t="s">
        <v>4433</v>
      </c>
      <c r="F122" s="80" t="s">
        <v>4454</v>
      </c>
      <c r="G122" s="16" t="s">
        <v>4441</v>
      </c>
      <c r="H122" s="16" t="s">
        <v>4455</v>
      </c>
      <c r="I122" s="32" t="s">
        <v>2776</v>
      </c>
      <c r="J122" s="32" t="s">
        <v>4690</v>
      </c>
      <c r="K122" s="32"/>
      <c r="L122" s="32"/>
      <c r="M122" s="13" t="s">
        <v>4456</v>
      </c>
      <c r="N122" s="14">
        <v>42186</v>
      </c>
      <c r="O122" s="15" t="s">
        <v>13</v>
      </c>
      <c r="P122" s="13" t="s">
        <v>4431</v>
      </c>
      <c r="Q122" s="13" t="s">
        <v>4239</v>
      </c>
      <c r="R122" s="14">
        <v>42033</v>
      </c>
      <c r="S122" s="15" t="s">
        <v>21</v>
      </c>
      <c r="T122" s="13" t="s">
        <v>4438</v>
      </c>
      <c r="U122" s="13" t="s">
        <v>75</v>
      </c>
      <c r="V122" s="14"/>
      <c r="W122" s="15"/>
      <c r="X122" s="13"/>
      <c r="Y122" s="13"/>
      <c r="Z122" s="14"/>
      <c r="AA122" s="15"/>
      <c r="AB122" s="13"/>
      <c r="AC122" s="13"/>
    </row>
    <row r="123" spans="1:29" ht="18" customHeight="1">
      <c r="A123" s="17"/>
      <c r="B123" s="13" t="s">
        <v>18</v>
      </c>
      <c r="C123" s="17"/>
      <c r="D123" s="13">
        <v>11</v>
      </c>
      <c r="E123" s="13" t="s">
        <v>2112</v>
      </c>
      <c r="F123" s="80" t="s">
        <v>4457</v>
      </c>
      <c r="G123" s="16" t="s">
        <v>4458</v>
      </c>
      <c r="H123" s="16" t="s">
        <v>4459</v>
      </c>
      <c r="I123" s="32" t="s">
        <v>4611</v>
      </c>
      <c r="J123" s="32" t="s">
        <v>4691</v>
      </c>
      <c r="K123" s="32"/>
      <c r="L123" s="32"/>
      <c r="M123" s="13" t="s">
        <v>4460</v>
      </c>
      <c r="N123" s="14">
        <v>42207</v>
      </c>
      <c r="O123" s="15" t="s">
        <v>13</v>
      </c>
      <c r="P123" s="13" t="s">
        <v>4431</v>
      </c>
      <c r="Q123" s="13" t="s">
        <v>81</v>
      </c>
      <c r="R123" s="14">
        <v>41555</v>
      </c>
      <c r="S123" s="15" t="s">
        <v>37</v>
      </c>
      <c r="T123" s="13" t="s">
        <v>4432</v>
      </c>
      <c r="U123" s="13" t="s">
        <v>39</v>
      </c>
      <c r="V123" s="14"/>
      <c r="W123" s="15"/>
      <c r="X123" s="13"/>
      <c r="Y123" s="13"/>
      <c r="Z123" s="14"/>
      <c r="AA123" s="15"/>
      <c r="AB123" s="13"/>
      <c r="AC123" s="13"/>
    </row>
    <row r="124" spans="1:29" ht="18" customHeight="1">
      <c r="A124" s="17"/>
      <c r="B124" s="13" t="s">
        <v>18</v>
      </c>
      <c r="C124" s="17"/>
      <c r="D124" s="13">
        <v>4</v>
      </c>
      <c r="E124" s="13" t="s">
        <v>4433</v>
      </c>
      <c r="F124" s="80" t="s">
        <v>4468</v>
      </c>
      <c r="G124" s="16" t="s">
        <v>4463</v>
      </c>
      <c r="H124" s="16" t="s">
        <v>4469</v>
      </c>
      <c r="I124" s="32" t="s">
        <v>3460</v>
      </c>
      <c r="J124" s="32" t="s">
        <v>4693</v>
      </c>
      <c r="K124" s="32"/>
      <c r="L124" s="32"/>
      <c r="M124" s="38" t="s">
        <v>4470</v>
      </c>
      <c r="N124" s="14">
        <v>42186</v>
      </c>
      <c r="O124" s="15" t="s">
        <v>13</v>
      </c>
      <c r="P124" s="13" t="s">
        <v>4431</v>
      </c>
      <c r="Q124" s="13" t="s">
        <v>4239</v>
      </c>
      <c r="R124" s="14">
        <v>42033</v>
      </c>
      <c r="S124" s="15" t="s">
        <v>21</v>
      </c>
      <c r="T124" s="13" t="s">
        <v>4438</v>
      </c>
      <c r="U124" s="13" t="s">
        <v>75</v>
      </c>
      <c r="V124" s="14"/>
      <c r="W124" s="15"/>
      <c r="X124" s="13"/>
      <c r="Y124" s="13"/>
      <c r="Z124" s="14"/>
      <c r="AA124" s="15"/>
      <c r="AB124" s="13"/>
      <c r="AC124" s="13"/>
    </row>
    <row r="125" spans="1:29" ht="18" customHeight="1">
      <c r="A125" s="17"/>
      <c r="B125" s="13" t="s">
        <v>18</v>
      </c>
      <c r="C125" s="17"/>
      <c r="D125" s="13">
        <v>5</v>
      </c>
      <c r="E125" s="13" t="s">
        <v>1935</v>
      </c>
      <c r="F125" s="80" t="s">
        <v>720</v>
      </c>
      <c r="G125" s="16" t="s">
        <v>3458</v>
      </c>
      <c r="H125" s="16" t="s">
        <v>2989</v>
      </c>
      <c r="I125" s="32" t="s">
        <v>3460</v>
      </c>
      <c r="J125" s="32" t="s">
        <v>4695</v>
      </c>
      <c r="K125" s="32"/>
      <c r="L125" s="32"/>
      <c r="M125" s="13" t="s">
        <v>168</v>
      </c>
      <c r="N125" s="14">
        <v>42425</v>
      </c>
      <c r="O125" s="15" t="s">
        <v>21</v>
      </c>
      <c r="P125" s="13" t="s">
        <v>4474</v>
      </c>
      <c r="Q125" s="13" t="s">
        <v>43</v>
      </c>
      <c r="R125" s="14">
        <v>42087</v>
      </c>
      <c r="S125" s="15" t="s">
        <v>37</v>
      </c>
      <c r="T125" s="20" t="s">
        <v>4432</v>
      </c>
      <c r="U125" s="13" t="s">
        <v>121</v>
      </c>
      <c r="V125" s="14">
        <v>41676</v>
      </c>
      <c r="W125" s="15" t="s">
        <v>21</v>
      </c>
      <c r="X125" s="13" t="s">
        <v>4438</v>
      </c>
      <c r="Y125" s="13" t="s">
        <v>121</v>
      </c>
      <c r="Z125" s="14">
        <v>41613</v>
      </c>
      <c r="AA125" s="15" t="s">
        <v>21</v>
      </c>
      <c r="AB125" s="13" t="s">
        <v>4438</v>
      </c>
      <c r="AC125" s="13" t="s">
        <v>121</v>
      </c>
    </row>
    <row r="126" spans="1:29" ht="18" customHeight="1">
      <c r="A126" s="17"/>
      <c r="B126" s="13" t="s">
        <v>18</v>
      </c>
      <c r="C126" s="17"/>
      <c r="D126" s="20">
        <v>3</v>
      </c>
      <c r="E126" s="20" t="s">
        <v>2245</v>
      </c>
      <c r="F126" s="80" t="s">
        <v>741</v>
      </c>
      <c r="G126" s="16" t="s">
        <v>3462</v>
      </c>
      <c r="H126" s="16" t="s">
        <v>4741</v>
      </c>
      <c r="I126" s="32" t="s">
        <v>3464</v>
      </c>
      <c r="J126" s="32" t="s">
        <v>4742</v>
      </c>
      <c r="K126" s="32"/>
      <c r="L126" s="32"/>
      <c r="M126" s="13" t="s">
        <v>742</v>
      </c>
      <c r="N126" s="18">
        <v>42068</v>
      </c>
      <c r="O126" s="19" t="s">
        <v>21</v>
      </c>
      <c r="P126" s="20" t="s">
        <v>14</v>
      </c>
      <c r="Q126" s="20" t="s">
        <v>39</v>
      </c>
      <c r="R126" s="14">
        <v>41555</v>
      </c>
      <c r="S126" s="15" t="s">
        <v>37</v>
      </c>
      <c r="T126" s="13" t="s">
        <v>14</v>
      </c>
      <c r="U126" s="13" t="s">
        <v>39</v>
      </c>
      <c r="V126" s="79"/>
      <c r="W126" s="79"/>
      <c r="X126" s="79"/>
      <c r="Y126" s="79"/>
      <c r="Z126" s="79"/>
      <c r="AA126" s="79"/>
      <c r="AB126" s="79"/>
      <c r="AC126" s="79"/>
    </row>
    <row r="127" spans="1:29" ht="18" customHeight="1">
      <c r="A127" s="17"/>
      <c r="B127" s="13" t="s">
        <v>18</v>
      </c>
      <c r="C127" s="17"/>
      <c r="D127" s="13">
        <v>1</v>
      </c>
      <c r="E127" s="13" t="s">
        <v>1816</v>
      </c>
      <c r="F127" s="80" t="s">
        <v>765</v>
      </c>
      <c r="G127" s="16" t="s">
        <v>3466</v>
      </c>
      <c r="H127" s="16" t="s">
        <v>3467</v>
      </c>
      <c r="I127" s="32" t="s">
        <v>3468</v>
      </c>
      <c r="J127" s="32" t="s">
        <v>4702</v>
      </c>
      <c r="K127" s="32"/>
      <c r="L127" s="32"/>
      <c r="M127" s="13" t="s">
        <v>307</v>
      </c>
      <c r="N127" s="14">
        <v>42250</v>
      </c>
      <c r="O127" s="15" t="s">
        <v>21</v>
      </c>
      <c r="P127" s="20" t="s">
        <v>26</v>
      </c>
      <c r="Q127" s="13" t="s">
        <v>105</v>
      </c>
      <c r="R127" s="14">
        <v>42059</v>
      </c>
      <c r="S127" s="15" t="s">
        <v>37</v>
      </c>
      <c r="T127" s="13" t="s">
        <v>153</v>
      </c>
      <c r="U127" s="13" t="s">
        <v>154</v>
      </c>
      <c r="V127" s="79"/>
      <c r="W127" s="79"/>
      <c r="X127" s="79"/>
      <c r="Y127" s="79"/>
      <c r="Z127" s="79"/>
      <c r="AA127" s="79"/>
      <c r="AB127" s="79"/>
      <c r="AC127" s="79"/>
    </row>
    <row r="128" spans="1:29" ht="18" customHeight="1">
      <c r="A128" s="17"/>
      <c r="B128" s="13" t="s">
        <v>18</v>
      </c>
      <c r="C128" s="17"/>
      <c r="D128" s="13">
        <v>4</v>
      </c>
      <c r="E128" s="13" t="s">
        <v>4433</v>
      </c>
      <c r="F128" s="80" t="s">
        <v>4509</v>
      </c>
      <c r="G128" s="16" t="s">
        <v>4510</v>
      </c>
      <c r="H128" s="16" t="s">
        <v>4511</v>
      </c>
      <c r="I128" s="32" t="s">
        <v>4616</v>
      </c>
      <c r="J128" s="32" t="s">
        <v>4644</v>
      </c>
      <c r="K128" s="32"/>
      <c r="L128" s="32"/>
      <c r="M128" s="13" t="s">
        <v>4512</v>
      </c>
      <c r="N128" s="14">
        <v>42186</v>
      </c>
      <c r="O128" s="15" t="s">
        <v>13</v>
      </c>
      <c r="P128" s="13" t="s">
        <v>4431</v>
      </c>
      <c r="Q128" s="13" t="s">
        <v>4239</v>
      </c>
      <c r="R128" s="14">
        <v>42033</v>
      </c>
      <c r="S128" s="15" t="s">
        <v>21</v>
      </c>
      <c r="T128" s="13" t="s">
        <v>4438</v>
      </c>
      <c r="U128" s="13" t="s">
        <v>75</v>
      </c>
      <c r="V128" s="14"/>
      <c r="W128" s="15"/>
      <c r="X128" s="13"/>
      <c r="Y128" s="13"/>
      <c r="Z128" s="14"/>
      <c r="AA128" s="15"/>
      <c r="AB128" s="13"/>
      <c r="AC128" s="13"/>
    </row>
    <row r="129" spans="1:29" ht="18" customHeight="1">
      <c r="A129" s="17"/>
      <c r="B129" s="13" t="s">
        <v>18</v>
      </c>
      <c r="C129" s="17"/>
      <c r="D129" s="13">
        <v>11</v>
      </c>
      <c r="E129" s="13" t="s">
        <v>4427</v>
      </c>
      <c r="F129" s="80" t="s">
        <v>4505</v>
      </c>
      <c r="G129" s="16" t="s">
        <v>4506</v>
      </c>
      <c r="H129" s="16" t="s">
        <v>4507</v>
      </c>
      <c r="I129" s="32" t="s">
        <v>3472</v>
      </c>
      <c r="J129" s="32" t="s">
        <v>4703</v>
      </c>
      <c r="K129" s="32"/>
      <c r="L129" s="32"/>
      <c r="M129" s="13" t="s">
        <v>4508</v>
      </c>
      <c r="N129" s="14">
        <v>42207</v>
      </c>
      <c r="O129" s="15" t="s">
        <v>13</v>
      </c>
      <c r="P129" s="13" t="s">
        <v>4431</v>
      </c>
      <c r="Q129" s="13" t="s">
        <v>81</v>
      </c>
      <c r="R129" s="18">
        <v>42059</v>
      </c>
      <c r="S129" s="19" t="s">
        <v>37</v>
      </c>
      <c r="T129" s="20" t="s">
        <v>4432</v>
      </c>
      <c r="U129" s="20" t="s">
        <v>81</v>
      </c>
      <c r="V129" s="79"/>
      <c r="W129" s="79"/>
      <c r="X129" s="79"/>
      <c r="Y129" s="79"/>
      <c r="Z129" s="79"/>
      <c r="AA129" s="79"/>
      <c r="AB129" s="79"/>
      <c r="AC129" s="79"/>
    </row>
    <row r="130" spans="1:29" ht="18" customHeight="1">
      <c r="A130" s="17"/>
      <c r="B130" s="13" t="s">
        <v>18</v>
      </c>
      <c r="C130" s="17"/>
      <c r="D130" s="13">
        <v>5</v>
      </c>
      <c r="E130" s="13" t="s">
        <v>1935</v>
      </c>
      <c r="F130" s="80" t="s">
        <v>780</v>
      </c>
      <c r="G130" s="16" t="s">
        <v>3470</v>
      </c>
      <c r="H130" s="16" t="s">
        <v>1960</v>
      </c>
      <c r="I130" s="32" t="s">
        <v>3472</v>
      </c>
      <c r="J130" s="32" t="s">
        <v>4704</v>
      </c>
      <c r="K130" s="32"/>
      <c r="L130" s="32"/>
      <c r="M130" s="13" t="s">
        <v>783</v>
      </c>
      <c r="N130" s="14">
        <v>42425</v>
      </c>
      <c r="O130" s="15" t="s">
        <v>21</v>
      </c>
      <c r="P130" s="13" t="s">
        <v>4474</v>
      </c>
      <c r="Q130" s="13" t="s">
        <v>43</v>
      </c>
      <c r="R130" s="14">
        <v>42087</v>
      </c>
      <c r="S130" s="15" t="s">
        <v>37</v>
      </c>
      <c r="T130" s="20" t="s">
        <v>4432</v>
      </c>
      <c r="U130" s="13" t="s">
        <v>121</v>
      </c>
      <c r="V130" s="14">
        <v>41676</v>
      </c>
      <c r="W130" s="15" t="s">
        <v>21</v>
      </c>
      <c r="X130" s="13" t="s">
        <v>4438</v>
      </c>
      <c r="Y130" s="13" t="s">
        <v>121</v>
      </c>
      <c r="Z130" s="14">
        <v>41613</v>
      </c>
      <c r="AA130" s="15" t="s">
        <v>21</v>
      </c>
      <c r="AB130" s="13" t="s">
        <v>4438</v>
      </c>
      <c r="AC130" s="13" t="s">
        <v>121</v>
      </c>
    </row>
    <row r="131" spans="1:29" ht="18" customHeight="1">
      <c r="A131" s="17"/>
      <c r="B131" s="13" t="s">
        <v>18</v>
      </c>
      <c r="C131" s="17"/>
      <c r="D131" s="13">
        <v>1</v>
      </c>
      <c r="E131" s="13" t="s">
        <v>1816</v>
      </c>
      <c r="F131" s="89" t="s">
        <v>794</v>
      </c>
      <c r="G131" s="33" t="s">
        <v>3474</v>
      </c>
      <c r="H131" s="33" t="s">
        <v>3475</v>
      </c>
      <c r="I131" s="32" t="s">
        <v>3476</v>
      </c>
      <c r="J131" s="32" t="s">
        <v>4705</v>
      </c>
      <c r="K131" s="32"/>
      <c r="L131" s="32"/>
      <c r="M131" s="34" t="s">
        <v>795</v>
      </c>
      <c r="N131" s="14">
        <v>42407</v>
      </c>
      <c r="O131" s="15" t="s">
        <v>34</v>
      </c>
      <c r="P131" s="13" t="s">
        <v>4447</v>
      </c>
      <c r="Q131" s="13" t="s">
        <v>32</v>
      </c>
      <c r="R131" s="14">
        <v>42059</v>
      </c>
      <c r="S131" s="15" t="s">
        <v>37</v>
      </c>
      <c r="T131" s="13" t="s">
        <v>4448</v>
      </c>
      <c r="U131" s="13" t="s">
        <v>154</v>
      </c>
      <c r="V131" s="14">
        <v>41345</v>
      </c>
      <c r="W131" s="15" t="s">
        <v>37</v>
      </c>
      <c r="X131" s="13" t="s">
        <v>4466</v>
      </c>
      <c r="Y131" s="13" t="s">
        <v>253</v>
      </c>
      <c r="Z131" s="79"/>
      <c r="AA131" s="79"/>
      <c r="AB131" s="79"/>
      <c r="AC131" s="79"/>
    </row>
    <row r="132" spans="1:29" ht="18" customHeight="1">
      <c r="A132" s="17"/>
      <c r="B132" s="13" t="s">
        <v>18</v>
      </c>
      <c r="C132" s="17"/>
      <c r="D132" s="13">
        <v>6</v>
      </c>
      <c r="E132" s="13" t="s">
        <v>2361</v>
      </c>
      <c r="F132" s="91" t="s">
        <v>830</v>
      </c>
      <c r="G132" s="16" t="s">
        <v>3482</v>
      </c>
      <c r="H132" s="16" t="s">
        <v>3483</v>
      </c>
      <c r="I132" s="32" t="s">
        <v>3484</v>
      </c>
      <c r="J132" s="32" t="s">
        <v>4709</v>
      </c>
      <c r="K132" s="32"/>
      <c r="L132" s="32"/>
      <c r="M132" s="13" t="s">
        <v>17</v>
      </c>
      <c r="N132" s="14">
        <v>41809</v>
      </c>
      <c r="O132" s="15" t="s">
        <v>21</v>
      </c>
      <c r="P132" s="13" t="s">
        <v>14</v>
      </c>
      <c r="Q132" s="13" t="s">
        <v>23</v>
      </c>
      <c r="R132" s="14">
        <v>41612</v>
      </c>
      <c r="S132" s="15" t="s">
        <v>13</v>
      </c>
      <c r="T132" s="13" t="s">
        <v>14</v>
      </c>
      <c r="U132" s="13" t="s">
        <v>15</v>
      </c>
      <c r="V132" s="79"/>
      <c r="W132" s="79"/>
      <c r="X132" s="79"/>
      <c r="Y132" s="79"/>
      <c r="Z132" s="79"/>
      <c r="AA132" s="79"/>
      <c r="AB132" s="79"/>
      <c r="AC132" s="79"/>
    </row>
    <row r="133" spans="1:29" ht="18" customHeight="1">
      <c r="A133" s="17"/>
      <c r="B133" s="13" t="s">
        <v>18</v>
      </c>
      <c r="C133" s="17"/>
      <c r="D133" s="13">
        <v>9</v>
      </c>
      <c r="E133" s="13" t="s">
        <v>1906</v>
      </c>
      <c r="F133" s="80" t="s">
        <v>841</v>
      </c>
      <c r="G133" s="16" t="s">
        <v>3490</v>
      </c>
      <c r="H133" s="16" t="s">
        <v>2391</v>
      </c>
      <c r="I133" s="32" t="s">
        <v>3492</v>
      </c>
      <c r="J133" s="32" t="s">
        <v>4689</v>
      </c>
      <c r="K133" s="32"/>
      <c r="L133" s="32"/>
      <c r="M133" s="13" t="s">
        <v>842</v>
      </c>
      <c r="N133" s="14">
        <v>42221</v>
      </c>
      <c r="O133" s="15" t="s">
        <v>13</v>
      </c>
      <c r="P133" s="20" t="s">
        <v>26</v>
      </c>
      <c r="Q133" s="13" t="s">
        <v>67</v>
      </c>
      <c r="R133" s="14">
        <v>42032</v>
      </c>
      <c r="S133" s="15" t="s">
        <v>13</v>
      </c>
      <c r="T133" s="13" t="s">
        <v>66</v>
      </c>
      <c r="U133" s="13" t="s">
        <v>67</v>
      </c>
      <c r="V133" s="14">
        <v>41552</v>
      </c>
      <c r="W133" s="15" t="s">
        <v>54</v>
      </c>
      <c r="X133" s="13" t="s">
        <v>835</v>
      </c>
      <c r="Y133" s="13" t="s">
        <v>836</v>
      </c>
      <c r="Z133" s="79"/>
      <c r="AA133" s="79"/>
      <c r="AB133" s="79"/>
      <c r="AC133" s="79"/>
    </row>
    <row r="134" spans="1:29" ht="18" customHeight="1">
      <c r="A134" s="17"/>
      <c r="B134" s="13" t="s">
        <v>18</v>
      </c>
      <c r="C134" s="17"/>
      <c r="D134" s="20">
        <v>3</v>
      </c>
      <c r="E134" s="20" t="s">
        <v>2245</v>
      </c>
      <c r="F134" s="80" t="s">
        <v>858</v>
      </c>
      <c r="G134" s="16" t="s">
        <v>3499</v>
      </c>
      <c r="H134" s="16" t="s">
        <v>2029</v>
      </c>
      <c r="I134" s="32" t="s">
        <v>3501</v>
      </c>
      <c r="J134" s="32" t="s">
        <v>4639</v>
      </c>
      <c r="K134" s="32"/>
      <c r="L134" s="32"/>
      <c r="M134" s="13" t="s">
        <v>859</v>
      </c>
      <c r="N134" s="18">
        <v>42068</v>
      </c>
      <c r="O134" s="19" t="s">
        <v>21</v>
      </c>
      <c r="P134" s="20" t="s">
        <v>14</v>
      </c>
      <c r="Q134" s="20" t="s">
        <v>39</v>
      </c>
      <c r="R134" s="14">
        <v>41555</v>
      </c>
      <c r="S134" s="15" t="s">
        <v>37</v>
      </c>
      <c r="T134" s="13" t="s">
        <v>14</v>
      </c>
      <c r="U134" s="13" t="s">
        <v>39</v>
      </c>
      <c r="V134" s="79"/>
      <c r="W134" s="79"/>
      <c r="X134" s="79"/>
      <c r="Y134" s="79"/>
      <c r="Z134" s="79"/>
      <c r="AA134" s="79"/>
      <c r="AB134" s="79"/>
      <c r="AC134" s="79"/>
    </row>
    <row r="135" spans="1:29" ht="18" customHeight="1">
      <c r="A135" s="17"/>
      <c r="B135" s="13" t="s">
        <v>18</v>
      </c>
      <c r="C135" s="17"/>
      <c r="D135" s="20">
        <v>10</v>
      </c>
      <c r="E135" s="20" t="s">
        <v>4504</v>
      </c>
      <c r="F135" s="80" t="s">
        <v>4530</v>
      </c>
      <c r="G135" s="16" t="s">
        <v>4531</v>
      </c>
      <c r="H135" s="16" t="s">
        <v>4532</v>
      </c>
      <c r="I135" s="32" t="s">
        <v>4617</v>
      </c>
      <c r="J135" s="32" t="s">
        <v>4712</v>
      </c>
      <c r="K135" s="32"/>
      <c r="L135" s="32"/>
      <c r="M135" s="13" t="s">
        <v>4533</v>
      </c>
      <c r="N135" s="14">
        <v>42214</v>
      </c>
      <c r="O135" s="15" t="s">
        <v>21</v>
      </c>
      <c r="P135" s="13" t="s">
        <v>4474</v>
      </c>
      <c r="Q135" s="13" t="s">
        <v>4334</v>
      </c>
      <c r="R135" s="18">
        <v>42060</v>
      </c>
      <c r="S135" s="19" t="s">
        <v>13</v>
      </c>
      <c r="T135" s="20" t="s">
        <v>4520</v>
      </c>
      <c r="U135" s="20" t="s">
        <v>101</v>
      </c>
      <c r="V135" s="79"/>
      <c r="W135" s="79"/>
      <c r="X135" s="79"/>
      <c r="Y135" s="79"/>
      <c r="Z135" s="79"/>
      <c r="AA135" s="79"/>
      <c r="AB135" s="79"/>
      <c r="AC135" s="79"/>
    </row>
    <row r="136" spans="1:29" ht="18" customHeight="1">
      <c r="A136" s="17"/>
      <c r="B136" s="13" t="s">
        <v>18</v>
      </c>
      <c r="C136" s="17"/>
      <c r="D136" s="13">
        <v>2</v>
      </c>
      <c r="E136" s="13" t="s">
        <v>1832</v>
      </c>
      <c r="F136" s="80" t="s">
        <v>889</v>
      </c>
      <c r="G136" s="16" t="s">
        <v>2142</v>
      </c>
      <c r="H136" s="16" t="s">
        <v>2237</v>
      </c>
      <c r="I136" s="32" t="s">
        <v>3513</v>
      </c>
      <c r="J136" s="32" t="s">
        <v>4669</v>
      </c>
      <c r="K136" s="32"/>
      <c r="L136" s="32"/>
      <c r="M136" s="13" t="s">
        <v>401</v>
      </c>
      <c r="N136" s="14">
        <v>42027</v>
      </c>
      <c r="O136" s="15" t="s">
        <v>90</v>
      </c>
      <c r="P136" s="13" t="s">
        <v>14</v>
      </c>
      <c r="Q136" s="13" t="s">
        <v>92</v>
      </c>
      <c r="R136" s="14">
        <v>41510</v>
      </c>
      <c r="S136" s="15" t="s">
        <v>54</v>
      </c>
      <c r="T136" s="13" t="s">
        <v>55</v>
      </c>
      <c r="U136" s="13" t="s">
        <v>56</v>
      </c>
      <c r="V136" s="79"/>
      <c r="W136" s="79"/>
      <c r="X136" s="79"/>
      <c r="Y136" s="79"/>
      <c r="Z136" s="79"/>
      <c r="AA136" s="79"/>
      <c r="AB136" s="79"/>
      <c r="AC136" s="79"/>
    </row>
    <row r="137" spans="1:29" s="110" customFormat="1" ht="18" customHeight="1">
      <c r="A137" s="17"/>
      <c r="B137" s="13" t="s">
        <v>18</v>
      </c>
      <c r="C137" s="17"/>
      <c r="D137" s="13">
        <v>5</v>
      </c>
      <c r="E137" s="13" t="s">
        <v>4440</v>
      </c>
      <c r="F137" s="80" t="s">
        <v>4543</v>
      </c>
      <c r="G137" s="16" t="s">
        <v>4541</v>
      </c>
      <c r="H137" s="16" t="s">
        <v>4544</v>
      </c>
      <c r="I137" s="32" t="s">
        <v>4619</v>
      </c>
      <c r="J137" s="32" t="s">
        <v>4716</v>
      </c>
      <c r="K137" s="32"/>
      <c r="L137" s="32"/>
      <c r="M137" s="13" t="s">
        <v>4545</v>
      </c>
      <c r="N137" s="14">
        <v>42392</v>
      </c>
      <c r="O137" s="15" t="s">
        <v>54</v>
      </c>
      <c r="P137" s="13" t="s">
        <v>4439</v>
      </c>
      <c r="Q137" s="13" t="s">
        <v>4355</v>
      </c>
      <c r="R137" s="14">
        <v>41555</v>
      </c>
      <c r="S137" s="15" t="s">
        <v>37</v>
      </c>
      <c r="T137" s="13" t="s">
        <v>4432</v>
      </c>
      <c r="U137" s="13" t="s">
        <v>39</v>
      </c>
      <c r="V137" s="79"/>
      <c r="W137" s="79"/>
      <c r="X137" s="79"/>
      <c r="Y137" s="79"/>
      <c r="Z137" s="79"/>
      <c r="AA137" s="79"/>
      <c r="AB137" s="79"/>
      <c r="AC137" s="79"/>
    </row>
    <row r="138" spans="1:29" ht="18" customHeight="1">
      <c r="A138" s="17"/>
      <c r="B138" s="13" t="s">
        <v>18</v>
      </c>
      <c r="C138" s="17"/>
      <c r="D138" s="13">
        <v>1</v>
      </c>
      <c r="E138" s="13" t="s">
        <v>1816</v>
      </c>
      <c r="F138" s="80" t="s">
        <v>941</v>
      </c>
      <c r="G138" s="16" t="s">
        <v>3518</v>
      </c>
      <c r="H138" s="16" t="s">
        <v>3519</v>
      </c>
      <c r="I138" s="32" t="s">
        <v>2818</v>
      </c>
      <c r="J138" s="32" t="s">
        <v>4724</v>
      </c>
      <c r="K138" s="32"/>
      <c r="L138" s="32"/>
      <c r="M138" s="13" t="s">
        <v>134</v>
      </c>
      <c r="N138" s="14">
        <v>41803</v>
      </c>
      <c r="O138" s="15" t="s">
        <v>21</v>
      </c>
      <c r="P138" s="13" t="s">
        <v>66</v>
      </c>
      <c r="Q138" s="13" t="s">
        <v>136</v>
      </c>
      <c r="R138" s="14">
        <v>41432</v>
      </c>
      <c r="S138" s="15" t="s">
        <v>21</v>
      </c>
      <c r="T138" s="13" t="s">
        <v>66</v>
      </c>
      <c r="U138" s="13" t="s">
        <v>136</v>
      </c>
      <c r="V138" s="14"/>
      <c r="W138" s="15"/>
      <c r="X138" s="13"/>
      <c r="Y138" s="13"/>
      <c r="Z138" s="79"/>
      <c r="AA138" s="79"/>
      <c r="AB138" s="79"/>
      <c r="AC138" s="79"/>
    </row>
    <row r="139" spans="1:29" ht="18" customHeight="1">
      <c r="A139" s="17"/>
      <c r="B139" s="13" t="s">
        <v>18</v>
      </c>
      <c r="C139" s="17"/>
      <c r="D139" s="13">
        <v>2</v>
      </c>
      <c r="E139" s="13" t="s">
        <v>4581</v>
      </c>
      <c r="F139" s="80" t="s">
        <v>4582</v>
      </c>
      <c r="G139" s="16" t="s">
        <v>4583</v>
      </c>
      <c r="H139" s="16" t="s">
        <v>4584</v>
      </c>
      <c r="I139" s="32" t="s">
        <v>3120</v>
      </c>
      <c r="J139" s="32" t="s">
        <v>4726</v>
      </c>
      <c r="K139" s="32"/>
      <c r="L139" s="32"/>
      <c r="M139" s="13" t="s">
        <v>4585</v>
      </c>
      <c r="N139" s="14">
        <v>42179</v>
      </c>
      <c r="O139" s="15" t="s">
        <v>13</v>
      </c>
      <c r="P139" s="13" t="s">
        <v>4586</v>
      </c>
      <c r="Q139" s="13" t="s">
        <v>4251</v>
      </c>
      <c r="R139" s="14">
        <v>42027</v>
      </c>
      <c r="S139" s="15" t="s">
        <v>90</v>
      </c>
      <c r="T139" s="13" t="s">
        <v>4587</v>
      </c>
      <c r="U139" s="13" t="s">
        <v>92</v>
      </c>
      <c r="V139" s="79"/>
      <c r="W139" s="79"/>
      <c r="X139" s="79"/>
      <c r="Y139" s="79"/>
      <c r="Z139" s="79"/>
      <c r="AA139" s="79"/>
      <c r="AB139" s="79"/>
      <c r="AC139" s="79"/>
    </row>
    <row r="140" spans="1:29" ht="18" customHeight="1">
      <c r="A140" s="17"/>
      <c r="B140" s="13" t="s">
        <v>18</v>
      </c>
      <c r="C140" s="17"/>
      <c r="D140" s="20">
        <v>3</v>
      </c>
      <c r="E140" s="20" t="s">
        <v>2245</v>
      </c>
      <c r="F140" s="80" t="s">
        <v>968</v>
      </c>
      <c r="G140" s="16" t="s">
        <v>3525</v>
      </c>
      <c r="H140" s="16" t="s">
        <v>3526</v>
      </c>
      <c r="I140" s="32" t="s">
        <v>3527</v>
      </c>
      <c r="J140" s="32" t="s">
        <v>4727</v>
      </c>
      <c r="K140" s="32"/>
      <c r="L140" s="32"/>
      <c r="M140" s="13" t="s">
        <v>970</v>
      </c>
      <c r="N140" s="18">
        <v>42068</v>
      </c>
      <c r="O140" s="19" t="s">
        <v>21</v>
      </c>
      <c r="P140" s="20" t="s">
        <v>14</v>
      </c>
      <c r="Q140" s="20" t="s">
        <v>39</v>
      </c>
      <c r="R140" s="14">
        <v>41555</v>
      </c>
      <c r="S140" s="15" t="s">
        <v>37</v>
      </c>
      <c r="T140" s="13" t="s">
        <v>14</v>
      </c>
      <c r="U140" s="13" t="s">
        <v>39</v>
      </c>
      <c r="V140" s="79"/>
      <c r="W140" s="79"/>
      <c r="X140" s="79"/>
      <c r="Y140" s="79"/>
      <c r="Z140" s="79"/>
      <c r="AA140" s="79"/>
      <c r="AB140" s="79"/>
      <c r="AC140" s="79"/>
    </row>
    <row r="141" spans="1:29" ht="18" customHeight="1">
      <c r="A141" s="17"/>
      <c r="B141" s="13" t="s">
        <v>18</v>
      </c>
      <c r="C141" s="17"/>
      <c r="D141" s="13">
        <v>1</v>
      </c>
      <c r="E141" s="13" t="s">
        <v>1816</v>
      </c>
      <c r="F141" s="80" t="s">
        <v>984</v>
      </c>
      <c r="G141" s="16" t="s">
        <v>3529</v>
      </c>
      <c r="H141" s="16" t="s">
        <v>3530</v>
      </c>
      <c r="I141" s="32" t="s">
        <v>3531</v>
      </c>
      <c r="J141" s="32" t="s">
        <v>4728</v>
      </c>
      <c r="K141" s="32"/>
      <c r="L141" s="32"/>
      <c r="M141" s="13" t="s">
        <v>985</v>
      </c>
      <c r="N141" s="14">
        <v>42250</v>
      </c>
      <c r="O141" s="15" t="s">
        <v>21</v>
      </c>
      <c r="P141" s="20" t="s">
        <v>26</v>
      </c>
      <c r="Q141" s="13" t="s">
        <v>105</v>
      </c>
      <c r="R141" s="14">
        <v>42059</v>
      </c>
      <c r="S141" s="15" t="s">
        <v>37</v>
      </c>
      <c r="T141" s="13" t="s">
        <v>153</v>
      </c>
      <c r="U141" s="13" t="s">
        <v>154</v>
      </c>
      <c r="V141" s="14"/>
      <c r="W141" s="15"/>
      <c r="X141" s="13"/>
      <c r="Y141" s="13"/>
      <c r="Z141" s="79"/>
      <c r="AA141" s="79"/>
      <c r="AB141" s="79"/>
      <c r="AC141" s="79"/>
    </row>
    <row r="142" spans="1:29" ht="18" customHeight="1">
      <c r="A142" s="17"/>
      <c r="B142" s="13" t="s">
        <v>18</v>
      </c>
      <c r="C142" s="17"/>
      <c r="D142" s="13">
        <v>6</v>
      </c>
      <c r="E142" s="13" t="s">
        <v>2361</v>
      </c>
      <c r="F142" s="80" t="s">
        <v>996</v>
      </c>
      <c r="G142" s="16" t="s">
        <v>3016</v>
      </c>
      <c r="H142" s="16" t="s">
        <v>3533</v>
      </c>
      <c r="I142" s="32" t="s">
        <v>3018</v>
      </c>
      <c r="J142" s="32" t="s">
        <v>4729</v>
      </c>
      <c r="K142" s="32"/>
      <c r="L142" s="32"/>
      <c r="M142" s="13" t="s">
        <v>997</v>
      </c>
      <c r="N142" s="14">
        <v>42235</v>
      </c>
      <c r="O142" s="15" t="s">
        <v>13</v>
      </c>
      <c r="P142" s="20" t="s">
        <v>26</v>
      </c>
      <c r="Q142" s="20" t="s">
        <v>27</v>
      </c>
      <c r="R142" s="14">
        <v>41809</v>
      </c>
      <c r="S142" s="15" t="s">
        <v>21</v>
      </c>
      <c r="T142" s="13" t="s">
        <v>14</v>
      </c>
      <c r="U142" s="13" t="s">
        <v>23</v>
      </c>
      <c r="V142" s="14">
        <v>41612</v>
      </c>
      <c r="W142" s="15" t="s">
        <v>13</v>
      </c>
      <c r="X142" s="13" t="s">
        <v>14</v>
      </c>
      <c r="Y142" s="13" t="s">
        <v>15</v>
      </c>
      <c r="Z142" s="79"/>
      <c r="AA142" s="79"/>
      <c r="AB142" s="79"/>
      <c r="AC142" s="79"/>
    </row>
    <row r="143" spans="1:29" ht="18" customHeight="1">
      <c r="A143" s="17"/>
      <c r="B143" s="13" t="s">
        <v>1619</v>
      </c>
      <c r="C143" s="17" t="s">
        <v>4732</v>
      </c>
      <c r="D143" s="13">
        <v>4</v>
      </c>
      <c r="E143" s="13" t="s">
        <v>4233</v>
      </c>
      <c r="F143" s="91" t="s">
        <v>4731</v>
      </c>
      <c r="G143" s="16" t="s">
        <v>4234</v>
      </c>
      <c r="H143" s="16" t="s">
        <v>4235</v>
      </c>
      <c r="I143" s="32" t="s">
        <v>4593</v>
      </c>
      <c r="J143" s="32" t="s">
        <v>4622</v>
      </c>
      <c r="K143" s="32"/>
      <c r="L143" s="32"/>
      <c r="M143" s="20" t="s">
        <v>4236</v>
      </c>
      <c r="N143" s="14">
        <v>42186</v>
      </c>
      <c r="O143" s="15" t="s">
        <v>13</v>
      </c>
      <c r="P143" s="13" t="s">
        <v>4238</v>
      </c>
      <c r="Q143" s="13" t="s">
        <v>4239</v>
      </c>
      <c r="R143" s="14">
        <v>42033</v>
      </c>
      <c r="S143" s="15" t="s">
        <v>21</v>
      </c>
      <c r="T143" s="13" t="s">
        <v>4237</v>
      </c>
      <c r="U143" s="13" t="s">
        <v>75</v>
      </c>
      <c r="V143" s="79"/>
      <c r="W143" s="79"/>
      <c r="X143" s="79"/>
      <c r="Y143" s="79"/>
      <c r="Z143" s="79"/>
      <c r="AA143" s="79"/>
      <c r="AB143" s="79"/>
      <c r="AC143" s="79"/>
    </row>
  </sheetData>
  <sortState ref="A2:AC143">
    <sortCondition ref="B2:B143"/>
    <sortCondition ref="C2:C143"/>
    <sortCondition ref="G2:G143"/>
    <sortCondition ref="H2:H143"/>
    <sortCondition ref="F2:F143"/>
  </sortState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D215"/>
  <sheetViews>
    <sheetView tabSelected="1" topLeftCell="A205" workbookViewId="0">
      <selection activeCell="C222" sqref="C222"/>
    </sheetView>
  </sheetViews>
  <sheetFormatPr defaultRowHeight="20.100000000000001" customHeight="1"/>
  <cols>
    <col min="1" max="1" width="7.125" style="70" bestFit="1" customWidth="1"/>
    <col min="2" max="2" width="10.625" style="73" customWidth="1"/>
    <col min="3" max="3" width="42.625" style="154" customWidth="1"/>
    <col min="4" max="4" width="29.5" style="85" customWidth="1"/>
    <col min="5" max="16384" width="9" style="73"/>
  </cols>
  <sheetData>
    <row r="1" spans="1:4" s="70" customFormat="1" ht="20.100000000000001" customHeight="1">
      <c r="A1" s="68" t="s">
        <v>1</v>
      </c>
      <c r="B1" s="68" t="s">
        <v>7495</v>
      </c>
      <c r="C1" s="68" t="s">
        <v>1810</v>
      </c>
      <c r="D1" s="68" t="s">
        <v>1808</v>
      </c>
    </row>
    <row r="2" spans="1:4" ht="20.100000000000001" customHeight="1">
      <c r="A2" s="240" t="s">
        <v>1816</v>
      </c>
      <c r="B2" s="240" t="s">
        <v>7496</v>
      </c>
      <c r="C2" s="80" t="s">
        <v>2322</v>
      </c>
      <c r="D2" s="16" t="s">
        <v>376</v>
      </c>
    </row>
    <row r="3" spans="1:4" ht="20.100000000000001" customHeight="1">
      <c r="A3" s="241"/>
      <c r="B3" s="241"/>
      <c r="C3" s="89" t="s">
        <v>3102</v>
      </c>
      <c r="D3" s="32" t="s">
        <v>107</v>
      </c>
    </row>
    <row r="4" spans="1:4" ht="20.100000000000001" customHeight="1">
      <c r="A4" s="241"/>
      <c r="B4" s="241"/>
      <c r="C4" s="89" t="s">
        <v>2962</v>
      </c>
      <c r="D4" s="16" t="s">
        <v>1493</v>
      </c>
    </row>
    <row r="5" spans="1:4" ht="20.100000000000001" customHeight="1">
      <c r="A5" s="241"/>
      <c r="B5" s="241"/>
      <c r="C5" s="89" t="s">
        <v>7311</v>
      </c>
      <c r="D5" s="16" t="s">
        <v>913</v>
      </c>
    </row>
    <row r="6" spans="1:4" ht="20.100000000000001" customHeight="1">
      <c r="A6" s="241"/>
      <c r="B6" s="241"/>
      <c r="C6" s="89" t="s">
        <v>3082</v>
      </c>
      <c r="D6" s="16" t="s">
        <v>1544</v>
      </c>
    </row>
    <row r="7" spans="1:4" ht="20.100000000000001" customHeight="1">
      <c r="A7" s="241"/>
      <c r="B7" s="241"/>
      <c r="C7" s="80" t="s">
        <v>2380</v>
      </c>
      <c r="D7" s="155" t="s">
        <v>1223</v>
      </c>
    </row>
    <row r="8" spans="1:4" ht="20.100000000000001" customHeight="1">
      <c r="A8" s="241"/>
      <c r="B8" s="241"/>
      <c r="C8" s="80" t="s">
        <v>9303</v>
      </c>
      <c r="D8" s="155" t="s">
        <v>9304</v>
      </c>
    </row>
    <row r="9" spans="1:4" ht="20.100000000000001" customHeight="1">
      <c r="A9" s="241"/>
      <c r="B9" s="241"/>
      <c r="C9" s="80" t="s">
        <v>2522</v>
      </c>
      <c r="D9" s="16" t="s">
        <v>2520</v>
      </c>
    </row>
    <row r="10" spans="1:4" ht="20.100000000000001" customHeight="1">
      <c r="A10" s="241"/>
      <c r="B10" s="241"/>
      <c r="C10" s="80" t="s">
        <v>9300</v>
      </c>
      <c r="D10" s="16" t="s">
        <v>1129</v>
      </c>
    </row>
    <row r="11" spans="1:4" ht="20.100000000000001" customHeight="1">
      <c r="A11" s="241"/>
      <c r="B11" s="241"/>
      <c r="C11" s="89" t="s">
        <v>7478</v>
      </c>
      <c r="D11" s="32" t="s">
        <v>7479</v>
      </c>
    </row>
    <row r="12" spans="1:4" ht="20.100000000000001" customHeight="1">
      <c r="A12" s="241"/>
      <c r="B12" s="241"/>
      <c r="C12" s="89" t="s">
        <v>3089</v>
      </c>
      <c r="D12" s="16" t="s">
        <v>859</v>
      </c>
    </row>
    <row r="13" spans="1:4" ht="20.100000000000001" customHeight="1">
      <c r="A13" s="241"/>
      <c r="B13" s="241"/>
      <c r="C13" s="80" t="s">
        <v>2447</v>
      </c>
      <c r="D13" s="155" t="s">
        <v>1249</v>
      </c>
    </row>
    <row r="14" spans="1:4" ht="20.100000000000001" customHeight="1">
      <c r="A14" s="241"/>
      <c r="B14" s="241"/>
      <c r="C14" s="80" t="s">
        <v>2459</v>
      </c>
      <c r="D14" s="16" t="s">
        <v>1255</v>
      </c>
    </row>
    <row r="15" spans="1:4" ht="20.100000000000001" customHeight="1">
      <c r="A15" s="241"/>
      <c r="B15" s="241"/>
      <c r="C15" s="80" t="s">
        <v>9318</v>
      </c>
      <c r="D15" s="16" t="s">
        <v>740</v>
      </c>
    </row>
    <row r="16" spans="1:4" ht="20.100000000000001" customHeight="1">
      <c r="A16" s="241"/>
      <c r="B16" s="241"/>
      <c r="C16" s="80" t="s">
        <v>2609</v>
      </c>
      <c r="D16" s="16" t="s">
        <v>1964</v>
      </c>
    </row>
    <row r="17" spans="1:4" ht="20.100000000000001" customHeight="1">
      <c r="A17" s="241"/>
      <c r="B17" s="241"/>
      <c r="C17" s="89" t="s">
        <v>9329</v>
      </c>
      <c r="D17" s="32" t="s">
        <v>1036</v>
      </c>
    </row>
    <row r="18" spans="1:4" ht="20.100000000000001" customHeight="1">
      <c r="A18" s="241"/>
      <c r="B18" s="241"/>
      <c r="C18" s="89" t="s">
        <v>9354</v>
      </c>
      <c r="D18" s="16" t="s">
        <v>1338</v>
      </c>
    </row>
    <row r="19" spans="1:4" ht="20.100000000000001" customHeight="1">
      <c r="A19" s="241"/>
      <c r="B19" s="241"/>
      <c r="C19" s="89" t="s">
        <v>4867</v>
      </c>
      <c r="D19" s="16" t="s">
        <v>513</v>
      </c>
    </row>
    <row r="20" spans="1:4" ht="20.100000000000001" customHeight="1">
      <c r="A20" s="241"/>
      <c r="B20" s="241"/>
      <c r="C20" s="89" t="s">
        <v>9287</v>
      </c>
      <c r="D20" s="16" t="s">
        <v>9286</v>
      </c>
    </row>
    <row r="21" spans="1:4" ht="20.100000000000001" customHeight="1">
      <c r="A21" s="241"/>
      <c r="B21" s="241"/>
      <c r="C21" s="89" t="s">
        <v>7453</v>
      </c>
      <c r="D21" s="16" t="s">
        <v>662</v>
      </c>
    </row>
    <row r="22" spans="1:4" ht="20.100000000000001" customHeight="1">
      <c r="A22" s="241"/>
      <c r="B22" s="241"/>
      <c r="C22" s="89" t="s">
        <v>3073</v>
      </c>
      <c r="D22" s="16" t="s">
        <v>1537</v>
      </c>
    </row>
    <row r="23" spans="1:4" ht="20.100000000000001" customHeight="1">
      <c r="A23" s="241"/>
      <c r="B23" s="241"/>
      <c r="C23" s="89" t="s">
        <v>2988</v>
      </c>
      <c r="D23" s="33" t="s">
        <v>1129</v>
      </c>
    </row>
    <row r="24" spans="1:4" ht="20.100000000000001" customHeight="1">
      <c r="A24" s="241"/>
      <c r="B24" s="241"/>
      <c r="C24" s="89" t="s">
        <v>9309</v>
      </c>
      <c r="D24" s="33" t="s">
        <v>9310</v>
      </c>
    </row>
    <row r="25" spans="1:4" ht="20.100000000000001" customHeight="1">
      <c r="A25" s="241"/>
      <c r="B25" s="241"/>
      <c r="C25" s="89" t="s">
        <v>9311</v>
      </c>
      <c r="D25" s="33" t="s">
        <v>9312</v>
      </c>
    </row>
    <row r="26" spans="1:4" ht="20.100000000000001" customHeight="1">
      <c r="A26" s="241"/>
      <c r="B26" s="241"/>
      <c r="C26" s="89" t="s">
        <v>2982</v>
      </c>
      <c r="D26" s="16" t="s">
        <v>1502</v>
      </c>
    </row>
    <row r="27" spans="1:4" ht="20.100000000000001" customHeight="1">
      <c r="A27" s="241"/>
      <c r="B27" s="241"/>
      <c r="C27" s="80" t="s">
        <v>2650</v>
      </c>
      <c r="D27" s="155" t="s">
        <v>764</v>
      </c>
    </row>
    <row r="28" spans="1:4" ht="20.100000000000001" customHeight="1">
      <c r="A28" s="241"/>
      <c r="B28" s="241"/>
      <c r="C28" s="89" t="s">
        <v>3030</v>
      </c>
      <c r="D28" s="16" t="s">
        <v>602</v>
      </c>
    </row>
    <row r="29" spans="1:4" ht="20.100000000000001" customHeight="1">
      <c r="A29" s="241"/>
      <c r="B29" s="241"/>
      <c r="C29" s="89" t="s">
        <v>7451</v>
      </c>
      <c r="D29" s="16" t="s">
        <v>224</v>
      </c>
    </row>
    <row r="30" spans="1:4" ht="20.100000000000001" customHeight="1">
      <c r="A30" s="241"/>
      <c r="B30" s="241"/>
      <c r="C30" s="89" t="s">
        <v>9330</v>
      </c>
      <c r="D30" s="32" t="s">
        <v>825</v>
      </c>
    </row>
    <row r="31" spans="1:4" ht="20.100000000000001" customHeight="1">
      <c r="A31" s="241"/>
      <c r="B31" s="241"/>
      <c r="C31" s="89" t="s">
        <v>9331</v>
      </c>
      <c r="D31" s="32" t="s">
        <v>1054</v>
      </c>
    </row>
    <row r="32" spans="1:4" ht="20.100000000000001" customHeight="1">
      <c r="A32" s="241"/>
      <c r="B32" s="241"/>
      <c r="C32" s="89" t="s">
        <v>9328</v>
      </c>
      <c r="D32" s="32" t="s">
        <v>609</v>
      </c>
    </row>
    <row r="33" spans="1:4" ht="20.100000000000001" customHeight="1">
      <c r="A33" s="241"/>
      <c r="B33" s="241"/>
      <c r="C33" s="89" t="s">
        <v>9332</v>
      </c>
      <c r="D33" s="32" t="s">
        <v>1028</v>
      </c>
    </row>
    <row r="34" spans="1:4" ht="20.100000000000001" customHeight="1">
      <c r="A34" s="241"/>
      <c r="B34" s="241"/>
      <c r="C34" s="80" t="s">
        <v>2681</v>
      </c>
      <c r="D34" s="33" t="s">
        <v>2679</v>
      </c>
    </row>
    <row r="35" spans="1:4" ht="20.100000000000001" customHeight="1">
      <c r="A35" s="241"/>
      <c r="B35" s="241"/>
      <c r="C35" s="80" t="s">
        <v>9285</v>
      </c>
      <c r="D35" s="33" t="s">
        <v>9284</v>
      </c>
    </row>
    <row r="36" spans="1:4" ht="20.100000000000001" customHeight="1">
      <c r="A36" s="241"/>
      <c r="B36" s="241"/>
      <c r="C36" s="80" t="s">
        <v>9321</v>
      </c>
      <c r="D36" s="33" t="s">
        <v>797</v>
      </c>
    </row>
    <row r="37" spans="1:4" ht="20.100000000000001" customHeight="1">
      <c r="A37" s="241"/>
      <c r="B37" s="241"/>
      <c r="C37" s="89" t="s">
        <v>9333</v>
      </c>
      <c r="D37" s="32" t="s">
        <v>1094</v>
      </c>
    </row>
    <row r="38" spans="1:4" ht="20.100000000000001" customHeight="1">
      <c r="A38" s="241"/>
      <c r="B38" s="241"/>
      <c r="C38" s="80" t="s">
        <v>2702</v>
      </c>
      <c r="D38" s="16" t="s">
        <v>565</v>
      </c>
    </row>
    <row r="39" spans="1:4" ht="20.100000000000001" customHeight="1">
      <c r="A39" s="241"/>
      <c r="B39" s="241"/>
      <c r="C39" s="80" t="s">
        <v>2343</v>
      </c>
      <c r="D39" s="16" t="s">
        <v>1204</v>
      </c>
    </row>
    <row r="40" spans="1:4" ht="20.100000000000001" customHeight="1">
      <c r="A40" s="241"/>
      <c r="B40" s="241"/>
      <c r="C40" s="80" t="s">
        <v>2665</v>
      </c>
      <c r="D40" s="16" t="s">
        <v>144</v>
      </c>
    </row>
    <row r="41" spans="1:4" ht="20.100000000000001" customHeight="1">
      <c r="A41" s="241"/>
      <c r="B41" s="241"/>
      <c r="C41" s="80" t="s">
        <v>2603</v>
      </c>
      <c r="D41" s="16" t="s">
        <v>611</v>
      </c>
    </row>
    <row r="42" spans="1:4" ht="20.100000000000001" customHeight="1">
      <c r="A42" s="241"/>
      <c r="B42" s="241"/>
      <c r="C42" s="80" t="s">
        <v>2837</v>
      </c>
      <c r="D42" s="16" t="s">
        <v>71</v>
      </c>
    </row>
    <row r="43" spans="1:4" ht="20.100000000000001" customHeight="1">
      <c r="A43" s="241"/>
      <c r="B43" s="241"/>
      <c r="C43" s="80" t="s">
        <v>2808</v>
      </c>
      <c r="D43" s="16" t="s">
        <v>1208</v>
      </c>
    </row>
    <row r="44" spans="1:4" ht="20.100000000000001" customHeight="1">
      <c r="A44" s="241"/>
      <c r="B44" s="241"/>
      <c r="C44" s="80" t="s">
        <v>9307</v>
      </c>
      <c r="D44" s="16" t="s">
        <v>9308</v>
      </c>
    </row>
    <row r="45" spans="1:4" ht="20.100000000000001" customHeight="1">
      <c r="A45" s="241"/>
      <c r="B45" s="241"/>
      <c r="C45" s="89" t="s">
        <v>7466</v>
      </c>
      <c r="D45" s="16" t="s">
        <v>437</v>
      </c>
    </row>
    <row r="46" spans="1:4" ht="20.100000000000001" customHeight="1">
      <c r="A46" s="241"/>
      <c r="B46" s="241"/>
      <c r="C46" s="89" t="s">
        <v>2917</v>
      </c>
      <c r="D46" s="16" t="s">
        <v>1469</v>
      </c>
    </row>
    <row r="47" spans="1:4" ht="20.100000000000001" customHeight="1">
      <c r="A47" s="241"/>
      <c r="B47" s="241"/>
      <c r="C47" s="89" t="s">
        <v>7351</v>
      </c>
      <c r="D47" s="16" t="s">
        <v>641</v>
      </c>
    </row>
    <row r="48" spans="1:4" ht="20.100000000000001" customHeight="1">
      <c r="A48" s="241"/>
      <c r="B48" s="241"/>
      <c r="C48" s="80" t="s">
        <v>2473</v>
      </c>
      <c r="D48" s="16" t="s">
        <v>1263</v>
      </c>
    </row>
    <row r="49" spans="1:4" ht="20.100000000000001" customHeight="1">
      <c r="A49" s="241"/>
      <c r="B49" s="241"/>
      <c r="C49" s="80" t="s">
        <v>2801</v>
      </c>
      <c r="D49" s="155" t="s">
        <v>1412</v>
      </c>
    </row>
    <row r="50" spans="1:4" ht="20.100000000000001" customHeight="1">
      <c r="A50" s="241"/>
      <c r="B50" s="241"/>
      <c r="C50" s="89" t="s">
        <v>9334</v>
      </c>
      <c r="D50" s="32" t="s">
        <v>1097</v>
      </c>
    </row>
    <row r="51" spans="1:4" ht="20.100000000000001" customHeight="1">
      <c r="A51" s="241"/>
      <c r="B51" s="241"/>
      <c r="C51" s="89" t="s">
        <v>3114</v>
      </c>
      <c r="D51" s="32" t="s">
        <v>1005</v>
      </c>
    </row>
    <row r="52" spans="1:4" ht="20.100000000000001" customHeight="1">
      <c r="A52" s="241"/>
      <c r="B52" s="241"/>
      <c r="C52" s="80" t="s">
        <v>2480</v>
      </c>
      <c r="D52" s="155" t="s">
        <v>1269</v>
      </c>
    </row>
    <row r="53" spans="1:4" ht="20.100000000000001" customHeight="1">
      <c r="A53" s="241"/>
      <c r="B53" s="242"/>
      <c r="C53" s="89" t="s">
        <v>7401</v>
      </c>
      <c r="D53" s="16" t="s">
        <v>918</v>
      </c>
    </row>
    <row r="54" spans="1:4" ht="20.100000000000001" customHeight="1">
      <c r="A54" s="241"/>
      <c r="B54" s="38" t="s">
        <v>7498</v>
      </c>
      <c r="C54" s="89" t="s">
        <v>9335</v>
      </c>
      <c r="D54" s="32" t="s">
        <v>128</v>
      </c>
    </row>
    <row r="55" spans="1:4" ht="20.100000000000001" customHeight="1">
      <c r="A55" s="241"/>
      <c r="B55" s="243" t="s">
        <v>7497</v>
      </c>
      <c r="C55" s="89" t="s">
        <v>9336</v>
      </c>
      <c r="D55" s="32" t="s">
        <v>1183</v>
      </c>
    </row>
    <row r="56" spans="1:4" ht="20.100000000000001" customHeight="1">
      <c r="A56" s="241"/>
      <c r="B56" s="244"/>
      <c r="C56" s="89" t="s">
        <v>7376</v>
      </c>
      <c r="D56" s="16" t="s">
        <v>834</v>
      </c>
    </row>
    <row r="57" spans="1:4" ht="20.100000000000001" customHeight="1">
      <c r="A57" s="241"/>
      <c r="B57" s="244"/>
      <c r="C57" s="89" t="s">
        <v>3131</v>
      </c>
      <c r="D57" s="16" t="s">
        <v>1574</v>
      </c>
    </row>
    <row r="58" spans="1:4" ht="20.100000000000001" customHeight="1">
      <c r="A58" s="241"/>
      <c r="B58" s="244"/>
      <c r="C58" s="80" t="s">
        <v>7490</v>
      </c>
      <c r="D58" s="16" t="s">
        <v>7483</v>
      </c>
    </row>
    <row r="59" spans="1:4" ht="20.100000000000001" customHeight="1">
      <c r="A59" s="249"/>
      <c r="B59" s="243" t="s">
        <v>7499</v>
      </c>
      <c r="C59" s="239" t="s">
        <v>7441</v>
      </c>
      <c r="D59" s="16" t="s">
        <v>396</v>
      </c>
    </row>
    <row r="60" spans="1:4" ht="20.100000000000001" customHeight="1">
      <c r="A60" s="249"/>
      <c r="B60" s="245"/>
      <c r="C60" s="239" t="s">
        <v>9324</v>
      </c>
      <c r="D60" s="16" t="s">
        <v>9323</v>
      </c>
    </row>
    <row r="61" spans="1:4" ht="20.100000000000001" customHeight="1">
      <c r="A61" s="241"/>
      <c r="B61" s="240" t="s">
        <v>7500</v>
      </c>
      <c r="C61" s="80" t="s">
        <v>9322</v>
      </c>
      <c r="D61" s="16" t="s">
        <v>1291</v>
      </c>
    </row>
    <row r="62" spans="1:4" ht="20.100000000000001" customHeight="1">
      <c r="A62" s="241"/>
      <c r="B62" s="241"/>
      <c r="C62" s="80" t="s">
        <v>9305</v>
      </c>
      <c r="D62" s="16" t="s">
        <v>9306</v>
      </c>
    </row>
    <row r="63" spans="1:4" ht="20.100000000000001" customHeight="1">
      <c r="A63" s="241"/>
      <c r="B63" s="242"/>
      <c r="C63" s="89" t="s">
        <v>7406</v>
      </c>
      <c r="D63" s="16" t="s">
        <v>753</v>
      </c>
    </row>
    <row r="64" spans="1:4" ht="20.100000000000001" customHeight="1">
      <c r="A64" s="241"/>
      <c r="B64" s="38" t="s">
        <v>7501</v>
      </c>
      <c r="C64" s="89" t="s">
        <v>9347</v>
      </c>
      <c r="D64" s="32" t="s">
        <v>1043</v>
      </c>
    </row>
    <row r="65" spans="1:4" ht="20.100000000000001" customHeight="1">
      <c r="A65" s="242"/>
      <c r="B65" s="79" t="s">
        <v>7502</v>
      </c>
      <c r="C65" s="80" t="s">
        <v>2396</v>
      </c>
      <c r="D65" s="16" t="s">
        <v>1228</v>
      </c>
    </row>
    <row r="66" spans="1:4" ht="20.100000000000001" customHeight="1">
      <c r="A66" s="240" t="s">
        <v>1832</v>
      </c>
      <c r="B66" s="240" t="s">
        <v>7503</v>
      </c>
      <c r="C66" s="80" t="s">
        <v>2832</v>
      </c>
      <c r="D66" s="16" t="s">
        <v>1434</v>
      </c>
    </row>
    <row r="67" spans="1:4" ht="20.100000000000001" customHeight="1">
      <c r="A67" s="241"/>
      <c r="B67" s="241"/>
      <c r="C67" s="89" t="s">
        <v>3059</v>
      </c>
      <c r="D67" s="16" t="s">
        <v>1530</v>
      </c>
    </row>
    <row r="68" spans="1:4" ht="20.100000000000001" customHeight="1">
      <c r="A68" s="241"/>
      <c r="B68" s="241"/>
      <c r="C68" s="89" t="s">
        <v>9290</v>
      </c>
      <c r="D68" s="32" t="s">
        <v>9289</v>
      </c>
    </row>
    <row r="69" spans="1:4" ht="20.100000000000001" customHeight="1">
      <c r="A69" s="241"/>
      <c r="B69" s="241"/>
      <c r="C69" s="89" t="s">
        <v>7301</v>
      </c>
      <c r="D69" s="16" t="s">
        <v>352</v>
      </c>
    </row>
    <row r="70" spans="1:4" ht="20.100000000000001" customHeight="1">
      <c r="A70" s="241"/>
      <c r="B70" s="241"/>
      <c r="C70" s="80" t="s">
        <v>2529</v>
      </c>
      <c r="D70" s="16" t="s">
        <v>1288</v>
      </c>
    </row>
    <row r="71" spans="1:4" ht="20.100000000000001" customHeight="1">
      <c r="A71" s="241"/>
      <c r="B71" s="241"/>
      <c r="C71" s="89" t="s">
        <v>7460</v>
      </c>
      <c r="D71" s="16" t="s">
        <v>380</v>
      </c>
    </row>
    <row r="72" spans="1:4" ht="20.100000000000001" customHeight="1">
      <c r="A72" s="241"/>
      <c r="B72" s="241"/>
      <c r="C72" s="89" t="s">
        <v>3146</v>
      </c>
      <c r="D72" s="32" t="s">
        <v>1580</v>
      </c>
    </row>
    <row r="73" spans="1:4" ht="20.100000000000001" customHeight="1">
      <c r="A73" s="241"/>
      <c r="B73" s="241"/>
      <c r="C73" s="89" t="s">
        <v>7354</v>
      </c>
      <c r="D73" s="16" t="s">
        <v>4370</v>
      </c>
    </row>
    <row r="74" spans="1:4" ht="20.100000000000001" customHeight="1">
      <c r="A74" s="241"/>
      <c r="B74" s="241"/>
      <c r="C74" s="89" t="s">
        <v>7462</v>
      </c>
      <c r="D74" s="16" t="s">
        <v>648</v>
      </c>
    </row>
    <row r="75" spans="1:4" ht="20.100000000000001" customHeight="1">
      <c r="A75" s="241"/>
      <c r="B75" s="241"/>
      <c r="C75" s="80" t="s">
        <v>2312</v>
      </c>
      <c r="D75" s="16" t="s">
        <v>2310</v>
      </c>
    </row>
    <row r="76" spans="1:4" ht="20.100000000000001" customHeight="1">
      <c r="A76" s="241"/>
      <c r="B76" s="241"/>
      <c r="C76" s="89" t="s">
        <v>9326</v>
      </c>
      <c r="D76" s="16" t="s">
        <v>9327</v>
      </c>
    </row>
    <row r="77" spans="1:4" ht="20.100000000000001" customHeight="1">
      <c r="A77" s="241"/>
      <c r="B77" s="241"/>
      <c r="C77" s="89" t="s">
        <v>7360</v>
      </c>
      <c r="D77" s="16" t="s">
        <v>199</v>
      </c>
    </row>
    <row r="78" spans="1:4" ht="20.100000000000001" customHeight="1">
      <c r="A78" s="241"/>
      <c r="B78" s="241"/>
      <c r="C78" s="89" t="s">
        <v>7289</v>
      </c>
      <c r="D78" s="16" t="s">
        <v>4503</v>
      </c>
    </row>
    <row r="79" spans="1:4" ht="20.100000000000001" customHeight="1">
      <c r="A79" s="241"/>
      <c r="B79" s="241"/>
      <c r="C79" s="80" t="s">
        <v>2697</v>
      </c>
      <c r="D79" s="16" t="s">
        <v>2695</v>
      </c>
    </row>
    <row r="80" spans="1:4" ht="20.100000000000001" customHeight="1">
      <c r="A80" s="241"/>
      <c r="B80" s="241"/>
      <c r="C80" s="89" t="s">
        <v>7286</v>
      </c>
      <c r="D80" s="16" t="s">
        <v>234</v>
      </c>
    </row>
    <row r="81" spans="1:4" ht="20.100000000000001" customHeight="1">
      <c r="A81" s="241"/>
      <c r="B81" s="241"/>
      <c r="C81" s="89" t="s">
        <v>7417</v>
      </c>
      <c r="D81" s="16" t="s">
        <v>4556</v>
      </c>
    </row>
    <row r="82" spans="1:4" ht="20.100000000000001" customHeight="1">
      <c r="A82" s="241"/>
      <c r="B82" s="241"/>
      <c r="C82" s="89" t="s">
        <v>9346</v>
      </c>
      <c r="D82" s="32" t="s">
        <v>668</v>
      </c>
    </row>
    <row r="83" spans="1:4" ht="20.100000000000001" customHeight="1">
      <c r="A83" s="241"/>
      <c r="B83" s="241"/>
      <c r="C83" s="80" t="s">
        <v>2417</v>
      </c>
      <c r="D83" s="16" t="s">
        <v>2415</v>
      </c>
    </row>
    <row r="84" spans="1:4" ht="20.100000000000001" customHeight="1">
      <c r="A84" s="241"/>
      <c r="B84" s="241"/>
      <c r="C84" s="89" t="s">
        <v>9325</v>
      </c>
      <c r="D84" s="16" t="s">
        <v>859</v>
      </c>
    </row>
    <row r="85" spans="1:4" ht="20.100000000000001" customHeight="1">
      <c r="A85" s="241"/>
      <c r="B85" s="241"/>
      <c r="C85" s="89" t="s">
        <v>9345</v>
      </c>
      <c r="D85" s="16" t="s">
        <v>1475</v>
      </c>
    </row>
    <row r="86" spans="1:4" ht="20.100000000000001" customHeight="1">
      <c r="A86" s="242"/>
      <c r="B86" s="242"/>
      <c r="C86" s="89" t="s">
        <v>9293</v>
      </c>
      <c r="D86" s="16" t="s">
        <v>1475</v>
      </c>
    </row>
    <row r="87" spans="1:4" ht="20.100000000000001" customHeight="1">
      <c r="A87" s="240" t="s">
        <v>2245</v>
      </c>
      <c r="B87" s="243" t="s">
        <v>7504</v>
      </c>
      <c r="C87" s="89" t="s">
        <v>7445</v>
      </c>
      <c r="D87" s="16" t="s">
        <v>267</v>
      </c>
    </row>
    <row r="88" spans="1:4" ht="20.100000000000001" customHeight="1">
      <c r="A88" s="241"/>
      <c r="B88" s="244"/>
      <c r="C88" s="89" t="s">
        <v>2883</v>
      </c>
      <c r="D88" s="16" t="s">
        <v>1455</v>
      </c>
    </row>
    <row r="89" spans="1:4" ht="20.100000000000001" customHeight="1">
      <c r="A89" s="241"/>
      <c r="B89" s="244"/>
      <c r="C89" s="89" t="s">
        <v>7366</v>
      </c>
      <c r="D89" s="16" t="s">
        <v>305</v>
      </c>
    </row>
    <row r="90" spans="1:4" ht="20.100000000000001" customHeight="1">
      <c r="A90" s="241"/>
      <c r="B90" s="244"/>
      <c r="C90" s="89" t="s">
        <v>7410</v>
      </c>
      <c r="D90" s="16" t="s">
        <v>265</v>
      </c>
    </row>
    <row r="91" spans="1:4" ht="20.100000000000001" customHeight="1">
      <c r="A91" s="241"/>
      <c r="B91" s="244"/>
      <c r="C91" s="89" t="s">
        <v>7321</v>
      </c>
      <c r="D91" s="16" t="s">
        <v>855</v>
      </c>
    </row>
    <row r="92" spans="1:4" ht="20.100000000000001" customHeight="1">
      <c r="A92" s="241"/>
      <c r="B92" s="244"/>
      <c r="C92" s="89" t="s">
        <v>7429</v>
      </c>
      <c r="D92" s="156" t="s">
        <v>177</v>
      </c>
    </row>
    <row r="93" spans="1:4" ht="20.100000000000001" customHeight="1">
      <c r="A93" s="241"/>
      <c r="B93" s="244"/>
      <c r="C93" s="89" t="s">
        <v>9344</v>
      </c>
      <c r="D93" s="32" t="s">
        <v>466</v>
      </c>
    </row>
    <row r="94" spans="1:4" ht="20.100000000000001" customHeight="1">
      <c r="A94" s="241"/>
      <c r="B94" s="244"/>
      <c r="C94" s="89" t="s">
        <v>7306</v>
      </c>
      <c r="D94" s="16" t="s">
        <v>683</v>
      </c>
    </row>
    <row r="95" spans="1:4" ht="20.100000000000001" customHeight="1">
      <c r="A95" s="241"/>
      <c r="B95" s="244"/>
      <c r="C95" s="89" t="s">
        <v>2938</v>
      </c>
      <c r="D95" s="16" t="s">
        <v>1107</v>
      </c>
    </row>
    <row r="96" spans="1:4" ht="20.100000000000001" customHeight="1">
      <c r="A96" s="241"/>
      <c r="B96" s="244"/>
      <c r="C96" s="89" t="s">
        <v>3118</v>
      </c>
      <c r="D96" s="32" t="s">
        <v>1562</v>
      </c>
    </row>
    <row r="97" spans="1:4" ht="20.100000000000001" customHeight="1">
      <c r="A97" s="241"/>
      <c r="B97" s="244"/>
      <c r="C97" s="80" t="s">
        <v>2619</v>
      </c>
      <c r="D97" s="16" t="s">
        <v>1033</v>
      </c>
    </row>
    <row r="98" spans="1:4" ht="20.100000000000001" customHeight="1">
      <c r="A98" s="241"/>
      <c r="B98" s="244"/>
      <c r="C98" s="89" t="s">
        <v>7383</v>
      </c>
      <c r="D98" s="16" t="s">
        <v>503</v>
      </c>
    </row>
    <row r="99" spans="1:4" ht="20.100000000000001" customHeight="1">
      <c r="A99" s="241"/>
      <c r="B99" s="244"/>
      <c r="C99" s="89" t="s">
        <v>7373</v>
      </c>
      <c r="D99" s="16" t="s">
        <v>908</v>
      </c>
    </row>
    <row r="100" spans="1:4" ht="20.100000000000001" customHeight="1">
      <c r="A100" s="241"/>
      <c r="B100" s="244"/>
      <c r="C100" s="89" t="s">
        <v>3128</v>
      </c>
      <c r="D100" s="32" t="s">
        <v>653</v>
      </c>
    </row>
    <row r="101" spans="1:4" ht="20.100000000000001" customHeight="1">
      <c r="A101" s="241"/>
      <c r="B101" s="244"/>
      <c r="C101" s="89" t="s">
        <v>7315</v>
      </c>
      <c r="D101" s="156" t="s">
        <v>509</v>
      </c>
    </row>
    <row r="102" spans="1:4" ht="20.100000000000001" customHeight="1">
      <c r="A102" s="241"/>
      <c r="B102" s="244"/>
      <c r="C102" s="89" t="s">
        <v>7272</v>
      </c>
      <c r="D102" s="16" t="s">
        <v>201</v>
      </c>
    </row>
    <row r="103" spans="1:4" ht="20.100000000000001" customHeight="1">
      <c r="A103" s="241"/>
      <c r="B103" s="244"/>
      <c r="C103" s="80" t="s">
        <v>2373</v>
      </c>
      <c r="D103" s="155" t="s">
        <v>1216</v>
      </c>
    </row>
    <row r="104" spans="1:4" ht="20.100000000000001" customHeight="1">
      <c r="A104" s="241"/>
      <c r="B104" s="244"/>
      <c r="C104" s="80" t="s">
        <v>2641</v>
      </c>
      <c r="D104" s="16" t="s">
        <v>354</v>
      </c>
    </row>
    <row r="105" spans="1:4" ht="20.100000000000001" customHeight="1">
      <c r="A105" s="241"/>
      <c r="B105" s="244"/>
      <c r="C105" s="89" t="s">
        <v>2931</v>
      </c>
      <c r="D105" s="16" t="s">
        <v>646</v>
      </c>
    </row>
    <row r="106" spans="1:4" ht="20.100000000000001" customHeight="1">
      <c r="A106" s="241"/>
      <c r="B106" s="244"/>
      <c r="C106" s="89" t="s">
        <v>9288</v>
      </c>
      <c r="D106" s="16" t="s">
        <v>1033</v>
      </c>
    </row>
    <row r="107" spans="1:4" ht="20.100000000000001" customHeight="1">
      <c r="A107" s="241"/>
      <c r="B107" s="244"/>
      <c r="C107" s="89" t="s">
        <v>9313</v>
      </c>
      <c r="D107" s="16" t="s">
        <v>7685</v>
      </c>
    </row>
    <row r="108" spans="1:4" ht="20.100000000000001" customHeight="1">
      <c r="A108" s="241"/>
      <c r="B108" s="244"/>
      <c r="C108" s="89" t="s">
        <v>7274</v>
      </c>
      <c r="D108" s="16" t="s">
        <v>4480</v>
      </c>
    </row>
    <row r="109" spans="1:4" ht="20.100000000000001" customHeight="1">
      <c r="A109" s="241"/>
      <c r="B109" s="244"/>
      <c r="C109" s="89" t="s">
        <v>3150</v>
      </c>
      <c r="D109" s="16" t="s">
        <v>340</v>
      </c>
    </row>
    <row r="110" spans="1:4" ht="20.100000000000001" customHeight="1">
      <c r="A110" s="242"/>
      <c r="B110" s="245"/>
      <c r="C110" s="89" t="s">
        <v>2904</v>
      </c>
      <c r="D110" s="16" t="s">
        <v>1463</v>
      </c>
    </row>
    <row r="111" spans="1:4" ht="20.100000000000001" customHeight="1">
      <c r="A111" s="246" t="s">
        <v>2215</v>
      </c>
      <c r="B111" s="243" t="s">
        <v>7507</v>
      </c>
      <c r="C111" s="89" t="s">
        <v>7482</v>
      </c>
      <c r="D111" s="16" t="s">
        <v>7480</v>
      </c>
    </row>
    <row r="112" spans="1:4" ht="20.100000000000001" customHeight="1">
      <c r="A112" s="247"/>
      <c r="B112" s="244"/>
      <c r="C112" s="89" t="s">
        <v>7283</v>
      </c>
      <c r="D112" s="16" t="s">
        <v>88</v>
      </c>
    </row>
    <row r="113" spans="1:4" ht="20.100000000000001" customHeight="1">
      <c r="A113" s="247"/>
      <c r="B113" s="244"/>
      <c r="C113" s="89" t="s">
        <v>7292</v>
      </c>
      <c r="D113" s="16" t="s">
        <v>4492</v>
      </c>
    </row>
    <row r="114" spans="1:4" ht="20.100000000000001" customHeight="1">
      <c r="A114" s="247"/>
      <c r="B114" s="244"/>
      <c r="C114" s="89" t="s">
        <v>7309</v>
      </c>
      <c r="D114" s="16" t="s">
        <v>232</v>
      </c>
    </row>
    <row r="115" spans="1:4" ht="20.100000000000001" customHeight="1">
      <c r="A115" s="247"/>
      <c r="B115" s="244"/>
      <c r="C115" s="89" t="s">
        <v>7439</v>
      </c>
      <c r="D115" s="16" t="s">
        <v>230</v>
      </c>
    </row>
    <row r="116" spans="1:4" ht="20.100000000000001" customHeight="1">
      <c r="A116" s="247"/>
      <c r="B116" s="244"/>
      <c r="C116" s="89" t="s">
        <v>7333</v>
      </c>
      <c r="D116" s="16" t="s">
        <v>904</v>
      </c>
    </row>
    <row r="117" spans="1:4" ht="20.100000000000001" customHeight="1">
      <c r="A117" s="247"/>
      <c r="B117" s="244"/>
      <c r="C117" s="89" t="s">
        <v>7458</v>
      </c>
      <c r="D117" s="16" t="s">
        <v>668</v>
      </c>
    </row>
    <row r="118" spans="1:4" ht="20.100000000000001" customHeight="1">
      <c r="A118" s="247"/>
      <c r="B118" s="244"/>
      <c r="C118" s="89" t="s">
        <v>7419</v>
      </c>
      <c r="D118" s="16" t="s">
        <v>4388</v>
      </c>
    </row>
    <row r="119" spans="1:4" ht="20.100000000000001" customHeight="1">
      <c r="A119" s="247"/>
      <c r="B119" s="244"/>
      <c r="C119" s="89" t="s">
        <v>7318</v>
      </c>
      <c r="D119" s="16" t="s">
        <v>309</v>
      </c>
    </row>
    <row r="120" spans="1:4" ht="20.100000000000001" customHeight="1">
      <c r="A120" s="247"/>
      <c r="B120" s="244"/>
      <c r="C120" s="80" t="s">
        <v>2487</v>
      </c>
      <c r="D120" s="16" t="s">
        <v>1271</v>
      </c>
    </row>
    <row r="121" spans="1:4" ht="20.100000000000001" customHeight="1">
      <c r="A121" s="247"/>
      <c r="B121" s="244"/>
      <c r="C121" s="89" t="s">
        <v>7363</v>
      </c>
      <c r="D121" s="16" t="s">
        <v>307</v>
      </c>
    </row>
    <row r="122" spans="1:4" ht="18.75" customHeight="1">
      <c r="A122" s="247"/>
      <c r="B122" s="244"/>
      <c r="C122" s="89" t="s">
        <v>7295</v>
      </c>
      <c r="D122" s="16" t="s">
        <v>78</v>
      </c>
    </row>
    <row r="123" spans="1:4" ht="18.75" customHeight="1">
      <c r="A123" s="247"/>
      <c r="B123" s="244"/>
      <c r="C123" s="89" t="s">
        <v>9298</v>
      </c>
      <c r="D123" s="16" t="s">
        <v>9299</v>
      </c>
    </row>
    <row r="124" spans="1:4" ht="18.75" customHeight="1">
      <c r="A124" s="247"/>
      <c r="B124" s="244"/>
      <c r="C124" s="89" t="s">
        <v>9294</v>
      </c>
      <c r="D124" s="16" t="s">
        <v>9295</v>
      </c>
    </row>
    <row r="125" spans="1:4" ht="20.100000000000001" customHeight="1">
      <c r="A125" s="247"/>
      <c r="B125" s="244"/>
      <c r="C125" s="89" t="s">
        <v>7330</v>
      </c>
      <c r="D125" s="16" t="s">
        <v>943</v>
      </c>
    </row>
    <row r="126" spans="1:4" ht="20.100000000000001" customHeight="1">
      <c r="A126" s="247"/>
      <c r="B126" s="244"/>
      <c r="C126" s="89" t="s">
        <v>9314</v>
      </c>
      <c r="D126" s="16" t="s">
        <v>9315</v>
      </c>
    </row>
    <row r="127" spans="1:4" ht="20.100000000000001" customHeight="1">
      <c r="A127" s="247"/>
      <c r="B127" s="244"/>
      <c r="C127" s="89" t="s">
        <v>9291</v>
      </c>
      <c r="D127" s="16" t="s">
        <v>9292</v>
      </c>
    </row>
    <row r="128" spans="1:4" ht="20.100000000000001" customHeight="1">
      <c r="A128" s="247"/>
      <c r="B128" s="244"/>
      <c r="C128" s="89" t="s">
        <v>7468</v>
      </c>
      <c r="D128" s="156" t="s">
        <v>4272</v>
      </c>
    </row>
    <row r="129" spans="1:4" ht="20.100000000000001" customHeight="1">
      <c r="A129" s="247"/>
      <c r="B129" s="244"/>
      <c r="C129" s="80" t="s">
        <v>2821</v>
      </c>
      <c r="D129" s="16" t="s">
        <v>1426</v>
      </c>
    </row>
    <row r="130" spans="1:4" ht="20.100000000000001" customHeight="1">
      <c r="A130" s="247"/>
      <c r="B130" s="244"/>
      <c r="C130" s="80" t="s">
        <v>2566</v>
      </c>
      <c r="D130" s="16" t="s">
        <v>1310</v>
      </c>
    </row>
    <row r="131" spans="1:4" ht="20.100000000000001" customHeight="1">
      <c r="A131" s="248"/>
      <c r="B131" s="245"/>
      <c r="C131" s="80" t="s">
        <v>2329</v>
      </c>
      <c r="D131" s="16" t="s">
        <v>1200</v>
      </c>
    </row>
    <row r="132" spans="1:4" ht="20.100000000000001" customHeight="1">
      <c r="A132" s="243" t="s">
        <v>1935</v>
      </c>
      <c r="B132" s="243" t="s">
        <v>7506</v>
      </c>
      <c r="C132" s="89" t="s">
        <v>7491</v>
      </c>
      <c r="D132" s="32" t="s">
        <v>1107</v>
      </c>
    </row>
    <row r="133" spans="1:4" ht="20.100000000000001" customHeight="1">
      <c r="A133" s="244"/>
      <c r="B133" s="244"/>
      <c r="C133" s="89" t="s">
        <v>3077</v>
      </c>
      <c r="D133" s="16" t="s">
        <v>1539</v>
      </c>
    </row>
    <row r="134" spans="1:4" ht="20.100000000000001" customHeight="1">
      <c r="A134" s="244"/>
      <c r="B134" s="244"/>
      <c r="C134" s="89" t="s">
        <v>9316</v>
      </c>
      <c r="D134" s="16" t="s">
        <v>9317</v>
      </c>
    </row>
    <row r="135" spans="1:4" ht="20.100000000000001" customHeight="1">
      <c r="A135" s="244"/>
      <c r="B135" s="244"/>
      <c r="C135" s="80" t="s">
        <v>2748</v>
      </c>
      <c r="D135" s="16" t="s">
        <v>131</v>
      </c>
    </row>
    <row r="136" spans="1:4" ht="20.100000000000001" customHeight="1">
      <c r="A136" s="244"/>
      <c r="B136" s="244"/>
      <c r="C136" s="89" t="s">
        <v>7340</v>
      </c>
      <c r="D136" s="16" t="s">
        <v>650</v>
      </c>
    </row>
    <row r="137" spans="1:4" ht="20.100000000000001" customHeight="1">
      <c r="A137" s="244"/>
      <c r="B137" s="244"/>
      <c r="C137" s="89" t="s">
        <v>7492</v>
      </c>
      <c r="D137" s="32" t="s">
        <v>1142</v>
      </c>
    </row>
    <row r="138" spans="1:4" ht="20.100000000000001" customHeight="1">
      <c r="A138" s="244"/>
      <c r="B138" s="244"/>
      <c r="C138" s="89" t="s">
        <v>7280</v>
      </c>
      <c r="D138" s="16" t="s">
        <v>596</v>
      </c>
    </row>
    <row r="139" spans="1:4" ht="20.100000000000001" customHeight="1">
      <c r="A139" s="244"/>
      <c r="B139" s="244"/>
      <c r="C139" s="80" t="s">
        <v>2765</v>
      </c>
      <c r="D139" s="16" t="s">
        <v>123</v>
      </c>
    </row>
    <row r="140" spans="1:4" ht="20.100000000000001" customHeight="1">
      <c r="A140" s="244"/>
      <c r="B140" s="244"/>
      <c r="C140" s="89" t="s">
        <v>7346</v>
      </c>
      <c r="D140" s="32" t="s">
        <v>787</v>
      </c>
    </row>
    <row r="141" spans="1:4" ht="20.100000000000001" customHeight="1">
      <c r="A141" s="244"/>
      <c r="B141" s="244"/>
      <c r="C141" s="89" t="s">
        <v>7279</v>
      </c>
      <c r="D141" s="16" t="s">
        <v>490</v>
      </c>
    </row>
    <row r="142" spans="1:4" ht="20.100000000000001" customHeight="1">
      <c r="A142" s="244"/>
      <c r="B142" s="244"/>
      <c r="C142" s="89" t="s">
        <v>7447</v>
      </c>
      <c r="D142" s="16" t="s">
        <v>679</v>
      </c>
    </row>
    <row r="143" spans="1:4" ht="20.100000000000001" customHeight="1">
      <c r="A143" s="244"/>
      <c r="B143" s="244"/>
      <c r="C143" s="89" t="s">
        <v>2876</v>
      </c>
      <c r="D143" s="16" t="s">
        <v>1452</v>
      </c>
    </row>
    <row r="144" spans="1:4" ht="20.100000000000001" customHeight="1">
      <c r="A144" s="244"/>
      <c r="B144" s="244"/>
      <c r="C144" s="89" t="s">
        <v>9319</v>
      </c>
      <c r="D144" s="16" t="s">
        <v>9320</v>
      </c>
    </row>
    <row r="145" spans="1:4" ht="20.100000000000001" customHeight="1">
      <c r="A145" s="244"/>
      <c r="B145" s="244"/>
      <c r="C145" s="89" t="s">
        <v>7370</v>
      </c>
      <c r="D145" s="16" t="s">
        <v>951</v>
      </c>
    </row>
    <row r="146" spans="1:4" ht="20.100000000000001" customHeight="1">
      <c r="A146" s="244"/>
      <c r="B146" s="244"/>
      <c r="C146" s="89" t="s">
        <v>7278</v>
      </c>
      <c r="D146" s="16" t="s">
        <v>468</v>
      </c>
    </row>
    <row r="147" spans="1:4" ht="20.100000000000001" customHeight="1">
      <c r="A147" s="244"/>
      <c r="B147" s="244"/>
      <c r="C147" s="89" t="s">
        <v>7348</v>
      </c>
      <c r="D147" s="32" t="s">
        <v>168</v>
      </c>
    </row>
    <row r="148" spans="1:4" ht="20.100000000000001" customHeight="1">
      <c r="A148" s="244"/>
      <c r="B148" s="244"/>
      <c r="C148" s="80" t="s">
        <v>2597</v>
      </c>
      <c r="D148" s="16" t="s">
        <v>1089</v>
      </c>
    </row>
    <row r="149" spans="1:4" ht="20.100000000000001" customHeight="1">
      <c r="A149" s="244"/>
      <c r="B149" s="244"/>
      <c r="C149" s="89" t="s">
        <v>7277</v>
      </c>
      <c r="D149" s="16" t="s">
        <v>4403</v>
      </c>
    </row>
    <row r="150" spans="1:4" ht="20.100000000000001" customHeight="1">
      <c r="A150" s="244"/>
      <c r="B150" s="244"/>
      <c r="C150" s="89" t="s">
        <v>7433</v>
      </c>
      <c r="D150" s="16" t="s">
        <v>147</v>
      </c>
    </row>
    <row r="151" spans="1:4" ht="20.100000000000001" customHeight="1">
      <c r="A151" s="244"/>
      <c r="B151" s="245"/>
      <c r="C151" s="80" t="s">
        <v>2785</v>
      </c>
      <c r="D151" s="16" t="s">
        <v>1405</v>
      </c>
    </row>
    <row r="152" spans="1:4" ht="20.100000000000001" customHeight="1">
      <c r="A152" s="245"/>
      <c r="B152" s="38" t="s">
        <v>7505</v>
      </c>
      <c r="C152" s="89" t="s">
        <v>7493</v>
      </c>
      <c r="D152" s="32" t="s">
        <v>322</v>
      </c>
    </row>
    <row r="153" spans="1:4" ht="20.100000000000001" customHeight="1">
      <c r="A153" s="240" t="s">
        <v>2361</v>
      </c>
      <c r="B153" s="240" t="s">
        <v>7508</v>
      </c>
      <c r="C153" s="80" t="s">
        <v>2843</v>
      </c>
      <c r="D153" s="16" t="s">
        <v>49</v>
      </c>
    </row>
    <row r="154" spans="1:4" ht="20.100000000000001" customHeight="1">
      <c r="A154" s="241"/>
      <c r="B154" s="241"/>
      <c r="C154" s="80" t="s">
        <v>2440</v>
      </c>
      <c r="D154" s="16" t="s">
        <v>1243</v>
      </c>
    </row>
    <row r="155" spans="1:4" ht="20.100000000000001" customHeight="1">
      <c r="A155" s="241"/>
      <c r="B155" s="241"/>
      <c r="C155" s="89" t="s">
        <v>2946</v>
      </c>
      <c r="D155" s="16" t="s">
        <v>1484</v>
      </c>
    </row>
    <row r="156" spans="1:4" ht="20.100000000000001" customHeight="1">
      <c r="A156" s="241"/>
      <c r="B156" s="241"/>
      <c r="C156" s="89" t="s">
        <v>2970</v>
      </c>
      <c r="D156" s="16" t="s">
        <v>2968</v>
      </c>
    </row>
    <row r="157" spans="1:4" ht="20.100000000000001" customHeight="1">
      <c r="A157" s="241"/>
      <c r="B157" s="241"/>
      <c r="C157" s="80" t="s">
        <v>2849</v>
      </c>
      <c r="D157" s="16" t="s">
        <v>29</v>
      </c>
    </row>
    <row r="158" spans="1:4" ht="20.100000000000001" customHeight="1">
      <c r="A158" s="241"/>
      <c r="B158" s="241"/>
      <c r="C158" s="89" t="s">
        <v>3022</v>
      </c>
      <c r="D158" s="16" t="s">
        <v>1515</v>
      </c>
    </row>
    <row r="159" spans="1:4" ht="20.100000000000001" customHeight="1">
      <c r="A159" s="241"/>
      <c r="B159" s="242"/>
      <c r="C159" s="89" t="s">
        <v>3096</v>
      </c>
      <c r="D159" s="156" t="s">
        <v>1548</v>
      </c>
    </row>
    <row r="160" spans="1:4" ht="20.100000000000001" customHeight="1">
      <c r="A160" s="241"/>
      <c r="B160" s="243" t="s">
        <v>7509</v>
      </c>
      <c r="C160" s="89" t="s">
        <v>2899</v>
      </c>
      <c r="D160" s="16" t="s">
        <v>725</v>
      </c>
    </row>
    <row r="161" spans="1:4" ht="20.100000000000001" customHeight="1">
      <c r="A161" s="241"/>
      <c r="B161" s="244"/>
      <c r="C161" s="89" t="s">
        <v>7424</v>
      </c>
      <c r="D161" s="16" t="s">
        <v>61</v>
      </c>
    </row>
    <row r="162" spans="1:4" ht="20.100000000000001" customHeight="1">
      <c r="A162" s="241"/>
      <c r="B162" s="244"/>
      <c r="C162" s="89" t="s">
        <v>9296</v>
      </c>
      <c r="D162" s="16" t="s">
        <v>9297</v>
      </c>
    </row>
    <row r="163" spans="1:4" ht="20.100000000000001" customHeight="1">
      <c r="A163" s="242"/>
      <c r="B163" s="245"/>
      <c r="C163" s="80" t="s">
        <v>2658</v>
      </c>
      <c r="D163" s="16" t="s">
        <v>1351</v>
      </c>
    </row>
    <row r="164" spans="1:4" ht="20.100000000000001" customHeight="1">
      <c r="A164" s="246" t="s">
        <v>1883</v>
      </c>
      <c r="B164" s="243" t="s">
        <v>7510</v>
      </c>
      <c r="C164" s="89" t="s">
        <v>3110</v>
      </c>
      <c r="D164" s="16" t="s">
        <v>1552</v>
      </c>
    </row>
    <row r="165" spans="1:4" ht="20.100000000000001" customHeight="1">
      <c r="A165" s="247"/>
      <c r="B165" s="244"/>
      <c r="C165" s="89" t="s">
        <v>3122</v>
      </c>
      <c r="D165" s="16" t="s">
        <v>1052</v>
      </c>
    </row>
    <row r="166" spans="1:4" ht="20.100000000000001" customHeight="1">
      <c r="A166" s="247"/>
      <c r="B166" s="244"/>
      <c r="C166" s="89" t="s">
        <v>2952</v>
      </c>
      <c r="D166" s="16" t="s">
        <v>872</v>
      </c>
    </row>
    <row r="167" spans="1:4" ht="20.100000000000001" customHeight="1">
      <c r="A167" s="247"/>
      <c r="B167" s="244"/>
      <c r="C167" s="89" t="s">
        <v>7381</v>
      </c>
      <c r="D167" s="16" t="s">
        <v>506</v>
      </c>
    </row>
    <row r="168" spans="1:4" ht="20.100000000000001" customHeight="1">
      <c r="A168" s="247"/>
      <c r="B168" s="244"/>
      <c r="C168" s="89" t="s">
        <v>7303</v>
      </c>
      <c r="D168" s="16" t="s">
        <v>354</v>
      </c>
    </row>
    <row r="169" spans="1:4" ht="20.100000000000001" customHeight="1">
      <c r="A169" s="247"/>
      <c r="B169" s="244"/>
      <c r="C169" s="89" t="s">
        <v>7275</v>
      </c>
      <c r="D169" s="16" t="s">
        <v>902</v>
      </c>
    </row>
    <row r="170" spans="1:4" ht="20.100000000000001" customHeight="1">
      <c r="A170" s="247"/>
      <c r="B170" s="244"/>
      <c r="C170" s="89" t="s">
        <v>9337</v>
      </c>
      <c r="D170" s="32" t="s">
        <v>2128</v>
      </c>
    </row>
    <row r="171" spans="1:4" ht="20.100000000000001" customHeight="1">
      <c r="A171" s="247"/>
      <c r="B171" s="244"/>
      <c r="C171" s="89" t="s">
        <v>9338</v>
      </c>
      <c r="D171" s="32" t="s">
        <v>1069</v>
      </c>
    </row>
    <row r="172" spans="1:4" ht="20.100000000000001" customHeight="1">
      <c r="A172" s="247"/>
      <c r="B172" s="244"/>
      <c r="C172" s="89" t="s">
        <v>7397</v>
      </c>
      <c r="D172" s="16" t="s">
        <v>275</v>
      </c>
    </row>
    <row r="173" spans="1:4" ht="20.100000000000001" customHeight="1">
      <c r="A173" s="247"/>
      <c r="B173" s="245"/>
      <c r="C173" s="89" t="s">
        <v>9339</v>
      </c>
      <c r="D173" s="32" t="s">
        <v>872</v>
      </c>
    </row>
    <row r="174" spans="1:4" ht="20.100000000000001" customHeight="1">
      <c r="A174" s="247"/>
      <c r="B174" s="243" t="s">
        <v>7511</v>
      </c>
      <c r="C174" s="89" t="s">
        <v>9340</v>
      </c>
      <c r="D174" s="32" t="s">
        <v>396</v>
      </c>
    </row>
    <row r="175" spans="1:4" ht="20.100000000000001" customHeight="1">
      <c r="A175" s="248"/>
      <c r="B175" s="245"/>
      <c r="C175" s="80" t="s">
        <v>7484</v>
      </c>
      <c r="D175" s="16" t="s">
        <v>2709</v>
      </c>
    </row>
    <row r="176" spans="1:4" ht="20.100000000000001" customHeight="1">
      <c r="A176" s="240" t="s">
        <v>1906</v>
      </c>
      <c r="B176" s="243" t="s">
        <v>7512</v>
      </c>
      <c r="C176" s="89" t="s">
        <v>3139</v>
      </c>
      <c r="D176" s="16" t="s">
        <v>1576</v>
      </c>
    </row>
    <row r="177" spans="1:4" ht="20.100000000000001" customHeight="1">
      <c r="A177" s="241"/>
      <c r="B177" s="244"/>
      <c r="C177" s="89" t="s">
        <v>2909</v>
      </c>
      <c r="D177" s="16" t="s">
        <v>629</v>
      </c>
    </row>
    <row r="178" spans="1:4" ht="20.100000000000001" customHeight="1">
      <c r="A178" s="241"/>
      <c r="B178" s="244"/>
      <c r="C178" s="89" t="s">
        <v>3006</v>
      </c>
      <c r="D178" s="16" t="s">
        <v>859</v>
      </c>
    </row>
    <row r="179" spans="1:4" ht="20.100000000000001" customHeight="1">
      <c r="A179" s="241"/>
      <c r="B179" s="244"/>
      <c r="C179" s="89" t="s">
        <v>9341</v>
      </c>
      <c r="D179" s="32" t="s">
        <v>1061</v>
      </c>
    </row>
    <row r="180" spans="1:4" ht="20.100000000000001" customHeight="1">
      <c r="A180" s="241"/>
      <c r="B180" s="244"/>
      <c r="C180" s="80" t="s">
        <v>2590</v>
      </c>
      <c r="D180" s="16" t="s">
        <v>107</v>
      </c>
    </row>
    <row r="181" spans="1:4" ht="20.100000000000001" customHeight="1">
      <c r="A181" s="241"/>
      <c r="B181" s="244"/>
      <c r="C181" s="89" t="s">
        <v>9342</v>
      </c>
      <c r="D181" s="32" t="s">
        <v>962</v>
      </c>
    </row>
    <row r="182" spans="1:4" ht="20.100000000000001" customHeight="1">
      <c r="A182" s="241"/>
      <c r="B182" s="244"/>
      <c r="C182" s="89" t="s">
        <v>2891</v>
      </c>
      <c r="D182" s="16" t="s">
        <v>960</v>
      </c>
    </row>
    <row r="183" spans="1:4" ht="20.100000000000001" customHeight="1">
      <c r="A183" s="241"/>
      <c r="B183" s="244"/>
      <c r="C183" s="89" t="s">
        <v>2867</v>
      </c>
      <c r="D183" s="16" t="s">
        <v>147</v>
      </c>
    </row>
    <row r="184" spans="1:4" ht="20.100000000000001" customHeight="1">
      <c r="A184" s="241"/>
      <c r="B184" s="244"/>
      <c r="C184" s="89" t="s">
        <v>7494</v>
      </c>
      <c r="D184" s="16" t="s">
        <v>69</v>
      </c>
    </row>
    <row r="185" spans="1:4" ht="20.100000000000001" customHeight="1">
      <c r="A185" s="241"/>
      <c r="B185" s="244"/>
      <c r="C185" s="80" t="s">
        <v>2860</v>
      </c>
      <c r="D185" s="16" t="s">
        <v>710</v>
      </c>
    </row>
    <row r="186" spans="1:4" ht="20.100000000000001" customHeight="1">
      <c r="A186" s="241"/>
      <c r="B186" s="244"/>
      <c r="C186" s="89" t="s">
        <v>9343</v>
      </c>
      <c r="D186" s="32" t="s">
        <v>1175</v>
      </c>
    </row>
    <row r="187" spans="1:4" ht="20.100000000000001" customHeight="1">
      <c r="A187" s="241"/>
      <c r="B187" s="245"/>
      <c r="C187" s="89" t="s">
        <v>7343</v>
      </c>
      <c r="D187" s="33" t="s">
        <v>806</v>
      </c>
    </row>
    <row r="188" spans="1:4" ht="20.100000000000001" customHeight="1">
      <c r="A188" s="241"/>
      <c r="B188" s="243" t="s">
        <v>7513</v>
      </c>
      <c r="C188" s="89" t="s">
        <v>2975</v>
      </c>
      <c r="D188" s="16" t="s">
        <v>1498</v>
      </c>
    </row>
    <row r="189" spans="1:4" ht="20.100000000000001" customHeight="1">
      <c r="A189" s="241"/>
      <c r="B189" s="244"/>
      <c r="C189" s="89" t="s">
        <v>3066</v>
      </c>
      <c r="D189" s="16" t="s">
        <v>1532</v>
      </c>
    </row>
    <row r="190" spans="1:4" ht="20.100000000000001" customHeight="1">
      <c r="A190" s="241"/>
      <c r="B190" s="244"/>
      <c r="C190" s="80" t="s">
        <v>7485</v>
      </c>
      <c r="D190" s="16" t="s">
        <v>1284</v>
      </c>
    </row>
    <row r="191" spans="1:4" ht="20.100000000000001" customHeight="1">
      <c r="A191" s="242"/>
      <c r="B191" s="245"/>
      <c r="C191" s="80" t="s">
        <v>7486</v>
      </c>
      <c r="D191" s="16" t="s">
        <v>1210</v>
      </c>
    </row>
    <row r="192" spans="1:4" ht="20.100000000000001" customHeight="1">
      <c r="A192" s="240" t="s">
        <v>2255</v>
      </c>
      <c r="B192" s="243" t="s">
        <v>7514</v>
      </c>
      <c r="C192" s="89" t="s">
        <v>7394</v>
      </c>
      <c r="D192" s="16" t="s">
        <v>103</v>
      </c>
    </row>
    <row r="193" spans="1:4" ht="20.100000000000001" customHeight="1">
      <c r="A193" s="241"/>
      <c r="B193" s="244"/>
      <c r="C193" s="80" t="s">
        <v>2636</v>
      </c>
      <c r="D193" s="16" t="s">
        <v>2635</v>
      </c>
    </row>
    <row r="194" spans="1:4" ht="20.100000000000001" customHeight="1">
      <c r="A194" s="241"/>
      <c r="B194" s="244"/>
      <c r="C194" s="80" t="s">
        <v>2561</v>
      </c>
      <c r="D194" s="16" t="s">
        <v>851</v>
      </c>
    </row>
    <row r="195" spans="1:4" ht="20.100000000000001" customHeight="1">
      <c r="A195" s="241"/>
      <c r="B195" s="244"/>
      <c r="C195" s="80" t="s">
        <v>2433</v>
      </c>
      <c r="D195" s="16" t="s">
        <v>1241</v>
      </c>
    </row>
    <row r="196" spans="1:4" ht="20.100000000000001" customHeight="1">
      <c r="A196" s="241"/>
      <c r="B196" s="244"/>
      <c r="C196" s="89" t="s">
        <v>2263</v>
      </c>
      <c r="D196" s="32" t="s">
        <v>1181</v>
      </c>
    </row>
    <row r="197" spans="1:4" ht="20.100000000000001" customHeight="1">
      <c r="A197" s="241"/>
      <c r="B197" s="244"/>
      <c r="C197" s="89" t="s">
        <v>7435</v>
      </c>
      <c r="D197" s="16" t="s">
        <v>4521</v>
      </c>
    </row>
    <row r="198" spans="1:4" ht="20.100000000000001" customHeight="1">
      <c r="A198" s="241"/>
      <c r="B198" s="244"/>
      <c r="C198" s="89" t="s">
        <v>7336</v>
      </c>
      <c r="D198" s="16" t="s">
        <v>396</v>
      </c>
    </row>
    <row r="199" spans="1:4" ht="20.100000000000001" customHeight="1">
      <c r="A199" s="241"/>
      <c r="B199" s="244"/>
      <c r="C199" s="80" t="s">
        <v>2736</v>
      </c>
      <c r="D199" s="16" t="s">
        <v>783</v>
      </c>
    </row>
    <row r="200" spans="1:4" ht="20.100000000000001" customHeight="1">
      <c r="A200" s="241"/>
      <c r="B200" s="244"/>
      <c r="C200" s="80" t="s">
        <v>2756</v>
      </c>
      <c r="D200" s="16" t="s">
        <v>1390</v>
      </c>
    </row>
    <row r="201" spans="1:4" ht="20.100000000000001" customHeight="1">
      <c r="A201" s="241"/>
      <c r="B201" s="244"/>
      <c r="C201" s="80" t="s">
        <v>9301</v>
      </c>
      <c r="D201" s="16" t="s">
        <v>9302</v>
      </c>
    </row>
    <row r="202" spans="1:4" ht="20.100000000000001" customHeight="1">
      <c r="A202" s="241"/>
      <c r="B202" s="245"/>
      <c r="C202" s="89" t="s">
        <v>7387</v>
      </c>
      <c r="D202" s="16" t="s">
        <v>420</v>
      </c>
    </row>
    <row r="203" spans="1:4" ht="20.100000000000001" customHeight="1">
      <c r="A203" s="241"/>
      <c r="B203" s="38" t="s">
        <v>7515</v>
      </c>
      <c r="C203" s="89" t="s">
        <v>7276</v>
      </c>
      <c r="D203" s="16" t="s">
        <v>4332</v>
      </c>
    </row>
    <row r="204" spans="1:4" ht="20.100000000000001" customHeight="1">
      <c r="A204" s="241"/>
      <c r="B204" s="13" t="s">
        <v>7516</v>
      </c>
      <c r="C204" s="80" t="s">
        <v>7487</v>
      </c>
      <c r="D204" s="16" t="s">
        <v>1278</v>
      </c>
    </row>
    <row r="205" spans="1:4" ht="20.100000000000001" customHeight="1">
      <c r="A205" s="242"/>
      <c r="B205" s="13" t="s">
        <v>7517</v>
      </c>
      <c r="C205" s="80" t="s">
        <v>7488</v>
      </c>
      <c r="D205" s="16" t="s">
        <v>1252</v>
      </c>
    </row>
    <row r="206" spans="1:4" ht="20.100000000000001" customHeight="1">
      <c r="A206" s="240" t="s">
        <v>2112</v>
      </c>
      <c r="B206" s="240" t="s">
        <v>7518</v>
      </c>
      <c r="C206" s="80" t="s">
        <v>7489</v>
      </c>
      <c r="D206" s="16" t="s">
        <v>596</v>
      </c>
    </row>
    <row r="207" spans="1:4" ht="20.100000000000001" customHeight="1">
      <c r="A207" s="241"/>
      <c r="B207" s="241"/>
      <c r="C207" s="89" t="s">
        <v>2300</v>
      </c>
      <c r="D207" s="32" t="s">
        <v>370</v>
      </c>
    </row>
    <row r="208" spans="1:4" ht="20.100000000000001" customHeight="1">
      <c r="A208" s="241"/>
      <c r="B208" s="242"/>
      <c r="C208" s="89" t="s">
        <v>7390</v>
      </c>
      <c r="D208" s="16" t="s">
        <v>493</v>
      </c>
    </row>
    <row r="209" spans="1:4" ht="20.100000000000001" customHeight="1">
      <c r="A209" s="241"/>
      <c r="B209" s="243" t="s">
        <v>7519</v>
      </c>
      <c r="C209" s="89" t="s">
        <v>7357</v>
      </c>
      <c r="D209" s="156" t="s">
        <v>1385</v>
      </c>
    </row>
    <row r="210" spans="1:4" ht="20.100000000000001" customHeight="1">
      <c r="A210" s="241"/>
      <c r="B210" s="244"/>
      <c r="C210" s="80" t="s">
        <v>2814</v>
      </c>
      <c r="D210" s="16" t="s">
        <v>1424</v>
      </c>
    </row>
    <row r="211" spans="1:4" ht="20.100000000000001" customHeight="1">
      <c r="A211" s="241"/>
      <c r="B211" s="244"/>
      <c r="C211" s="80" t="s">
        <v>2579</v>
      </c>
      <c r="D211" s="16" t="s">
        <v>1316</v>
      </c>
    </row>
    <row r="212" spans="1:4" ht="20.100000000000001" customHeight="1">
      <c r="A212" s="241"/>
      <c r="B212" s="244"/>
      <c r="C212" s="89" t="s">
        <v>7403</v>
      </c>
      <c r="D212" s="16" t="s">
        <v>4862</v>
      </c>
    </row>
    <row r="213" spans="1:4" ht="20.100000000000001" customHeight="1">
      <c r="A213" s="241"/>
      <c r="B213" s="244"/>
      <c r="C213" s="89" t="s">
        <v>7420</v>
      </c>
      <c r="D213" s="32" t="s">
        <v>555</v>
      </c>
    </row>
    <row r="214" spans="1:4" ht="20.100000000000001" customHeight="1">
      <c r="A214" s="241"/>
      <c r="B214" s="244"/>
      <c r="C214" s="80" t="s">
        <v>2779</v>
      </c>
      <c r="D214" s="16" t="s">
        <v>681</v>
      </c>
    </row>
    <row r="215" spans="1:4" ht="20.100000000000001" customHeight="1">
      <c r="A215" s="242"/>
      <c r="B215" s="245"/>
      <c r="C215" s="80" t="s">
        <v>2773</v>
      </c>
      <c r="D215" s="16" t="s">
        <v>1397</v>
      </c>
    </row>
  </sheetData>
  <sortState ref="A2:E195">
    <sortCondition ref="B2:B195"/>
  </sortState>
  <mergeCells count="27">
    <mergeCell ref="A2:A65"/>
    <mergeCell ref="B2:B53"/>
    <mergeCell ref="B55:B58"/>
    <mergeCell ref="B61:B63"/>
    <mergeCell ref="A66:A86"/>
    <mergeCell ref="B66:B86"/>
    <mergeCell ref="B59:B60"/>
    <mergeCell ref="A87:A110"/>
    <mergeCell ref="B87:B110"/>
    <mergeCell ref="A111:A131"/>
    <mergeCell ref="A132:A152"/>
    <mergeCell ref="B132:B151"/>
    <mergeCell ref="B111:B131"/>
    <mergeCell ref="A153:A163"/>
    <mergeCell ref="B153:B159"/>
    <mergeCell ref="B160:B163"/>
    <mergeCell ref="A164:A175"/>
    <mergeCell ref="B164:B173"/>
    <mergeCell ref="B174:B175"/>
    <mergeCell ref="A206:A215"/>
    <mergeCell ref="B206:B208"/>
    <mergeCell ref="B209:B215"/>
    <mergeCell ref="A176:A191"/>
    <mergeCell ref="B176:B187"/>
    <mergeCell ref="B188:B191"/>
    <mergeCell ref="A192:A205"/>
    <mergeCell ref="B192:B202"/>
  </mergeCells>
  <phoneticPr fontId="2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Header>&amp;L&amp;12 2017年4月1日　認定ゲートキーパーが勤務する薬局</oddHeader>
    <oddFooter>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C47"/>
  <sheetViews>
    <sheetView workbookViewId="0">
      <pane ySplit="1" topLeftCell="A2" activePane="bottomLeft" state="frozen"/>
      <selection activeCell="B1338" sqref="B1338"/>
      <selection pane="bottomLeft" activeCell="L22" sqref="L22"/>
    </sheetView>
  </sheetViews>
  <sheetFormatPr defaultRowHeight="18" customHeight="1"/>
  <cols>
    <col min="1" max="1" width="9" style="97"/>
    <col min="2" max="2" width="7.125" style="5" bestFit="1" customWidth="1"/>
    <col min="3" max="3" width="11.375" style="97" bestFit="1" customWidth="1"/>
    <col min="4" max="4" width="4" style="5" customWidth="1"/>
    <col min="5" max="5" width="7.125" style="5" bestFit="1" customWidth="1"/>
    <col min="6" max="6" width="14.375" style="98" bestFit="1" customWidth="1"/>
    <col min="7" max="7" width="10" style="99" bestFit="1" customWidth="1"/>
    <col min="8" max="8" width="9.75" style="99" bestFit="1" customWidth="1"/>
    <col min="9" max="9" width="13.625" style="100" bestFit="1" customWidth="1"/>
    <col min="10" max="10" width="9.875" style="100" bestFit="1" customWidth="1"/>
    <col min="11" max="11" width="9.375" style="100" customWidth="1"/>
    <col min="12" max="12" width="12.5" style="100" customWidth="1"/>
    <col min="13" max="13" width="27.625" style="5" bestFit="1" customWidth="1"/>
    <col min="14" max="14" width="9.5" style="101" bestFit="1" customWidth="1"/>
    <col min="15" max="15" width="5.25" style="102" bestFit="1" customWidth="1"/>
    <col min="16" max="16" width="11.375" style="5" bestFit="1" customWidth="1"/>
    <col min="17" max="17" width="24.875" style="5" bestFit="1" customWidth="1"/>
    <col min="18" max="18" width="9" style="11"/>
    <col min="19" max="19" width="5.25" style="11" bestFit="1" customWidth="1"/>
    <col min="20" max="20" width="12.375" style="11" bestFit="1" customWidth="1"/>
    <col min="21" max="21" width="26.5" style="11" bestFit="1" customWidth="1"/>
    <col min="22" max="22" width="9" style="11"/>
    <col min="23" max="23" width="5.25" style="11" bestFit="1" customWidth="1"/>
    <col min="24" max="24" width="12.375" style="11" bestFit="1" customWidth="1"/>
    <col min="25" max="25" width="25.625" style="11" bestFit="1" customWidth="1"/>
    <col min="26" max="26" width="9.5" style="11" bestFit="1" customWidth="1"/>
    <col min="27" max="27" width="5.25" style="11" bestFit="1" customWidth="1"/>
    <col min="28" max="28" width="12.375" style="11" bestFit="1" customWidth="1"/>
    <col min="29" max="29" width="24.875" style="11" bestFit="1" customWidth="1"/>
    <col min="30" max="16384" width="9" style="11"/>
  </cols>
  <sheetData>
    <row r="1" spans="1:29" s="5" customFormat="1" ht="18" customHeight="1">
      <c r="A1" s="4" t="s">
        <v>12</v>
      </c>
      <c r="B1" s="1" t="s">
        <v>10</v>
      </c>
      <c r="C1" s="4" t="s">
        <v>11</v>
      </c>
      <c r="D1" s="1" t="s">
        <v>3151</v>
      </c>
      <c r="E1" s="1" t="s">
        <v>1</v>
      </c>
      <c r="F1" s="88" t="s">
        <v>6</v>
      </c>
      <c r="G1" s="1" t="s">
        <v>7</v>
      </c>
      <c r="H1" s="1" t="s">
        <v>8</v>
      </c>
      <c r="I1" s="68" t="s">
        <v>3152</v>
      </c>
      <c r="J1" s="68" t="s">
        <v>3153</v>
      </c>
      <c r="K1" s="68" t="s">
        <v>1806</v>
      </c>
      <c r="L1" s="68" t="s">
        <v>1807</v>
      </c>
      <c r="M1" s="1" t="s">
        <v>9</v>
      </c>
      <c r="N1" s="2" t="s">
        <v>2</v>
      </c>
      <c r="O1" s="3" t="s">
        <v>3</v>
      </c>
      <c r="P1" s="1" t="s">
        <v>4</v>
      </c>
      <c r="Q1" s="1" t="s">
        <v>5</v>
      </c>
      <c r="R1" s="2" t="s">
        <v>2</v>
      </c>
      <c r="S1" s="3" t="s">
        <v>3</v>
      </c>
      <c r="T1" s="1" t="s">
        <v>4</v>
      </c>
      <c r="U1" s="1" t="s">
        <v>5</v>
      </c>
      <c r="V1" s="2" t="s">
        <v>2</v>
      </c>
      <c r="W1" s="3" t="s">
        <v>3</v>
      </c>
      <c r="X1" s="1" t="s">
        <v>4</v>
      </c>
      <c r="Y1" s="1" t="s">
        <v>5</v>
      </c>
      <c r="Z1" s="2" t="s">
        <v>2</v>
      </c>
      <c r="AA1" s="3" t="s">
        <v>3</v>
      </c>
      <c r="AB1" s="1" t="s">
        <v>4</v>
      </c>
      <c r="AC1" s="1" t="s">
        <v>5</v>
      </c>
    </row>
    <row r="2" spans="1:29" ht="18" customHeight="1">
      <c r="A2" s="17"/>
      <c r="B2" s="13" t="s">
        <v>3154</v>
      </c>
      <c r="C2" s="17" t="s">
        <v>3155</v>
      </c>
      <c r="D2" s="13">
        <v>9</v>
      </c>
      <c r="E2" s="13" t="s">
        <v>1906</v>
      </c>
      <c r="F2" s="80" t="s">
        <v>1447</v>
      </c>
      <c r="G2" s="16" t="s">
        <v>2862</v>
      </c>
      <c r="H2" s="16" t="s">
        <v>2863</v>
      </c>
      <c r="I2" s="32" t="s">
        <v>2864</v>
      </c>
      <c r="J2" s="32" t="s">
        <v>2865</v>
      </c>
      <c r="K2" s="86">
        <v>31664</v>
      </c>
      <c r="L2" s="38" t="s">
        <v>2866</v>
      </c>
      <c r="M2" s="13" t="s">
        <v>147</v>
      </c>
      <c r="N2" s="14">
        <v>42221</v>
      </c>
      <c r="O2" s="15" t="s">
        <v>13</v>
      </c>
      <c r="P2" s="20" t="s">
        <v>26</v>
      </c>
      <c r="Q2" s="13" t="s">
        <v>67</v>
      </c>
      <c r="R2" s="14">
        <v>41552</v>
      </c>
      <c r="S2" s="15" t="s">
        <v>54</v>
      </c>
      <c r="T2" s="13" t="s">
        <v>835</v>
      </c>
      <c r="U2" s="13" t="s">
        <v>836</v>
      </c>
      <c r="V2" s="79"/>
      <c r="W2" s="79"/>
      <c r="X2" s="79"/>
      <c r="Y2" s="79"/>
      <c r="Z2" s="79"/>
      <c r="AA2" s="79"/>
      <c r="AB2" s="79"/>
      <c r="AC2" s="79"/>
    </row>
    <row r="3" spans="1:29" ht="18" customHeight="1">
      <c r="A3" s="17"/>
      <c r="B3" s="13" t="s">
        <v>3156</v>
      </c>
      <c r="C3" s="17" t="s">
        <v>3157</v>
      </c>
      <c r="D3" s="13">
        <v>5</v>
      </c>
      <c r="E3" s="13" t="s">
        <v>1935</v>
      </c>
      <c r="F3" s="80" t="s">
        <v>1449</v>
      </c>
      <c r="G3" s="16" t="s">
        <v>3158</v>
      </c>
      <c r="H3" s="16" t="s">
        <v>3159</v>
      </c>
      <c r="I3" s="32" t="s">
        <v>2872</v>
      </c>
      <c r="J3" s="32" t="s">
        <v>3160</v>
      </c>
      <c r="K3" s="72">
        <v>31406</v>
      </c>
      <c r="L3" s="38" t="s">
        <v>2874</v>
      </c>
      <c r="M3" s="13" t="s">
        <v>1452</v>
      </c>
      <c r="N3" s="14">
        <v>42087</v>
      </c>
      <c r="O3" s="15" t="s">
        <v>37</v>
      </c>
      <c r="P3" s="20" t="s">
        <v>38</v>
      </c>
      <c r="Q3" s="13" t="s">
        <v>121</v>
      </c>
      <c r="R3" s="14">
        <v>41676</v>
      </c>
      <c r="S3" s="15" t="s">
        <v>21</v>
      </c>
      <c r="T3" s="13" t="s">
        <v>22</v>
      </c>
      <c r="U3" s="13" t="s">
        <v>121</v>
      </c>
      <c r="V3" s="14">
        <v>41613</v>
      </c>
      <c r="W3" s="15" t="s">
        <v>21</v>
      </c>
      <c r="X3" s="13" t="s">
        <v>22</v>
      </c>
      <c r="Y3" s="13" t="s">
        <v>121</v>
      </c>
      <c r="Z3" s="79"/>
      <c r="AA3" s="79"/>
      <c r="AB3" s="79"/>
      <c r="AC3" s="79"/>
    </row>
    <row r="4" spans="1:29" ht="18" customHeight="1">
      <c r="A4" s="17"/>
      <c r="B4" s="13" t="s">
        <v>3161</v>
      </c>
      <c r="C4" s="17" t="s">
        <v>1456</v>
      </c>
      <c r="D4" s="20">
        <v>3</v>
      </c>
      <c r="E4" s="20" t="s">
        <v>2245</v>
      </c>
      <c r="F4" s="80" t="s">
        <v>1454</v>
      </c>
      <c r="G4" s="16" t="s">
        <v>3162</v>
      </c>
      <c r="H4" s="16" t="s">
        <v>3163</v>
      </c>
      <c r="I4" s="32" t="s">
        <v>2879</v>
      </c>
      <c r="J4" s="32" t="s">
        <v>3164</v>
      </c>
      <c r="K4" s="72">
        <v>26571</v>
      </c>
      <c r="L4" s="38" t="s">
        <v>2881</v>
      </c>
      <c r="M4" s="13" t="s">
        <v>1455</v>
      </c>
      <c r="N4" s="18">
        <v>42068</v>
      </c>
      <c r="O4" s="19" t="s">
        <v>21</v>
      </c>
      <c r="P4" s="20" t="s">
        <v>22</v>
      </c>
      <c r="Q4" s="20" t="s">
        <v>39</v>
      </c>
      <c r="R4" s="14">
        <v>41555</v>
      </c>
      <c r="S4" s="15" t="s">
        <v>37</v>
      </c>
      <c r="T4" s="13" t="s">
        <v>38</v>
      </c>
      <c r="U4" s="13" t="s">
        <v>39</v>
      </c>
      <c r="V4" s="79"/>
      <c r="W4" s="79"/>
      <c r="X4" s="79"/>
      <c r="Y4" s="79"/>
      <c r="Z4" s="79"/>
      <c r="AA4" s="79"/>
      <c r="AB4" s="79"/>
      <c r="AC4" s="79"/>
    </row>
    <row r="5" spans="1:29" ht="18" customHeight="1">
      <c r="A5" s="17"/>
      <c r="B5" s="13" t="s">
        <v>3165</v>
      </c>
      <c r="C5" s="17" t="s">
        <v>3166</v>
      </c>
      <c r="D5" s="13">
        <v>9</v>
      </c>
      <c r="E5" s="13" t="s">
        <v>1906</v>
      </c>
      <c r="F5" s="80" t="s">
        <v>1457</v>
      </c>
      <c r="G5" s="16" t="s">
        <v>2885</v>
      </c>
      <c r="H5" s="16" t="s">
        <v>2886</v>
      </c>
      <c r="I5" s="32" t="s">
        <v>2887</v>
      </c>
      <c r="J5" s="32" t="s">
        <v>2888</v>
      </c>
      <c r="K5" s="72">
        <v>29651</v>
      </c>
      <c r="L5" s="38" t="s">
        <v>2889</v>
      </c>
      <c r="M5" s="13" t="s">
        <v>960</v>
      </c>
      <c r="N5" s="14">
        <v>42221</v>
      </c>
      <c r="O5" s="15" t="s">
        <v>13</v>
      </c>
      <c r="P5" s="20" t="s">
        <v>26</v>
      </c>
      <c r="Q5" s="13" t="s">
        <v>67</v>
      </c>
      <c r="R5" s="14">
        <v>41552</v>
      </c>
      <c r="S5" s="15" t="s">
        <v>54</v>
      </c>
      <c r="T5" s="13" t="s">
        <v>835</v>
      </c>
      <c r="U5" s="13" t="s">
        <v>836</v>
      </c>
      <c r="V5" s="79"/>
      <c r="W5" s="79"/>
      <c r="X5" s="79"/>
      <c r="Y5" s="79"/>
      <c r="Z5" s="79"/>
      <c r="AA5" s="79"/>
      <c r="AB5" s="79"/>
      <c r="AC5" s="79"/>
    </row>
    <row r="6" spans="1:29" ht="18" customHeight="1">
      <c r="A6" s="17"/>
      <c r="B6" s="13" t="s">
        <v>3156</v>
      </c>
      <c r="C6" s="17" t="s">
        <v>3167</v>
      </c>
      <c r="D6" s="13">
        <v>6</v>
      </c>
      <c r="E6" s="13" t="s">
        <v>2361</v>
      </c>
      <c r="F6" s="80" t="s">
        <v>1460</v>
      </c>
      <c r="G6" s="16" t="s">
        <v>2893</v>
      </c>
      <c r="H6" s="16" t="s">
        <v>2894</v>
      </c>
      <c r="I6" s="32" t="s">
        <v>2895</v>
      </c>
      <c r="J6" s="32" t="s">
        <v>2896</v>
      </c>
      <c r="K6" s="72">
        <v>23679</v>
      </c>
      <c r="L6" s="38" t="s">
        <v>2897</v>
      </c>
      <c r="M6" s="13" t="s">
        <v>725</v>
      </c>
      <c r="N6" s="14">
        <v>42235</v>
      </c>
      <c r="O6" s="15" t="s">
        <v>13</v>
      </c>
      <c r="P6" s="20" t="s">
        <v>26</v>
      </c>
      <c r="Q6" s="20" t="s">
        <v>27</v>
      </c>
      <c r="R6" s="14">
        <v>41809</v>
      </c>
      <c r="S6" s="15" t="s">
        <v>21</v>
      </c>
      <c r="T6" s="13" t="s">
        <v>22</v>
      </c>
      <c r="U6" s="13" t="s">
        <v>23</v>
      </c>
      <c r="V6" s="79"/>
      <c r="W6" s="79"/>
      <c r="X6" s="79"/>
      <c r="Y6" s="79"/>
      <c r="Z6" s="79"/>
      <c r="AA6" s="79"/>
      <c r="AB6" s="79"/>
      <c r="AC6" s="79"/>
    </row>
    <row r="7" spans="1:29" ht="18" customHeight="1">
      <c r="A7" s="17"/>
      <c r="B7" s="13" t="s">
        <v>3161</v>
      </c>
      <c r="C7" s="17" t="s">
        <v>1464</v>
      </c>
      <c r="D7" s="20">
        <v>3</v>
      </c>
      <c r="E7" s="20" t="s">
        <v>2245</v>
      </c>
      <c r="F7" s="80" t="s">
        <v>1462</v>
      </c>
      <c r="G7" s="16" t="s">
        <v>3168</v>
      </c>
      <c r="H7" s="16" t="s">
        <v>3169</v>
      </c>
      <c r="I7" s="32" t="s">
        <v>2901</v>
      </c>
      <c r="J7" s="32" t="s">
        <v>3170</v>
      </c>
      <c r="K7" s="72">
        <v>17294</v>
      </c>
      <c r="L7" s="38" t="s">
        <v>2902</v>
      </c>
      <c r="M7" s="13" t="s">
        <v>1463</v>
      </c>
      <c r="N7" s="18">
        <v>42068</v>
      </c>
      <c r="O7" s="19" t="s">
        <v>21</v>
      </c>
      <c r="P7" s="20" t="s">
        <v>22</v>
      </c>
      <c r="Q7" s="20" t="s">
        <v>39</v>
      </c>
      <c r="R7" s="14">
        <v>41555</v>
      </c>
      <c r="S7" s="15" t="s">
        <v>37</v>
      </c>
      <c r="T7" s="13" t="s">
        <v>38</v>
      </c>
      <c r="U7" s="13" t="s">
        <v>39</v>
      </c>
      <c r="V7" s="79"/>
      <c r="W7" s="79"/>
      <c r="X7" s="79"/>
      <c r="Y7" s="79"/>
      <c r="Z7" s="79"/>
      <c r="AA7" s="79"/>
      <c r="AB7" s="79"/>
      <c r="AC7" s="79"/>
    </row>
    <row r="8" spans="1:29" ht="18" customHeight="1">
      <c r="A8" s="17"/>
      <c r="B8" s="13" t="s">
        <v>3165</v>
      </c>
      <c r="C8" s="17" t="s">
        <v>3171</v>
      </c>
      <c r="D8" s="13">
        <v>9</v>
      </c>
      <c r="E8" s="13" t="s">
        <v>1906</v>
      </c>
      <c r="F8" s="80" t="s">
        <v>1467</v>
      </c>
      <c r="G8" s="16" t="s">
        <v>1908</v>
      </c>
      <c r="H8" s="16" t="s">
        <v>2620</v>
      </c>
      <c r="I8" s="32" t="s">
        <v>2906</v>
      </c>
      <c r="J8" s="32" t="s">
        <v>2622</v>
      </c>
      <c r="K8" s="72">
        <v>19291</v>
      </c>
      <c r="L8" s="38" t="s">
        <v>2907</v>
      </c>
      <c r="M8" s="13" t="s">
        <v>629</v>
      </c>
      <c r="N8" s="14">
        <v>42221</v>
      </c>
      <c r="O8" s="15" t="s">
        <v>13</v>
      </c>
      <c r="P8" s="20" t="s">
        <v>26</v>
      </c>
      <c r="Q8" s="13" t="s">
        <v>67</v>
      </c>
      <c r="R8" s="14">
        <v>42032</v>
      </c>
      <c r="S8" s="15" t="s">
        <v>13</v>
      </c>
      <c r="T8" s="13" t="s">
        <v>66</v>
      </c>
      <c r="U8" s="13" t="s">
        <v>67</v>
      </c>
      <c r="V8" s="79"/>
      <c r="W8" s="79"/>
      <c r="X8" s="79"/>
      <c r="Y8" s="79"/>
      <c r="Z8" s="79"/>
      <c r="AA8" s="79"/>
      <c r="AB8" s="79"/>
      <c r="AC8" s="79"/>
    </row>
    <row r="9" spans="1:29" ht="18" customHeight="1">
      <c r="A9" s="17"/>
      <c r="B9" s="13" t="s">
        <v>3172</v>
      </c>
      <c r="C9" s="17" t="s">
        <v>3173</v>
      </c>
      <c r="D9" s="13">
        <v>1</v>
      </c>
      <c r="E9" s="13" t="s">
        <v>1816</v>
      </c>
      <c r="F9" s="80" t="s">
        <v>1468</v>
      </c>
      <c r="G9" s="16" t="s">
        <v>3174</v>
      </c>
      <c r="H9" s="16" t="s">
        <v>3175</v>
      </c>
      <c r="I9" s="32" t="s">
        <v>2913</v>
      </c>
      <c r="J9" s="32" t="s">
        <v>3176</v>
      </c>
      <c r="K9" s="72">
        <v>19142</v>
      </c>
      <c r="L9" s="38" t="s">
        <v>2915</v>
      </c>
      <c r="M9" s="13" t="s">
        <v>1469</v>
      </c>
      <c r="N9" s="14">
        <v>42250</v>
      </c>
      <c r="O9" s="15" t="s">
        <v>21</v>
      </c>
      <c r="P9" s="20" t="s">
        <v>42</v>
      </c>
      <c r="Q9" s="13" t="s">
        <v>105</v>
      </c>
      <c r="R9" s="14">
        <v>42059</v>
      </c>
      <c r="S9" s="15" t="s">
        <v>37</v>
      </c>
      <c r="T9" s="13" t="s">
        <v>153</v>
      </c>
      <c r="U9" s="13" t="s">
        <v>154</v>
      </c>
      <c r="V9" s="14">
        <v>41977</v>
      </c>
      <c r="W9" s="15" t="s">
        <v>21</v>
      </c>
      <c r="X9" s="13" t="s">
        <v>135</v>
      </c>
      <c r="Y9" s="13" t="s">
        <v>86</v>
      </c>
      <c r="Z9" s="14">
        <v>41803</v>
      </c>
      <c r="AA9" s="15" t="s">
        <v>21</v>
      </c>
      <c r="AB9" s="13" t="s">
        <v>135</v>
      </c>
      <c r="AC9" s="13" t="s">
        <v>136</v>
      </c>
    </row>
    <row r="10" spans="1:29" ht="18" customHeight="1">
      <c r="A10" s="17"/>
      <c r="B10" s="13" t="s">
        <v>3161</v>
      </c>
      <c r="C10" s="17" t="s">
        <v>1476</v>
      </c>
      <c r="D10" s="13">
        <v>1</v>
      </c>
      <c r="E10" s="13" t="s">
        <v>1816</v>
      </c>
      <c r="F10" s="80" t="s">
        <v>1474</v>
      </c>
      <c r="G10" s="16" t="s">
        <v>3177</v>
      </c>
      <c r="H10" s="16" t="s">
        <v>3178</v>
      </c>
      <c r="I10" s="32" t="s">
        <v>2920</v>
      </c>
      <c r="J10" s="32" t="s">
        <v>3179</v>
      </c>
      <c r="K10" s="86">
        <v>27589</v>
      </c>
      <c r="L10" s="38" t="s">
        <v>2922</v>
      </c>
      <c r="M10" s="13" t="s">
        <v>1475</v>
      </c>
      <c r="N10" s="14">
        <v>42250</v>
      </c>
      <c r="O10" s="15" t="s">
        <v>21</v>
      </c>
      <c r="P10" s="20" t="s">
        <v>42</v>
      </c>
      <c r="Q10" s="13" t="s">
        <v>105</v>
      </c>
      <c r="R10" s="14">
        <v>42059</v>
      </c>
      <c r="S10" s="15" t="s">
        <v>37</v>
      </c>
      <c r="T10" s="13" t="s">
        <v>153</v>
      </c>
      <c r="U10" s="13" t="s">
        <v>154</v>
      </c>
      <c r="V10" s="79"/>
      <c r="W10" s="79"/>
      <c r="X10" s="79"/>
      <c r="Y10" s="79"/>
      <c r="Z10" s="79"/>
      <c r="AA10" s="79"/>
      <c r="AB10" s="79"/>
      <c r="AC10" s="79"/>
    </row>
    <row r="11" spans="1:29" ht="18" customHeight="1">
      <c r="A11" s="17"/>
      <c r="B11" s="13" t="s">
        <v>3165</v>
      </c>
      <c r="C11" s="17" t="s">
        <v>1479</v>
      </c>
      <c r="D11" s="20">
        <v>3</v>
      </c>
      <c r="E11" s="20" t="s">
        <v>2245</v>
      </c>
      <c r="F11" s="80" t="s">
        <v>1477</v>
      </c>
      <c r="G11" s="16" t="s">
        <v>3180</v>
      </c>
      <c r="H11" s="16" t="s">
        <v>3181</v>
      </c>
      <c r="I11" s="32" t="s">
        <v>2927</v>
      </c>
      <c r="J11" s="32" t="s">
        <v>3182</v>
      </c>
      <c r="K11" s="72">
        <v>22265</v>
      </c>
      <c r="L11" s="38" t="s">
        <v>2929</v>
      </c>
      <c r="M11" s="13" t="s">
        <v>646</v>
      </c>
      <c r="N11" s="18">
        <v>42068</v>
      </c>
      <c r="O11" s="19" t="s">
        <v>21</v>
      </c>
      <c r="P11" s="20" t="s">
        <v>22</v>
      </c>
      <c r="Q11" s="20" t="s">
        <v>39</v>
      </c>
      <c r="R11" s="14">
        <v>41555</v>
      </c>
      <c r="S11" s="15" t="s">
        <v>37</v>
      </c>
      <c r="T11" s="13" t="s">
        <v>38</v>
      </c>
      <c r="U11" s="13" t="s">
        <v>39</v>
      </c>
      <c r="V11" s="79"/>
      <c r="W11" s="79"/>
      <c r="X11" s="79"/>
      <c r="Y11" s="79"/>
      <c r="Z11" s="79"/>
      <c r="AA11" s="79"/>
      <c r="AB11" s="79"/>
      <c r="AC11" s="79"/>
    </row>
    <row r="12" spans="1:29" ht="18" customHeight="1">
      <c r="A12" s="17"/>
      <c r="B12" s="13" t="s">
        <v>3165</v>
      </c>
      <c r="C12" s="17" t="s">
        <v>1482</v>
      </c>
      <c r="D12" s="20">
        <v>3</v>
      </c>
      <c r="E12" s="20" t="s">
        <v>2245</v>
      </c>
      <c r="F12" s="80" t="s">
        <v>1481</v>
      </c>
      <c r="G12" s="16" t="s">
        <v>3183</v>
      </c>
      <c r="H12" s="16" t="s">
        <v>3184</v>
      </c>
      <c r="I12" s="32" t="s">
        <v>2934</v>
      </c>
      <c r="J12" s="32" t="s">
        <v>3185</v>
      </c>
      <c r="K12" s="72">
        <v>21375</v>
      </c>
      <c r="L12" s="38" t="s">
        <v>2936</v>
      </c>
      <c r="M12" s="13" t="s">
        <v>1107</v>
      </c>
      <c r="N12" s="18">
        <v>42068</v>
      </c>
      <c r="O12" s="19" t="s">
        <v>21</v>
      </c>
      <c r="P12" s="20" t="s">
        <v>22</v>
      </c>
      <c r="Q12" s="20" t="s">
        <v>39</v>
      </c>
      <c r="R12" s="14">
        <v>41555</v>
      </c>
      <c r="S12" s="15" t="s">
        <v>37</v>
      </c>
      <c r="T12" s="13" t="s">
        <v>38</v>
      </c>
      <c r="U12" s="13" t="s">
        <v>39</v>
      </c>
      <c r="V12" s="79"/>
      <c r="W12" s="79"/>
      <c r="X12" s="79"/>
      <c r="Y12" s="79"/>
      <c r="Z12" s="79"/>
      <c r="AA12" s="79"/>
      <c r="AB12" s="79"/>
      <c r="AC12" s="79"/>
    </row>
    <row r="13" spans="1:29" ht="18" customHeight="1">
      <c r="A13" s="17"/>
      <c r="B13" s="13" t="s">
        <v>3165</v>
      </c>
      <c r="C13" s="17" t="s">
        <v>3186</v>
      </c>
      <c r="D13" s="13">
        <v>6</v>
      </c>
      <c r="E13" s="13" t="s">
        <v>2361</v>
      </c>
      <c r="F13" s="80" t="s">
        <v>1483</v>
      </c>
      <c r="G13" s="16" t="s">
        <v>2940</v>
      </c>
      <c r="H13" s="16" t="s">
        <v>2941</v>
      </c>
      <c r="I13" s="32" t="s">
        <v>2942</v>
      </c>
      <c r="J13" s="32" t="s">
        <v>2943</v>
      </c>
      <c r="K13" s="72">
        <v>20032</v>
      </c>
      <c r="L13" s="38" t="s">
        <v>2944</v>
      </c>
      <c r="M13" s="13" t="s">
        <v>1484</v>
      </c>
      <c r="N13" s="14">
        <v>42235</v>
      </c>
      <c r="O13" s="15" t="s">
        <v>13</v>
      </c>
      <c r="P13" s="20" t="s">
        <v>26</v>
      </c>
      <c r="Q13" s="20" t="s">
        <v>27</v>
      </c>
      <c r="R13" s="14">
        <v>41612</v>
      </c>
      <c r="S13" s="15" t="s">
        <v>13</v>
      </c>
      <c r="T13" s="13" t="s">
        <v>14</v>
      </c>
      <c r="U13" s="13" t="s">
        <v>15</v>
      </c>
      <c r="V13" s="79"/>
      <c r="W13" s="79"/>
      <c r="X13" s="79"/>
      <c r="Y13" s="79"/>
      <c r="Z13" s="79"/>
      <c r="AA13" s="79"/>
      <c r="AB13" s="79"/>
      <c r="AC13" s="79"/>
    </row>
    <row r="14" spans="1:29" ht="18" customHeight="1">
      <c r="A14" s="17"/>
      <c r="B14" s="13" t="s">
        <v>3172</v>
      </c>
      <c r="C14" s="17" t="s">
        <v>1486</v>
      </c>
      <c r="D14" s="13">
        <v>7</v>
      </c>
      <c r="E14" s="20" t="s">
        <v>1883</v>
      </c>
      <c r="F14" s="80" t="s">
        <v>1485</v>
      </c>
      <c r="G14" s="16" t="s">
        <v>3187</v>
      </c>
      <c r="H14" s="16" t="s">
        <v>3188</v>
      </c>
      <c r="I14" s="32" t="s">
        <v>2949</v>
      </c>
      <c r="J14" s="32" t="s">
        <v>3189</v>
      </c>
      <c r="K14" s="72">
        <v>28554</v>
      </c>
      <c r="L14" s="38" t="s">
        <v>2951</v>
      </c>
      <c r="M14" s="13" t="s">
        <v>872</v>
      </c>
      <c r="N14" s="18">
        <v>42052</v>
      </c>
      <c r="O14" s="19" t="s">
        <v>37</v>
      </c>
      <c r="P14" s="20" t="s">
        <v>111</v>
      </c>
      <c r="Q14" s="20" t="s">
        <v>112</v>
      </c>
      <c r="R14" s="14">
        <v>41689</v>
      </c>
      <c r="S14" s="15" t="s">
        <v>13</v>
      </c>
      <c r="T14" s="13" t="s">
        <v>26</v>
      </c>
      <c r="U14" s="13" t="s">
        <v>208</v>
      </c>
      <c r="V14" s="79"/>
      <c r="W14" s="79"/>
      <c r="X14" s="79"/>
      <c r="Y14" s="79"/>
      <c r="Z14" s="79"/>
      <c r="AA14" s="79"/>
      <c r="AB14" s="79"/>
      <c r="AC14" s="79"/>
    </row>
    <row r="15" spans="1:29" ht="18" customHeight="1">
      <c r="A15" s="17"/>
      <c r="B15" s="13" t="s">
        <v>3172</v>
      </c>
      <c r="C15" s="17" t="s">
        <v>3190</v>
      </c>
      <c r="D15" s="20">
        <v>3</v>
      </c>
      <c r="E15" s="20" t="s">
        <v>2245</v>
      </c>
      <c r="F15" s="80" t="s">
        <v>1489</v>
      </c>
      <c r="G15" s="16" t="s">
        <v>3191</v>
      </c>
      <c r="H15" s="16" t="s">
        <v>3192</v>
      </c>
      <c r="I15" s="32" t="s">
        <v>2955</v>
      </c>
      <c r="J15" s="32" t="s">
        <v>3193</v>
      </c>
      <c r="K15" s="72">
        <v>27287</v>
      </c>
      <c r="L15" s="38" t="s">
        <v>2956</v>
      </c>
      <c r="M15" s="13" t="s">
        <v>354</v>
      </c>
      <c r="N15" s="18">
        <v>42068</v>
      </c>
      <c r="O15" s="19" t="s">
        <v>21</v>
      </c>
      <c r="P15" s="20" t="s">
        <v>22</v>
      </c>
      <c r="Q15" s="20" t="s">
        <v>39</v>
      </c>
      <c r="R15" s="14">
        <v>42027</v>
      </c>
      <c r="S15" s="15" t="s">
        <v>90</v>
      </c>
      <c r="T15" s="13" t="s">
        <v>91</v>
      </c>
      <c r="U15" s="13" t="s">
        <v>92</v>
      </c>
      <c r="V15" s="79"/>
      <c r="W15" s="79"/>
      <c r="X15" s="79"/>
      <c r="Y15" s="79"/>
      <c r="Z15" s="79"/>
      <c r="AA15" s="79"/>
      <c r="AB15" s="79"/>
      <c r="AC15" s="79"/>
    </row>
    <row r="16" spans="1:29" ht="18" customHeight="1">
      <c r="A16" s="17"/>
      <c r="B16" s="13" t="s">
        <v>3194</v>
      </c>
      <c r="C16" s="17" t="s">
        <v>3195</v>
      </c>
      <c r="D16" s="13">
        <v>1</v>
      </c>
      <c r="E16" s="13" t="s">
        <v>1816</v>
      </c>
      <c r="F16" s="80" t="s">
        <v>1492</v>
      </c>
      <c r="G16" s="16" t="s">
        <v>3196</v>
      </c>
      <c r="H16" s="16" t="s">
        <v>3197</v>
      </c>
      <c r="I16" s="32" t="s">
        <v>2740</v>
      </c>
      <c r="J16" s="32" t="s">
        <v>3198</v>
      </c>
      <c r="K16" s="86">
        <v>31581</v>
      </c>
      <c r="L16" s="38" t="s">
        <v>2960</v>
      </c>
      <c r="M16" s="13" t="s">
        <v>1493</v>
      </c>
      <c r="N16" s="14">
        <v>42250</v>
      </c>
      <c r="O16" s="15" t="s">
        <v>21</v>
      </c>
      <c r="P16" s="20" t="s">
        <v>42</v>
      </c>
      <c r="Q16" s="13" t="s">
        <v>105</v>
      </c>
      <c r="R16" s="14">
        <v>42059</v>
      </c>
      <c r="S16" s="15" t="s">
        <v>37</v>
      </c>
      <c r="T16" s="13" t="s">
        <v>153</v>
      </c>
      <c r="U16" s="13" t="s">
        <v>154</v>
      </c>
      <c r="V16" s="79"/>
      <c r="W16" s="79"/>
      <c r="X16" s="79"/>
      <c r="Y16" s="79"/>
      <c r="Z16" s="79"/>
      <c r="AA16" s="79"/>
      <c r="AB16" s="79"/>
      <c r="AC16" s="79"/>
    </row>
    <row r="17" spans="1:29" ht="18" customHeight="1">
      <c r="A17" s="17"/>
      <c r="B17" s="13" t="s">
        <v>3165</v>
      </c>
      <c r="C17" s="17" t="s">
        <v>3199</v>
      </c>
      <c r="D17" s="13">
        <v>6</v>
      </c>
      <c r="E17" s="13" t="s">
        <v>2361</v>
      </c>
      <c r="F17" s="80" t="s">
        <v>1496</v>
      </c>
      <c r="G17" s="16" t="s">
        <v>2964</v>
      </c>
      <c r="H17" s="16" t="s">
        <v>2965</v>
      </c>
      <c r="I17" s="32" t="s">
        <v>2966</v>
      </c>
      <c r="J17" s="32" t="s">
        <v>2967</v>
      </c>
      <c r="K17" s="72">
        <v>23722</v>
      </c>
      <c r="L17" s="38" t="s">
        <v>2341</v>
      </c>
      <c r="M17" s="13" t="s">
        <v>2968</v>
      </c>
      <c r="N17" s="14">
        <v>42235</v>
      </c>
      <c r="O17" s="15" t="s">
        <v>13</v>
      </c>
      <c r="P17" s="20" t="s">
        <v>26</v>
      </c>
      <c r="Q17" s="20" t="s">
        <v>27</v>
      </c>
      <c r="R17" s="14">
        <v>41809</v>
      </c>
      <c r="S17" s="15" t="s">
        <v>21</v>
      </c>
      <c r="T17" s="13" t="s">
        <v>22</v>
      </c>
      <c r="U17" s="13" t="s">
        <v>23</v>
      </c>
      <c r="V17" s="79"/>
      <c r="W17" s="79"/>
      <c r="X17" s="79"/>
      <c r="Y17" s="79"/>
      <c r="Z17" s="79"/>
      <c r="AA17" s="79"/>
      <c r="AB17" s="79"/>
      <c r="AC17" s="79"/>
    </row>
    <row r="18" spans="1:29" ht="18" customHeight="1">
      <c r="A18" s="17"/>
      <c r="B18" s="13" t="s">
        <v>3161</v>
      </c>
      <c r="C18" s="17" t="s">
        <v>3200</v>
      </c>
      <c r="D18" s="13">
        <v>9</v>
      </c>
      <c r="E18" s="13" t="s">
        <v>1906</v>
      </c>
      <c r="F18" s="80" t="s">
        <v>1497</v>
      </c>
      <c r="G18" s="16" t="s">
        <v>2972</v>
      </c>
      <c r="H18" s="16" t="s">
        <v>2912</v>
      </c>
      <c r="I18" s="32" t="s">
        <v>2502</v>
      </c>
      <c r="J18" s="32" t="s">
        <v>2914</v>
      </c>
      <c r="K18" s="86">
        <v>18194</v>
      </c>
      <c r="L18" s="38" t="s">
        <v>2973</v>
      </c>
      <c r="M18" s="13" t="s">
        <v>1498</v>
      </c>
      <c r="N18" s="14">
        <v>42221</v>
      </c>
      <c r="O18" s="15" t="s">
        <v>13</v>
      </c>
      <c r="P18" s="20" t="s">
        <v>26</v>
      </c>
      <c r="Q18" s="13" t="s">
        <v>67</v>
      </c>
      <c r="R18" s="14">
        <v>42032</v>
      </c>
      <c r="S18" s="15" t="s">
        <v>13</v>
      </c>
      <c r="T18" s="13" t="s">
        <v>66</v>
      </c>
      <c r="U18" s="13" t="s">
        <v>67</v>
      </c>
      <c r="V18" s="79"/>
      <c r="W18" s="79"/>
      <c r="X18" s="79"/>
      <c r="Y18" s="79"/>
      <c r="Z18" s="79"/>
      <c r="AA18" s="79"/>
      <c r="AB18" s="79"/>
      <c r="AC18" s="79"/>
    </row>
    <row r="19" spans="1:29" ht="18" customHeight="1">
      <c r="A19" s="17"/>
      <c r="B19" s="13" t="s">
        <v>3172</v>
      </c>
      <c r="C19" s="17" t="s">
        <v>3201</v>
      </c>
      <c r="D19" s="13">
        <v>1</v>
      </c>
      <c r="E19" s="13" t="s">
        <v>1816</v>
      </c>
      <c r="F19" s="80" t="s">
        <v>1501</v>
      </c>
      <c r="G19" s="16" t="s">
        <v>3202</v>
      </c>
      <c r="H19" s="16" t="s">
        <v>3203</v>
      </c>
      <c r="I19" s="32" t="s">
        <v>2979</v>
      </c>
      <c r="J19" s="32" t="s">
        <v>3204</v>
      </c>
      <c r="K19" s="72">
        <v>19759</v>
      </c>
      <c r="L19" s="38" t="s">
        <v>2981</v>
      </c>
      <c r="M19" s="13" t="s">
        <v>1502</v>
      </c>
      <c r="N19" s="14">
        <v>42250</v>
      </c>
      <c r="O19" s="15" t="s">
        <v>21</v>
      </c>
      <c r="P19" s="20" t="s">
        <v>42</v>
      </c>
      <c r="Q19" s="13" t="s">
        <v>105</v>
      </c>
      <c r="R19" s="14">
        <v>42059</v>
      </c>
      <c r="S19" s="15" t="s">
        <v>37</v>
      </c>
      <c r="T19" s="13" t="s">
        <v>153</v>
      </c>
      <c r="U19" s="13" t="s">
        <v>154</v>
      </c>
      <c r="V19" s="79"/>
      <c r="W19" s="79"/>
      <c r="X19" s="79"/>
      <c r="Y19" s="79"/>
      <c r="Z19" s="79"/>
      <c r="AA19" s="79"/>
      <c r="AB19" s="79"/>
      <c r="AC19" s="79"/>
    </row>
    <row r="20" spans="1:29" ht="18" customHeight="1">
      <c r="A20" s="17" t="s">
        <v>845</v>
      </c>
      <c r="B20" s="13" t="s">
        <v>3165</v>
      </c>
      <c r="C20" s="17" t="s">
        <v>1505</v>
      </c>
      <c r="D20" s="13">
        <v>1</v>
      </c>
      <c r="E20" s="13" t="s">
        <v>1816</v>
      </c>
      <c r="F20" s="89" t="s">
        <v>1504</v>
      </c>
      <c r="G20" s="33" t="s">
        <v>3205</v>
      </c>
      <c r="H20" s="33" t="s">
        <v>3206</v>
      </c>
      <c r="I20" s="32" t="s">
        <v>2985</v>
      </c>
      <c r="J20" s="32" t="s">
        <v>3207</v>
      </c>
      <c r="K20" s="72">
        <v>31803</v>
      </c>
      <c r="L20" s="38" t="s">
        <v>2987</v>
      </c>
      <c r="M20" s="34" t="s">
        <v>1129</v>
      </c>
      <c r="N20" s="14">
        <v>42059</v>
      </c>
      <c r="O20" s="15" t="s">
        <v>37</v>
      </c>
      <c r="P20" s="13" t="s">
        <v>153</v>
      </c>
      <c r="Q20" s="13" t="s">
        <v>154</v>
      </c>
      <c r="R20" s="14">
        <v>41977</v>
      </c>
      <c r="S20" s="15" t="s">
        <v>21</v>
      </c>
      <c r="T20" s="13" t="s">
        <v>135</v>
      </c>
      <c r="U20" s="13" t="s">
        <v>86</v>
      </c>
      <c r="V20" s="79"/>
      <c r="W20" s="79"/>
      <c r="X20" s="79"/>
      <c r="Y20" s="79"/>
      <c r="Z20" s="79"/>
      <c r="AA20" s="79"/>
      <c r="AB20" s="79"/>
      <c r="AC20" s="79"/>
    </row>
    <row r="21" spans="1:29" ht="18" customHeight="1">
      <c r="A21" s="17"/>
      <c r="B21" s="13" t="s">
        <v>3161</v>
      </c>
      <c r="C21" s="17" t="s">
        <v>1508</v>
      </c>
      <c r="D21" s="20">
        <v>3</v>
      </c>
      <c r="E21" s="20" t="s">
        <v>2245</v>
      </c>
      <c r="F21" s="80" t="s">
        <v>1507</v>
      </c>
      <c r="G21" s="16" t="s">
        <v>3208</v>
      </c>
      <c r="H21" s="16" t="s">
        <v>3209</v>
      </c>
      <c r="I21" s="32" t="s">
        <v>2502</v>
      </c>
      <c r="J21" s="32" t="s">
        <v>3210</v>
      </c>
      <c r="K21" s="72">
        <v>24603</v>
      </c>
      <c r="L21" s="38" t="s">
        <v>2991</v>
      </c>
      <c r="M21" s="13" t="s">
        <v>1033</v>
      </c>
      <c r="N21" s="18">
        <v>42068</v>
      </c>
      <c r="O21" s="19" t="s">
        <v>21</v>
      </c>
      <c r="P21" s="20" t="s">
        <v>22</v>
      </c>
      <c r="Q21" s="20" t="s">
        <v>39</v>
      </c>
      <c r="R21" s="14">
        <v>41555</v>
      </c>
      <c r="S21" s="15" t="s">
        <v>37</v>
      </c>
      <c r="T21" s="13" t="s">
        <v>38</v>
      </c>
      <c r="U21" s="13" t="s">
        <v>39</v>
      </c>
      <c r="V21" s="79"/>
      <c r="W21" s="79"/>
      <c r="X21" s="79"/>
      <c r="Y21" s="79"/>
      <c r="Z21" s="79"/>
      <c r="AA21" s="79"/>
      <c r="AB21" s="79"/>
      <c r="AC21" s="79"/>
    </row>
    <row r="22" spans="1:29" ht="18" customHeight="1">
      <c r="A22" s="17"/>
      <c r="B22" s="13" t="s">
        <v>3165</v>
      </c>
      <c r="C22" s="17" t="s">
        <v>3211</v>
      </c>
      <c r="D22" s="13">
        <v>1</v>
      </c>
      <c r="E22" s="13" t="s">
        <v>1816</v>
      </c>
      <c r="F22" s="80" t="s">
        <v>1510</v>
      </c>
      <c r="G22" s="16" t="s">
        <v>3212</v>
      </c>
      <c r="H22" s="16" t="s">
        <v>3213</v>
      </c>
      <c r="I22" s="32" t="s">
        <v>2997</v>
      </c>
      <c r="J22" s="32" t="s">
        <v>3214</v>
      </c>
      <c r="K22" s="72">
        <v>25114</v>
      </c>
      <c r="L22" s="38" t="s">
        <v>2999</v>
      </c>
      <c r="M22" s="13" t="s">
        <v>1338</v>
      </c>
      <c r="N22" s="14">
        <v>42250</v>
      </c>
      <c r="O22" s="15" t="s">
        <v>21</v>
      </c>
      <c r="P22" s="20" t="s">
        <v>42</v>
      </c>
      <c r="Q22" s="13" t="s">
        <v>105</v>
      </c>
      <c r="R22" s="14">
        <v>41432</v>
      </c>
      <c r="S22" s="15" t="s">
        <v>21</v>
      </c>
      <c r="T22" s="13" t="s">
        <v>135</v>
      </c>
      <c r="U22" s="13" t="s">
        <v>136</v>
      </c>
      <c r="V22" s="79"/>
      <c r="W22" s="79"/>
      <c r="X22" s="79"/>
      <c r="Y22" s="79"/>
      <c r="Z22" s="79"/>
      <c r="AA22" s="79"/>
      <c r="AB22" s="79"/>
      <c r="AC22" s="79"/>
    </row>
    <row r="23" spans="1:29" ht="18" customHeight="1">
      <c r="A23" s="17"/>
      <c r="B23" s="13" t="s">
        <v>3161</v>
      </c>
      <c r="C23" s="17" t="s">
        <v>3215</v>
      </c>
      <c r="D23" s="13">
        <v>9</v>
      </c>
      <c r="E23" s="13" t="s">
        <v>1906</v>
      </c>
      <c r="F23" s="80" t="s">
        <v>1512</v>
      </c>
      <c r="G23" s="16" t="s">
        <v>3002</v>
      </c>
      <c r="H23" s="16" t="s">
        <v>3003</v>
      </c>
      <c r="I23" s="32" t="s">
        <v>2776</v>
      </c>
      <c r="J23" s="32" t="s">
        <v>3004</v>
      </c>
      <c r="K23" s="72">
        <v>23100</v>
      </c>
      <c r="L23" s="38" t="s">
        <v>2408</v>
      </c>
      <c r="M23" s="13" t="s">
        <v>859</v>
      </c>
      <c r="N23" s="14">
        <v>42221</v>
      </c>
      <c r="O23" s="15" t="s">
        <v>13</v>
      </c>
      <c r="P23" s="20" t="s">
        <v>26</v>
      </c>
      <c r="Q23" s="13" t="s">
        <v>67</v>
      </c>
      <c r="R23" s="14">
        <v>42032</v>
      </c>
      <c r="S23" s="15" t="s">
        <v>13</v>
      </c>
      <c r="T23" s="13" t="s">
        <v>66</v>
      </c>
      <c r="U23" s="13" t="s">
        <v>67</v>
      </c>
      <c r="V23" s="79"/>
      <c r="W23" s="79"/>
      <c r="X23" s="79"/>
      <c r="Y23" s="79"/>
      <c r="Z23" s="79"/>
      <c r="AA23" s="79"/>
      <c r="AB23" s="79"/>
      <c r="AC23" s="79"/>
    </row>
    <row r="24" spans="1:29" ht="18" customHeight="1">
      <c r="A24" s="17"/>
      <c r="B24" s="13" t="s">
        <v>3172</v>
      </c>
      <c r="C24" s="17" t="s">
        <v>3216</v>
      </c>
      <c r="D24" s="20">
        <v>3</v>
      </c>
      <c r="E24" s="20" t="s">
        <v>2245</v>
      </c>
      <c r="F24" s="80" t="s">
        <v>1513</v>
      </c>
      <c r="G24" s="16" t="s">
        <v>3217</v>
      </c>
      <c r="H24" s="16" t="s">
        <v>3218</v>
      </c>
      <c r="I24" s="32" t="s">
        <v>3010</v>
      </c>
      <c r="J24" s="32" t="s">
        <v>3219</v>
      </c>
      <c r="K24" s="72">
        <v>30231</v>
      </c>
      <c r="L24" s="38" t="s">
        <v>3012</v>
      </c>
      <c r="M24" s="13" t="s">
        <v>263</v>
      </c>
      <c r="N24" s="18">
        <v>42068</v>
      </c>
      <c r="O24" s="19" t="s">
        <v>21</v>
      </c>
      <c r="P24" s="20" t="s">
        <v>22</v>
      </c>
      <c r="Q24" s="20" t="s">
        <v>39</v>
      </c>
      <c r="R24" s="14">
        <v>41555</v>
      </c>
      <c r="S24" s="15" t="s">
        <v>37</v>
      </c>
      <c r="T24" s="13" t="s">
        <v>38</v>
      </c>
      <c r="U24" s="13" t="s">
        <v>39</v>
      </c>
      <c r="V24" s="79"/>
      <c r="W24" s="79"/>
      <c r="X24" s="79"/>
      <c r="Y24" s="79"/>
      <c r="Z24" s="79"/>
      <c r="AA24" s="79"/>
      <c r="AB24" s="79"/>
      <c r="AC24" s="79"/>
    </row>
    <row r="25" spans="1:29" ht="18" customHeight="1">
      <c r="A25" s="17"/>
      <c r="B25" s="13" t="s">
        <v>3165</v>
      </c>
      <c r="C25" s="17" t="s">
        <v>3220</v>
      </c>
      <c r="D25" s="13">
        <v>6</v>
      </c>
      <c r="E25" s="13" t="s">
        <v>2361</v>
      </c>
      <c r="F25" s="80" t="s">
        <v>1514</v>
      </c>
      <c r="G25" s="16" t="s">
        <v>3016</v>
      </c>
      <c r="H25" s="16" t="s">
        <v>3017</v>
      </c>
      <c r="I25" s="32" t="s">
        <v>3018</v>
      </c>
      <c r="J25" s="32" t="s">
        <v>3019</v>
      </c>
      <c r="K25" s="72">
        <v>19029</v>
      </c>
      <c r="L25" s="38" t="s">
        <v>3020</v>
      </c>
      <c r="M25" s="13" t="s">
        <v>1515</v>
      </c>
      <c r="N25" s="14">
        <v>42235</v>
      </c>
      <c r="O25" s="15" t="s">
        <v>13</v>
      </c>
      <c r="P25" s="20" t="s">
        <v>26</v>
      </c>
      <c r="Q25" s="20" t="s">
        <v>27</v>
      </c>
      <c r="R25" s="14">
        <v>41612</v>
      </c>
      <c r="S25" s="15" t="s">
        <v>13</v>
      </c>
      <c r="T25" s="13" t="s">
        <v>14</v>
      </c>
      <c r="U25" s="13" t="s">
        <v>15</v>
      </c>
      <c r="V25" s="79"/>
      <c r="W25" s="79"/>
      <c r="X25" s="79"/>
      <c r="Y25" s="79"/>
      <c r="Z25" s="79"/>
      <c r="AA25" s="79"/>
      <c r="AB25" s="79"/>
      <c r="AC25" s="79"/>
    </row>
    <row r="26" spans="1:29" ht="18" customHeight="1">
      <c r="A26" s="17"/>
      <c r="B26" s="13" t="s">
        <v>3172</v>
      </c>
      <c r="C26" s="17" t="s">
        <v>3221</v>
      </c>
      <c r="D26" s="13">
        <v>1</v>
      </c>
      <c r="E26" s="13" t="s">
        <v>1816</v>
      </c>
      <c r="F26" s="80" t="s">
        <v>1518</v>
      </c>
      <c r="G26" s="16" t="s">
        <v>3222</v>
      </c>
      <c r="H26" s="16" t="s">
        <v>3223</v>
      </c>
      <c r="I26" s="32" t="s">
        <v>3026</v>
      </c>
      <c r="J26" s="32" t="s">
        <v>3224</v>
      </c>
      <c r="K26" s="72">
        <v>29751</v>
      </c>
      <c r="L26" s="38" t="s">
        <v>3028</v>
      </c>
      <c r="M26" s="13" t="s">
        <v>602</v>
      </c>
      <c r="N26" s="14">
        <v>42250</v>
      </c>
      <c r="O26" s="15" t="s">
        <v>21</v>
      </c>
      <c r="P26" s="20" t="s">
        <v>42</v>
      </c>
      <c r="Q26" s="13" t="s">
        <v>105</v>
      </c>
      <c r="R26" s="14">
        <v>42059</v>
      </c>
      <c r="S26" s="15" t="s">
        <v>37</v>
      </c>
      <c r="T26" s="13" t="s">
        <v>153</v>
      </c>
      <c r="U26" s="13" t="s">
        <v>154</v>
      </c>
      <c r="V26" s="79"/>
      <c r="W26" s="79"/>
      <c r="X26" s="79"/>
      <c r="Y26" s="79"/>
      <c r="Z26" s="79"/>
      <c r="AA26" s="79"/>
      <c r="AB26" s="79"/>
      <c r="AC26" s="79"/>
    </row>
    <row r="27" spans="1:29" ht="18" customHeight="1">
      <c r="A27" s="17"/>
      <c r="B27" s="13" t="s">
        <v>3165</v>
      </c>
      <c r="C27" s="17" t="s">
        <v>3225</v>
      </c>
      <c r="D27" s="13">
        <v>9</v>
      </c>
      <c r="E27" s="13" t="s">
        <v>1906</v>
      </c>
      <c r="F27" s="80" t="s">
        <v>1519</v>
      </c>
      <c r="G27" s="16" t="s">
        <v>3032</v>
      </c>
      <c r="H27" s="16" t="s">
        <v>3033</v>
      </c>
      <c r="I27" s="32" t="s">
        <v>3034</v>
      </c>
      <c r="J27" s="32" t="s">
        <v>3035</v>
      </c>
      <c r="K27" s="72">
        <v>20925</v>
      </c>
      <c r="L27" s="38" t="s">
        <v>3036</v>
      </c>
      <c r="M27" s="13" t="s">
        <v>629</v>
      </c>
      <c r="N27" s="14">
        <v>42221</v>
      </c>
      <c r="O27" s="15" t="s">
        <v>13</v>
      </c>
      <c r="P27" s="20" t="s">
        <v>26</v>
      </c>
      <c r="Q27" s="13" t="s">
        <v>67</v>
      </c>
      <c r="R27" s="14">
        <v>42032</v>
      </c>
      <c r="S27" s="15" t="s">
        <v>13</v>
      </c>
      <c r="T27" s="13" t="s">
        <v>66</v>
      </c>
      <c r="U27" s="13" t="s">
        <v>67</v>
      </c>
      <c r="V27" s="79"/>
      <c r="W27" s="79"/>
      <c r="X27" s="79"/>
      <c r="Y27" s="79"/>
      <c r="Z27" s="79"/>
      <c r="AA27" s="79"/>
      <c r="AB27" s="79"/>
      <c r="AC27" s="79"/>
    </row>
    <row r="28" spans="1:29" ht="18" customHeight="1">
      <c r="A28" s="17"/>
      <c r="B28" s="13" t="s">
        <v>3172</v>
      </c>
      <c r="C28" s="17" t="s">
        <v>3226</v>
      </c>
      <c r="D28" s="13">
        <v>1</v>
      </c>
      <c r="E28" s="13" t="s">
        <v>1816</v>
      </c>
      <c r="F28" s="80" t="s">
        <v>1520</v>
      </c>
      <c r="G28" s="16" t="s">
        <v>3227</v>
      </c>
      <c r="H28" s="16" t="s">
        <v>3228</v>
      </c>
      <c r="I28" s="32" t="s">
        <v>3038</v>
      </c>
      <c r="J28" s="32" t="s">
        <v>3229</v>
      </c>
      <c r="K28" s="72">
        <v>20778</v>
      </c>
      <c r="L28" s="38" t="s">
        <v>2981</v>
      </c>
      <c r="M28" s="13" t="s">
        <v>307</v>
      </c>
      <c r="N28" s="14">
        <v>42250</v>
      </c>
      <c r="O28" s="15" t="s">
        <v>21</v>
      </c>
      <c r="P28" s="20" t="s">
        <v>42</v>
      </c>
      <c r="Q28" s="13" t="s">
        <v>105</v>
      </c>
      <c r="R28" s="14">
        <v>42059</v>
      </c>
      <c r="S28" s="15" t="s">
        <v>37</v>
      </c>
      <c r="T28" s="13" t="s">
        <v>153</v>
      </c>
      <c r="U28" s="13" t="s">
        <v>154</v>
      </c>
      <c r="V28" s="14">
        <v>41345</v>
      </c>
      <c r="W28" s="15" t="s">
        <v>37</v>
      </c>
      <c r="X28" s="13" t="s">
        <v>126</v>
      </c>
      <c r="Y28" s="13" t="s">
        <v>253</v>
      </c>
      <c r="Z28" s="79"/>
      <c r="AA28" s="79"/>
      <c r="AB28" s="79"/>
      <c r="AC28" s="79"/>
    </row>
    <row r="29" spans="1:29" ht="18" customHeight="1">
      <c r="A29" s="17"/>
      <c r="B29" s="13" t="s">
        <v>3165</v>
      </c>
      <c r="C29" s="17" t="s">
        <v>3230</v>
      </c>
      <c r="D29" s="13">
        <v>9</v>
      </c>
      <c r="E29" s="13" t="s">
        <v>1906</v>
      </c>
      <c r="F29" s="80" t="s">
        <v>1523</v>
      </c>
      <c r="G29" s="16" t="s">
        <v>2862</v>
      </c>
      <c r="H29" s="16" t="s">
        <v>3042</v>
      </c>
      <c r="I29" s="32" t="s">
        <v>2864</v>
      </c>
      <c r="J29" s="32" t="s">
        <v>3043</v>
      </c>
      <c r="K29" s="72">
        <v>22600</v>
      </c>
      <c r="L29" s="38" t="s">
        <v>2408</v>
      </c>
      <c r="M29" s="13" t="s">
        <v>69</v>
      </c>
      <c r="N29" s="14">
        <v>42221</v>
      </c>
      <c r="O29" s="15" t="s">
        <v>13</v>
      </c>
      <c r="P29" s="20" t="s">
        <v>26</v>
      </c>
      <c r="Q29" s="13" t="s">
        <v>67</v>
      </c>
      <c r="R29" s="14">
        <v>41552</v>
      </c>
      <c r="S29" s="15" t="s">
        <v>54</v>
      </c>
      <c r="T29" s="13" t="s">
        <v>835</v>
      </c>
      <c r="U29" s="13" t="s">
        <v>836</v>
      </c>
      <c r="V29" s="79"/>
      <c r="W29" s="79"/>
      <c r="X29" s="79"/>
      <c r="Y29" s="79"/>
      <c r="Z29" s="79"/>
      <c r="AA29" s="79"/>
      <c r="AB29" s="79"/>
      <c r="AC29" s="79"/>
    </row>
    <row r="30" spans="1:29" ht="18" customHeight="1">
      <c r="A30" s="17"/>
      <c r="B30" s="13" t="s">
        <v>3156</v>
      </c>
      <c r="C30" s="17" t="s">
        <v>3231</v>
      </c>
      <c r="D30" s="13">
        <v>7</v>
      </c>
      <c r="E30" s="20" t="s">
        <v>1883</v>
      </c>
      <c r="F30" s="80" t="s">
        <v>1525</v>
      </c>
      <c r="G30" s="16" t="s">
        <v>3232</v>
      </c>
      <c r="H30" s="16" t="s">
        <v>3233</v>
      </c>
      <c r="I30" s="32" t="s">
        <v>2714</v>
      </c>
      <c r="J30" s="32" t="s">
        <v>3234</v>
      </c>
      <c r="K30" s="72">
        <v>22102</v>
      </c>
      <c r="L30" s="38" t="s">
        <v>3049</v>
      </c>
      <c r="M30" s="13" t="s">
        <v>1528</v>
      </c>
      <c r="N30" s="18">
        <v>42052</v>
      </c>
      <c r="O30" s="19" t="s">
        <v>37</v>
      </c>
      <c r="P30" s="20" t="s">
        <v>111</v>
      </c>
      <c r="Q30" s="20" t="s">
        <v>112</v>
      </c>
      <c r="R30" s="14">
        <v>41234</v>
      </c>
      <c r="S30" s="15" t="s">
        <v>13</v>
      </c>
      <c r="T30" s="13" t="s">
        <v>14</v>
      </c>
      <c r="U30" s="20" t="s">
        <v>81</v>
      </c>
      <c r="V30" s="79"/>
      <c r="W30" s="79"/>
      <c r="X30" s="79"/>
      <c r="Y30" s="79"/>
      <c r="Z30" s="79"/>
      <c r="AA30" s="79"/>
      <c r="AB30" s="79"/>
      <c r="AC30" s="79"/>
    </row>
    <row r="31" spans="1:29" ht="18" customHeight="1">
      <c r="A31" s="17"/>
      <c r="B31" s="13" t="s">
        <v>3172</v>
      </c>
      <c r="C31" s="17" t="s">
        <v>3235</v>
      </c>
      <c r="D31" s="13">
        <v>2</v>
      </c>
      <c r="E31" s="13" t="s">
        <v>1832</v>
      </c>
      <c r="F31" s="80" t="s">
        <v>1529</v>
      </c>
      <c r="G31" s="16" t="s">
        <v>3236</v>
      </c>
      <c r="H31" s="16" t="s">
        <v>3237</v>
      </c>
      <c r="I31" s="32" t="s">
        <v>3055</v>
      </c>
      <c r="J31" s="32" t="s">
        <v>3238</v>
      </c>
      <c r="K31" s="72">
        <v>26796</v>
      </c>
      <c r="L31" s="38" t="s">
        <v>3057</v>
      </c>
      <c r="M31" s="13" t="s">
        <v>1530</v>
      </c>
      <c r="N31" s="14">
        <v>42027</v>
      </c>
      <c r="O31" s="15" t="s">
        <v>90</v>
      </c>
      <c r="P31" s="13" t="s">
        <v>91</v>
      </c>
      <c r="Q31" s="13" t="s">
        <v>92</v>
      </c>
      <c r="R31" s="14">
        <v>41510</v>
      </c>
      <c r="S31" s="15" t="s">
        <v>54</v>
      </c>
      <c r="T31" s="13" t="s">
        <v>55</v>
      </c>
      <c r="U31" s="13" t="s">
        <v>56</v>
      </c>
      <c r="V31" s="79"/>
      <c r="W31" s="79"/>
      <c r="X31" s="79"/>
      <c r="Y31" s="79"/>
      <c r="Z31" s="79"/>
      <c r="AA31" s="79"/>
      <c r="AB31" s="79"/>
      <c r="AC31" s="79"/>
    </row>
    <row r="32" spans="1:29" ht="18" customHeight="1">
      <c r="A32" s="17"/>
      <c r="B32" s="13" t="s">
        <v>3156</v>
      </c>
      <c r="C32" s="17" t="s">
        <v>3239</v>
      </c>
      <c r="D32" s="13">
        <v>9</v>
      </c>
      <c r="E32" s="13" t="s">
        <v>1906</v>
      </c>
      <c r="F32" s="80" t="s">
        <v>1533</v>
      </c>
      <c r="G32" s="16" t="s">
        <v>3061</v>
      </c>
      <c r="H32" s="16" t="s">
        <v>3062</v>
      </c>
      <c r="I32" s="32" t="s">
        <v>2451</v>
      </c>
      <c r="J32" s="32" t="s">
        <v>3063</v>
      </c>
      <c r="K32" s="72">
        <v>22914</v>
      </c>
      <c r="L32" s="38" t="s">
        <v>3064</v>
      </c>
      <c r="M32" s="13" t="s">
        <v>1532</v>
      </c>
      <c r="N32" s="14">
        <v>42221</v>
      </c>
      <c r="O32" s="15" t="s">
        <v>13</v>
      </c>
      <c r="P32" s="20" t="s">
        <v>26</v>
      </c>
      <c r="Q32" s="13" t="s">
        <v>67</v>
      </c>
      <c r="R32" s="14">
        <v>42032</v>
      </c>
      <c r="S32" s="15" t="s">
        <v>13</v>
      </c>
      <c r="T32" s="13" t="s">
        <v>66</v>
      </c>
      <c r="U32" s="13" t="s">
        <v>67</v>
      </c>
      <c r="V32" s="79"/>
      <c r="W32" s="79"/>
      <c r="X32" s="79"/>
      <c r="Y32" s="79"/>
      <c r="Z32" s="79"/>
      <c r="AA32" s="79"/>
      <c r="AB32" s="79"/>
      <c r="AC32" s="79"/>
    </row>
    <row r="33" spans="1:29" ht="18" customHeight="1">
      <c r="A33" s="17"/>
      <c r="B33" s="13" t="s">
        <v>3172</v>
      </c>
      <c r="C33" s="17" t="s">
        <v>3240</v>
      </c>
      <c r="D33" s="13">
        <v>1</v>
      </c>
      <c r="E33" s="13" t="s">
        <v>1816</v>
      </c>
      <c r="F33" s="80" t="s">
        <v>1536</v>
      </c>
      <c r="G33" s="16" t="s">
        <v>3241</v>
      </c>
      <c r="H33" s="16" t="s">
        <v>3242</v>
      </c>
      <c r="I33" s="32" t="s">
        <v>3070</v>
      </c>
      <c r="J33" s="32" t="s">
        <v>3243</v>
      </c>
      <c r="K33" s="72">
        <v>23796</v>
      </c>
      <c r="L33" s="38" t="s">
        <v>2897</v>
      </c>
      <c r="M33" s="13" t="s">
        <v>1537</v>
      </c>
      <c r="N33" s="14">
        <v>42250</v>
      </c>
      <c r="O33" s="15" t="s">
        <v>21</v>
      </c>
      <c r="P33" s="20" t="s">
        <v>42</v>
      </c>
      <c r="Q33" s="13" t="s">
        <v>105</v>
      </c>
      <c r="R33" s="14">
        <v>42059</v>
      </c>
      <c r="S33" s="15" t="s">
        <v>37</v>
      </c>
      <c r="T33" s="13" t="s">
        <v>153</v>
      </c>
      <c r="U33" s="13" t="s">
        <v>154</v>
      </c>
      <c r="V33" s="79"/>
      <c r="W33" s="79"/>
      <c r="X33" s="79"/>
      <c r="Y33" s="79"/>
      <c r="Z33" s="79"/>
      <c r="AA33" s="79"/>
      <c r="AB33" s="79"/>
      <c r="AC33" s="79"/>
    </row>
    <row r="34" spans="1:29" ht="18" customHeight="1">
      <c r="A34" s="17"/>
      <c r="B34" s="13" t="s">
        <v>3165</v>
      </c>
      <c r="C34" s="17" t="s">
        <v>1540</v>
      </c>
      <c r="D34" s="13">
        <v>5</v>
      </c>
      <c r="E34" s="13" t="s">
        <v>1935</v>
      </c>
      <c r="F34" s="80" t="s">
        <v>1538</v>
      </c>
      <c r="G34" s="16" t="s">
        <v>3244</v>
      </c>
      <c r="H34" s="16" t="s">
        <v>3245</v>
      </c>
      <c r="I34" s="32" t="s">
        <v>3075</v>
      </c>
      <c r="J34" s="32" t="s">
        <v>3246</v>
      </c>
      <c r="K34" s="72">
        <v>21707</v>
      </c>
      <c r="L34" s="38" t="s">
        <v>2929</v>
      </c>
      <c r="M34" s="13" t="s">
        <v>1539</v>
      </c>
      <c r="N34" s="14">
        <v>42087</v>
      </c>
      <c r="O34" s="15" t="s">
        <v>37</v>
      </c>
      <c r="P34" s="20" t="s">
        <v>38</v>
      </c>
      <c r="Q34" s="13" t="s">
        <v>121</v>
      </c>
      <c r="R34" s="14">
        <v>41613</v>
      </c>
      <c r="S34" s="15" t="s">
        <v>21</v>
      </c>
      <c r="T34" s="13" t="s">
        <v>22</v>
      </c>
      <c r="U34" s="13" t="s">
        <v>121</v>
      </c>
      <c r="V34" s="79"/>
      <c r="W34" s="79"/>
      <c r="X34" s="79"/>
      <c r="Y34" s="79"/>
      <c r="Z34" s="79"/>
      <c r="AA34" s="79"/>
      <c r="AB34" s="79"/>
      <c r="AC34" s="79"/>
    </row>
    <row r="35" spans="1:29" ht="18" customHeight="1">
      <c r="A35" s="17"/>
      <c r="B35" s="13" t="s">
        <v>3161</v>
      </c>
      <c r="C35" s="17" t="s">
        <v>1545</v>
      </c>
      <c r="D35" s="13">
        <v>1</v>
      </c>
      <c r="E35" s="13" t="s">
        <v>1816</v>
      </c>
      <c r="F35" s="80" t="s">
        <v>3078</v>
      </c>
      <c r="G35" s="16" t="s">
        <v>3247</v>
      </c>
      <c r="H35" s="16" t="s">
        <v>3248</v>
      </c>
      <c r="I35" s="32" t="s">
        <v>2469</v>
      </c>
      <c r="J35" s="32" t="s">
        <v>3249</v>
      </c>
      <c r="K35" s="72">
        <v>28324</v>
      </c>
      <c r="L35" s="38" t="s">
        <v>3081</v>
      </c>
      <c r="M35" s="13" t="s">
        <v>1544</v>
      </c>
      <c r="N35" s="14">
        <v>42250</v>
      </c>
      <c r="O35" s="15" t="s">
        <v>21</v>
      </c>
      <c r="P35" s="20" t="s">
        <v>42</v>
      </c>
      <c r="Q35" s="13" t="s">
        <v>105</v>
      </c>
      <c r="R35" s="14">
        <v>42059</v>
      </c>
      <c r="S35" s="15" t="s">
        <v>37</v>
      </c>
      <c r="T35" s="13" t="s">
        <v>153</v>
      </c>
      <c r="U35" s="13" t="s">
        <v>154</v>
      </c>
      <c r="V35" s="79"/>
      <c r="W35" s="79"/>
      <c r="X35" s="79"/>
      <c r="Y35" s="79"/>
      <c r="Z35" s="79"/>
      <c r="AA35" s="79"/>
      <c r="AB35" s="79"/>
      <c r="AC35" s="79"/>
    </row>
    <row r="36" spans="1:29" ht="18" customHeight="1">
      <c r="A36" s="79"/>
      <c r="B36" s="13" t="s">
        <v>3165</v>
      </c>
      <c r="C36" s="17" t="s">
        <v>3250</v>
      </c>
      <c r="D36" s="13">
        <v>1</v>
      </c>
      <c r="E36" s="13" t="s">
        <v>1816</v>
      </c>
      <c r="F36" s="80" t="s">
        <v>1546</v>
      </c>
      <c r="G36" s="16" t="s">
        <v>3251</v>
      </c>
      <c r="H36" s="16" t="s">
        <v>3252</v>
      </c>
      <c r="I36" s="90" t="s">
        <v>3253</v>
      </c>
      <c r="J36" s="16" t="s">
        <v>3254</v>
      </c>
      <c r="K36" s="78">
        <v>22188</v>
      </c>
      <c r="L36" s="13" t="s">
        <v>3088</v>
      </c>
      <c r="M36" s="13" t="s">
        <v>859</v>
      </c>
      <c r="N36" s="36">
        <v>42264</v>
      </c>
      <c r="O36" s="37" t="s">
        <v>21</v>
      </c>
      <c r="P36" s="38" t="s">
        <v>108</v>
      </c>
      <c r="Q36" s="38" t="s">
        <v>109</v>
      </c>
      <c r="R36" s="14">
        <v>42250</v>
      </c>
      <c r="S36" s="15" t="s">
        <v>21</v>
      </c>
      <c r="T36" s="20" t="s">
        <v>42</v>
      </c>
      <c r="U36" s="13" t="s">
        <v>105</v>
      </c>
      <c r="V36" s="79"/>
      <c r="W36" s="79"/>
      <c r="X36" s="79"/>
      <c r="Y36" s="79"/>
      <c r="Z36" s="79"/>
      <c r="AA36" s="79"/>
      <c r="AB36" s="79"/>
      <c r="AC36" s="79"/>
    </row>
    <row r="37" spans="1:29" ht="18" customHeight="1">
      <c r="A37" s="17"/>
      <c r="B37" s="13" t="s">
        <v>3161</v>
      </c>
      <c r="C37" s="17" t="s">
        <v>1550</v>
      </c>
      <c r="D37" s="13">
        <v>6</v>
      </c>
      <c r="E37" s="13" t="s">
        <v>2361</v>
      </c>
      <c r="F37" s="91" t="s">
        <v>1549</v>
      </c>
      <c r="G37" s="16" t="s">
        <v>3090</v>
      </c>
      <c r="H37" s="16" t="s">
        <v>3091</v>
      </c>
      <c r="I37" s="32" t="s">
        <v>3092</v>
      </c>
      <c r="J37" s="32" t="s">
        <v>3093</v>
      </c>
      <c r="K37" s="72">
        <v>29857</v>
      </c>
      <c r="L37" s="38" t="s">
        <v>3094</v>
      </c>
      <c r="M37" s="20" t="s">
        <v>1548</v>
      </c>
      <c r="N37" s="14">
        <v>41809</v>
      </c>
      <c r="O37" s="15" t="s">
        <v>21</v>
      </c>
      <c r="P37" s="13" t="s">
        <v>22</v>
      </c>
      <c r="Q37" s="13" t="s">
        <v>23</v>
      </c>
      <c r="R37" s="14">
        <v>41612</v>
      </c>
      <c r="S37" s="15" t="s">
        <v>13</v>
      </c>
      <c r="T37" s="13" t="s">
        <v>14</v>
      </c>
      <c r="U37" s="13" t="s">
        <v>15</v>
      </c>
      <c r="V37" s="79"/>
      <c r="W37" s="79"/>
      <c r="X37" s="79"/>
      <c r="Y37" s="79"/>
      <c r="Z37" s="79"/>
      <c r="AA37" s="79"/>
      <c r="AB37" s="79"/>
      <c r="AC37" s="79"/>
    </row>
    <row r="38" spans="1:29" ht="18" customHeight="1">
      <c r="A38" s="30" t="s">
        <v>31</v>
      </c>
      <c r="B38" s="26" t="s">
        <v>3255</v>
      </c>
      <c r="C38" s="82" t="s">
        <v>30</v>
      </c>
      <c r="D38" s="39">
        <v>1</v>
      </c>
      <c r="E38" s="39" t="s">
        <v>1816</v>
      </c>
      <c r="F38" s="92" t="s">
        <v>106</v>
      </c>
      <c r="G38" s="35" t="s">
        <v>1373</v>
      </c>
      <c r="H38" s="35" t="s">
        <v>3256</v>
      </c>
      <c r="I38" s="35" t="s">
        <v>3257</v>
      </c>
      <c r="J38" s="35" t="s">
        <v>3258</v>
      </c>
      <c r="K38" s="83">
        <v>33056</v>
      </c>
      <c r="L38" s="26" t="s">
        <v>3101</v>
      </c>
      <c r="M38" s="39" t="s">
        <v>107</v>
      </c>
      <c r="N38" s="93">
        <v>42264</v>
      </c>
      <c r="O38" s="94" t="s">
        <v>21</v>
      </c>
      <c r="P38" s="39" t="s">
        <v>108</v>
      </c>
      <c r="Q38" s="39" t="s">
        <v>109</v>
      </c>
      <c r="R38" s="27">
        <v>42250</v>
      </c>
      <c r="S38" s="28" t="s">
        <v>21</v>
      </c>
      <c r="T38" s="31" t="s">
        <v>42</v>
      </c>
      <c r="U38" s="26" t="s">
        <v>105</v>
      </c>
      <c r="V38" s="95"/>
      <c r="W38" s="95"/>
      <c r="X38" s="95"/>
      <c r="Y38" s="95"/>
      <c r="Z38" s="95"/>
      <c r="AA38" s="95"/>
      <c r="AB38" s="95"/>
      <c r="AC38" s="95"/>
    </row>
    <row r="39" spans="1:29" ht="18" customHeight="1">
      <c r="A39" s="17"/>
      <c r="B39" s="13" t="s">
        <v>3161</v>
      </c>
      <c r="C39" s="17" t="s">
        <v>3259</v>
      </c>
      <c r="D39" s="13">
        <v>7</v>
      </c>
      <c r="E39" s="20" t="s">
        <v>1883</v>
      </c>
      <c r="F39" s="80" t="s">
        <v>1551</v>
      </c>
      <c r="G39" s="16" t="s">
        <v>3260</v>
      </c>
      <c r="H39" s="16" t="s">
        <v>3261</v>
      </c>
      <c r="I39" s="32" t="s">
        <v>3107</v>
      </c>
      <c r="J39" s="32" t="s">
        <v>3262</v>
      </c>
      <c r="K39" s="72">
        <v>25148</v>
      </c>
      <c r="L39" s="38" t="s">
        <v>3109</v>
      </c>
      <c r="M39" s="13" t="s">
        <v>1552</v>
      </c>
      <c r="N39" s="18">
        <v>42052</v>
      </c>
      <c r="O39" s="19" t="s">
        <v>37</v>
      </c>
      <c r="P39" s="20" t="s">
        <v>111</v>
      </c>
      <c r="Q39" s="20" t="s">
        <v>112</v>
      </c>
      <c r="R39" s="14">
        <v>41325</v>
      </c>
      <c r="S39" s="15" t="s">
        <v>13</v>
      </c>
      <c r="T39" s="13" t="s">
        <v>26</v>
      </c>
      <c r="U39" s="13" t="s">
        <v>192</v>
      </c>
      <c r="V39" s="79"/>
      <c r="W39" s="79"/>
      <c r="X39" s="79"/>
      <c r="Y39" s="79"/>
      <c r="Z39" s="79"/>
      <c r="AA39" s="79"/>
      <c r="AB39" s="79"/>
      <c r="AC39" s="79"/>
    </row>
    <row r="40" spans="1:29" ht="18" customHeight="1">
      <c r="A40" s="17"/>
      <c r="B40" s="13" t="s">
        <v>3172</v>
      </c>
      <c r="C40" s="17" t="s">
        <v>3263</v>
      </c>
      <c r="D40" s="13">
        <v>1</v>
      </c>
      <c r="E40" s="13" t="s">
        <v>1816</v>
      </c>
      <c r="F40" s="80" t="s">
        <v>1557</v>
      </c>
      <c r="G40" s="16" t="s">
        <v>3264</v>
      </c>
      <c r="H40" s="16" t="s">
        <v>3265</v>
      </c>
      <c r="I40" s="32" t="s">
        <v>2906</v>
      </c>
      <c r="J40" s="32" t="s">
        <v>3266</v>
      </c>
      <c r="K40" s="72">
        <v>18086</v>
      </c>
      <c r="L40" s="38" t="s">
        <v>3113</v>
      </c>
      <c r="M40" s="13" t="s">
        <v>1005</v>
      </c>
      <c r="N40" s="14">
        <v>42250</v>
      </c>
      <c r="O40" s="15" t="s">
        <v>21</v>
      </c>
      <c r="P40" s="20" t="s">
        <v>42</v>
      </c>
      <c r="Q40" s="13" t="s">
        <v>105</v>
      </c>
      <c r="R40" s="14">
        <v>42059</v>
      </c>
      <c r="S40" s="15" t="s">
        <v>37</v>
      </c>
      <c r="T40" s="13" t="s">
        <v>153</v>
      </c>
      <c r="U40" s="13" t="s">
        <v>154</v>
      </c>
      <c r="V40" s="79"/>
      <c r="W40" s="79"/>
      <c r="X40" s="79"/>
      <c r="Y40" s="79"/>
      <c r="Z40" s="79"/>
      <c r="AA40" s="79"/>
      <c r="AB40" s="79"/>
      <c r="AC40" s="79"/>
    </row>
    <row r="41" spans="1:29" ht="18" customHeight="1">
      <c r="A41" s="17"/>
      <c r="B41" s="13" t="s">
        <v>3165</v>
      </c>
      <c r="C41" s="17" t="s">
        <v>1560</v>
      </c>
      <c r="D41" s="20">
        <v>3</v>
      </c>
      <c r="E41" s="20" t="s">
        <v>2245</v>
      </c>
      <c r="F41" s="80" t="s">
        <v>1561</v>
      </c>
      <c r="G41" s="16" t="s">
        <v>3267</v>
      </c>
      <c r="H41" s="16" t="s">
        <v>3268</v>
      </c>
      <c r="I41" s="32" t="s">
        <v>3269</v>
      </c>
      <c r="J41" s="32" t="s">
        <v>3270</v>
      </c>
      <c r="K41" s="72">
        <v>24131</v>
      </c>
      <c r="L41" s="38" t="s">
        <v>3117</v>
      </c>
      <c r="M41" s="13" t="s">
        <v>1562</v>
      </c>
      <c r="N41" s="18">
        <v>42068</v>
      </c>
      <c r="O41" s="19" t="s">
        <v>21</v>
      </c>
      <c r="P41" s="20" t="s">
        <v>22</v>
      </c>
      <c r="Q41" s="20" t="s">
        <v>39</v>
      </c>
      <c r="R41" s="14">
        <v>42059</v>
      </c>
      <c r="S41" s="15" t="s">
        <v>37</v>
      </c>
      <c r="T41" s="13" t="s">
        <v>153</v>
      </c>
      <c r="U41" s="13" t="s">
        <v>154</v>
      </c>
      <c r="V41" s="79"/>
      <c r="W41" s="79"/>
      <c r="X41" s="79"/>
      <c r="Y41" s="79"/>
      <c r="Z41" s="79"/>
      <c r="AA41" s="79"/>
      <c r="AB41" s="79"/>
      <c r="AC41" s="79"/>
    </row>
    <row r="42" spans="1:29" ht="18" customHeight="1">
      <c r="A42" s="17"/>
      <c r="B42" s="13" t="s">
        <v>3165</v>
      </c>
      <c r="C42" s="17" t="s">
        <v>1567</v>
      </c>
      <c r="D42" s="13">
        <v>7</v>
      </c>
      <c r="E42" s="20" t="s">
        <v>1883</v>
      </c>
      <c r="F42" s="80" t="s">
        <v>1563</v>
      </c>
      <c r="G42" s="16" t="s">
        <v>3271</v>
      </c>
      <c r="H42" s="16" t="s">
        <v>3272</v>
      </c>
      <c r="I42" s="32" t="s">
        <v>3120</v>
      </c>
      <c r="J42" s="32" t="s">
        <v>3273</v>
      </c>
      <c r="K42" s="96">
        <v>31386</v>
      </c>
      <c r="L42" s="38" t="s">
        <v>3121</v>
      </c>
      <c r="M42" s="13" t="s">
        <v>1052</v>
      </c>
      <c r="N42" s="18">
        <v>42052</v>
      </c>
      <c r="O42" s="19" t="s">
        <v>37</v>
      </c>
      <c r="P42" s="20" t="s">
        <v>111</v>
      </c>
      <c r="Q42" s="20" t="s">
        <v>112</v>
      </c>
      <c r="R42" s="14">
        <v>41689</v>
      </c>
      <c r="S42" s="15" t="s">
        <v>13</v>
      </c>
      <c r="T42" s="13" t="s">
        <v>26</v>
      </c>
      <c r="U42" s="13" t="s">
        <v>208</v>
      </c>
      <c r="V42" s="79"/>
      <c r="W42" s="79"/>
      <c r="X42" s="79"/>
      <c r="Y42" s="79"/>
      <c r="Z42" s="79"/>
      <c r="AA42" s="79"/>
      <c r="AB42" s="79"/>
      <c r="AC42" s="79"/>
    </row>
    <row r="43" spans="1:29" ht="18" customHeight="1">
      <c r="A43" s="17"/>
      <c r="B43" s="13" t="s">
        <v>3172</v>
      </c>
      <c r="C43" s="17" t="s">
        <v>3274</v>
      </c>
      <c r="D43" s="20">
        <v>3</v>
      </c>
      <c r="E43" s="20" t="s">
        <v>2245</v>
      </c>
      <c r="F43" s="80" t="s">
        <v>1569</v>
      </c>
      <c r="G43" s="16" t="s">
        <v>3275</v>
      </c>
      <c r="H43" s="16" t="s">
        <v>3228</v>
      </c>
      <c r="I43" s="32" t="s">
        <v>3276</v>
      </c>
      <c r="J43" s="32" t="s">
        <v>3229</v>
      </c>
      <c r="K43" s="72">
        <v>26110</v>
      </c>
      <c r="L43" s="38" t="s">
        <v>3126</v>
      </c>
      <c r="M43" s="13" t="s">
        <v>653</v>
      </c>
      <c r="N43" s="18">
        <v>42068</v>
      </c>
      <c r="O43" s="19" t="s">
        <v>21</v>
      </c>
      <c r="P43" s="20" t="s">
        <v>22</v>
      </c>
      <c r="Q43" s="20" t="s">
        <v>39</v>
      </c>
      <c r="R43" s="14">
        <v>41555</v>
      </c>
      <c r="S43" s="15" t="s">
        <v>37</v>
      </c>
      <c r="T43" s="13" t="s">
        <v>38</v>
      </c>
      <c r="U43" s="13" t="s">
        <v>39</v>
      </c>
      <c r="V43" s="79"/>
      <c r="W43" s="79"/>
      <c r="X43" s="79"/>
      <c r="Y43" s="79"/>
      <c r="Z43" s="79"/>
      <c r="AA43" s="79"/>
      <c r="AB43" s="79"/>
      <c r="AC43" s="79"/>
    </row>
    <row r="44" spans="1:29" ht="18" customHeight="1">
      <c r="A44" s="17"/>
      <c r="B44" s="13" t="s">
        <v>3165</v>
      </c>
      <c r="C44" s="17" t="s">
        <v>1572</v>
      </c>
      <c r="D44" s="13">
        <v>1</v>
      </c>
      <c r="E44" s="13" t="s">
        <v>1816</v>
      </c>
      <c r="F44" s="80" t="s">
        <v>1573</v>
      </c>
      <c r="G44" s="16" t="s">
        <v>3277</v>
      </c>
      <c r="H44" s="16" t="s">
        <v>3278</v>
      </c>
      <c r="I44" s="32" t="s">
        <v>2594</v>
      </c>
      <c r="J44" s="32" t="s">
        <v>3279</v>
      </c>
      <c r="K44" s="96">
        <v>22011</v>
      </c>
      <c r="L44" s="38" t="s">
        <v>3129</v>
      </c>
      <c r="M44" s="13" t="s">
        <v>1574</v>
      </c>
      <c r="N44" s="14">
        <v>42250</v>
      </c>
      <c r="O44" s="15" t="s">
        <v>21</v>
      </c>
      <c r="P44" s="20" t="s">
        <v>42</v>
      </c>
      <c r="Q44" s="13" t="s">
        <v>105</v>
      </c>
      <c r="R44" s="14">
        <v>42059</v>
      </c>
      <c r="S44" s="15" t="s">
        <v>37</v>
      </c>
      <c r="T44" s="13" t="s">
        <v>153</v>
      </c>
      <c r="U44" s="13" t="s">
        <v>154</v>
      </c>
      <c r="V44" s="79"/>
      <c r="W44" s="79"/>
      <c r="X44" s="79"/>
      <c r="Y44" s="79"/>
      <c r="Z44" s="79"/>
      <c r="AA44" s="79"/>
      <c r="AB44" s="79"/>
      <c r="AC44" s="79"/>
    </row>
    <row r="45" spans="1:29" ht="18" customHeight="1">
      <c r="A45" s="17"/>
      <c r="B45" s="13" t="s">
        <v>3165</v>
      </c>
      <c r="C45" s="17" t="s">
        <v>3280</v>
      </c>
      <c r="D45" s="13">
        <v>9</v>
      </c>
      <c r="E45" s="13" t="s">
        <v>1906</v>
      </c>
      <c r="F45" s="80" t="s">
        <v>1575</v>
      </c>
      <c r="G45" s="16" t="s">
        <v>3133</v>
      </c>
      <c r="H45" s="16" t="s">
        <v>3134</v>
      </c>
      <c r="I45" s="32" t="s">
        <v>3135</v>
      </c>
      <c r="J45" s="32" t="s">
        <v>3136</v>
      </c>
      <c r="K45" s="96">
        <v>30117</v>
      </c>
      <c r="L45" s="38" t="s">
        <v>3137</v>
      </c>
      <c r="M45" s="13" t="s">
        <v>1576</v>
      </c>
      <c r="N45" s="14">
        <v>42221</v>
      </c>
      <c r="O45" s="15" t="s">
        <v>13</v>
      </c>
      <c r="P45" s="20" t="s">
        <v>26</v>
      </c>
      <c r="Q45" s="13" t="s">
        <v>67</v>
      </c>
      <c r="R45" s="14">
        <v>42032</v>
      </c>
      <c r="S45" s="15" t="s">
        <v>13</v>
      </c>
      <c r="T45" s="13" t="s">
        <v>66</v>
      </c>
      <c r="U45" s="13" t="s">
        <v>67</v>
      </c>
      <c r="V45" s="14">
        <v>41552</v>
      </c>
      <c r="W45" s="15" t="s">
        <v>54</v>
      </c>
      <c r="X45" s="13" t="s">
        <v>835</v>
      </c>
      <c r="Y45" s="13" t="s">
        <v>836</v>
      </c>
      <c r="Z45" s="14">
        <v>41192</v>
      </c>
      <c r="AA45" s="15" t="s">
        <v>13</v>
      </c>
      <c r="AB45" s="13" t="s">
        <v>1056</v>
      </c>
      <c r="AC45" s="13" t="s">
        <v>1057</v>
      </c>
    </row>
    <row r="46" spans="1:29" ht="18" customHeight="1">
      <c r="A46" s="17"/>
      <c r="B46" s="13" t="s">
        <v>3172</v>
      </c>
      <c r="C46" s="71" t="s">
        <v>3281</v>
      </c>
      <c r="D46" s="38">
        <v>2</v>
      </c>
      <c r="E46" s="38" t="s">
        <v>1832</v>
      </c>
      <c r="F46" s="32" t="s">
        <v>3141</v>
      </c>
      <c r="G46" s="32" t="s">
        <v>3282</v>
      </c>
      <c r="H46" s="32" t="s">
        <v>3283</v>
      </c>
      <c r="I46" s="32" t="s">
        <v>3284</v>
      </c>
      <c r="J46" s="32" t="s">
        <v>3285</v>
      </c>
      <c r="K46" s="72">
        <v>18510</v>
      </c>
      <c r="L46" s="38" t="s">
        <v>3144</v>
      </c>
      <c r="M46" s="38" t="s">
        <v>1580</v>
      </c>
      <c r="N46" s="14">
        <v>42027</v>
      </c>
      <c r="O46" s="15" t="s">
        <v>90</v>
      </c>
      <c r="P46" s="13" t="s">
        <v>91</v>
      </c>
      <c r="Q46" s="13" t="s">
        <v>92</v>
      </c>
      <c r="R46" s="14">
        <v>41510</v>
      </c>
      <c r="S46" s="15" t="s">
        <v>54</v>
      </c>
      <c r="T46" s="13" t="s">
        <v>55</v>
      </c>
      <c r="U46" s="13" t="s">
        <v>56</v>
      </c>
      <c r="V46" s="79"/>
      <c r="W46" s="79"/>
      <c r="X46" s="79"/>
      <c r="Y46" s="79"/>
      <c r="Z46" s="79"/>
      <c r="AA46" s="79"/>
      <c r="AB46" s="79"/>
      <c r="AC46" s="79"/>
    </row>
    <row r="47" spans="1:29" ht="18" customHeight="1">
      <c r="A47" s="17"/>
      <c r="B47" s="13" t="s">
        <v>3156</v>
      </c>
      <c r="C47" s="17" t="s">
        <v>3286</v>
      </c>
      <c r="D47" s="20">
        <v>3</v>
      </c>
      <c r="E47" s="20" t="s">
        <v>2245</v>
      </c>
      <c r="F47" s="80" t="s">
        <v>1582</v>
      </c>
      <c r="G47" s="16" t="s">
        <v>3287</v>
      </c>
      <c r="H47" s="16" t="s">
        <v>3288</v>
      </c>
      <c r="I47" s="32" t="s">
        <v>2496</v>
      </c>
      <c r="J47" s="32" t="s">
        <v>3289</v>
      </c>
      <c r="K47" s="96">
        <v>23735</v>
      </c>
      <c r="L47" s="38" t="s">
        <v>2897</v>
      </c>
      <c r="M47" s="13" t="s">
        <v>340</v>
      </c>
      <c r="N47" s="18">
        <v>42068</v>
      </c>
      <c r="O47" s="19" t="s">
        <v>21</v>
      </c>
      <c r="P47" s="20" t="s">
        <v>22</v>
      </c>
      <c r="Q47" s="20" t="s">
        <v>39</v>
      </c>
      <c r="R47" s="14">
        <v>42033</v>
      </c>
      <c r="S47" s="15" t="s">
        <v>21</v>
      </c>
      <c r="T47" s="13" t="s">
        <v>22</v>
      </c>
      <c r="U47" s="13" t="s">
        <v>75</v>
      </c>
      <c r="V47" s="79"/>
      <c r="W47" s="79"/>
      <c r="X47" s="79"/>
      <c r="Y47" s="79"/>
      <c r="Z47" s="79"/>
      <c r="AA47" s="79"/>
      <c r="AB47" s="79"/>
      <c r="AC47" s="79"/>
    </row>
  </sheetData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120"/>
  <sheetViews>
    <sheetView workbookViewId="0">
      <pane ySplit="1" topLeftCell="A104" activePane="bottomLeft" state="frozen"/>
      <selection activeCell="B1338" sqref="B1338"/>
      <selection pane="bottomLeft" activeCell="L53" sqref="L53"/>
    </sheetView>
  </sheetViews>
  <sheetFormatPr defaultRowHeight="18" customHeight="1"/>
  <cols>
    <col min="1" max="1" width="9" style="97"/>
    <col min="2" max="2" width="7.125" style="5" bestFit="1" customWidth="1"/>
    <col min="3" max="3" width="11.375" style="97" bestFit="1" customWidth="1"/>
    <col min="4" max="4" width="4" style="5" customWidth="1"/>
    <col min="5" max="5" width="7.125" style="5" bestFit="1" customWidth="1"/>
    <col min="6" max="6" width="14.375" style="98" bestFit="1" customWidth="1"/>
    <col min="7" max="7" width="10" style="99" bestFit="1" customWidth="1"/>
    <col min="8" max="8" width="9.75" style="99" bestFit="1" customWidth="1"/>
    <col min="9" max="9" width="13.625" style="100" bestFit="1" customWidth="1"/>
    <col min="10" max="10" width="9.875" style="100" bestFit="1" customWidth="1"/>
    <col min="11" max="11" width="9.375" style="100" customWidth="1"/>
    <col min="12" max="12" width="12.5" style="100" customWidth="1"/>
    <col min="13" max="13" width="27.625" style="5" bestFit="1" customWidth="1"/>
    <col min="14" max="14" width="9.5" style="101" bestFit="1" customWidth="1"/>
    <col min="15" max="15" width="5.25" style="102" bestFit="1" customWidth="1"/>
    <col min="16" max="16" width="11.375" style="5" bestFit="1" customWidth="1"/>
    <col min="17" max="17" width="24.875" style="5" bestFit="1" customWidth="1"/>
    <col min="18" max="18" width="9" style="11"/>
    <col min="19" max="19" width="5.25" style="11" bestFit="1" customWidth="1"/>
    <col min="20" max="20" width="12.375" style="11" bestFit="1" customWidth="1"/>
    <col min="21" max="21" width="26.5" style="11" bestFit="1" customWidth="1"/>
    <col min="22" max="22" width="9" style="11"/>
    <col min="23" max="23" width="5.25" style="11" bestFit="1" customWidth="1"/>
    <col min="24" max="24" width="12.375" style="11" bestFit="1" customWidth="1"/>
    <col min="25" max="25" width="25.625" style="11" bestFit="1" customWidth="1"/>
    <col min="26" max="26" width="9.5" style="11" bestFit="1" customWidth="1"/>
    <col min="27" max="27" width="5.25" style="11" bestFit="1" customWidth="1"/>
    <col min="28" max="28" width="12.375" style="11" bestFit="1" customWidth="1"/>
    <col min="29" max="29" width="24.875" style="11" bestFit="1" customWidth="1"/>
    <col min="30" max="16384" width="9" style="11"/>
  </cols>
  <sheetData>
    <row r="1" spans="1:29" s="5" customFormat="1" ht="18" customHeight="1">
      <c r="A1" s="4" t="s">
        <v>12</v>
      </c>
      <c r="B1" s="1" t="s">
        <v>10</v>
      </c>
      <c r="C1" s="4" t="s">
        <v>11</v>
      </c>
      <c r="D1" s="1" t="s">
        <v>3290</v>
      </c>
      <c r="E1" s="1" t="s">
        <v>1</v>
      </c>
      <c r="F1" s="88" t="s">
        <v>6</v>
      </c>
      <c r="G1" s="1" t="s">
        <v>7</v>
      </c>
      <c r="H1" s="1" t="s">
        <v>8</v>
      </c>
      <c r="I1" s="68" t="s">
        <v>3152</v>
      </c>
      <c r="J1" s="68" t="s">
        <v>3153</v>
      </c>
      <c r="K1" s="68" t="s">
        <v>1806</v>
      </c>
      <c r="L1" s="68" t="s">
        <v>1807</v>
      </c>
      <c r="M1" s="1" t="s">
        <v>9</v>
      </c>
      <c r="N1" s="2" t="s">
        <v>2</v>
      </c>
      <c r="O1" s="3" t="s">
        <v>3</v>
      </c>
      <c r="P1" s="1" t="s">
        <v>4</v>
      </c>
      <c r="Q1" s="1" t="s">
        <v>5</v>
      </c>
      <c r="R1" s="2" t="s">
        <v>2</v>
      </c>
      <c r="S1" s="3" t="s">
        <v>3</v>
      </c>
      <c r="T1" s="1" t="s">
        <v>4</v>
      </c>
      <c r="U1" s="1" t="s">
        <v>5</v>
      </c>
      <c r="V1" s="2" t="s">
        <v>2</v>
      </c>
      <c r="W1" s="3" t="s">
        <v>3</v>
      </c>
      <c r="X1" s="1" t="s">
        <v>4</v>
      </c>
      <c r="Y1" s="1" t="s">
        <v>5</v>
      </c>
      <c r="Z1" s="2" t="s">
        <v>2</v>
      </c>
      <c r="AA1" s="3" t="s">
        <v>3</v>
      </c>
      <c r="AB1" s="1" t="s">
        <v>4</v>
      </c>
      <c r="AC1" s="1" t="s">
        <v>5</v>
      </c>
    </row>
    <row r="2" spans="1:29" ht="18" customHeight="1">
      <c r="A2" s="17"/>
      <c r="B2" s="13" t="s">
        <v>3291</v>
      </c>
      <c r="C2" s="17" t="s">
        <v>3155</v>
      </c>
      <c r="D2" s="13">
        <v>9</v>
      </c>
      <c r="E2" s="13" t="s">
        <v>1906</v>
      </c>
      <c r="F2" s="80" t="s">
        <v>1447</v>
      </c>
      <c r="G2" s="16" t="s">
        <v>2862</v>
      </c>
      <c r="H2" s="16" t="s">
        <v>2863</v>
      </c>
      <c r="I2" s="32" t="s">
        <v>2864</v>
      </c>
      <c r="J2" s="32" t="s">
        <v>2865</v>
      </c>
      <c r="K2" s="86">
        <v>31664</v>
      </c>
      <c r="L2" s="38" t="s">
        <v>2866</v>
      </c>
      <c r="M2" s="13" t="s">
        <v>147</v>
      </c>
      <c r="N2" s="14">
        <v>42221</v>
      </c>
      <c r="O2" s="15" t="s">
        <v>13</v>
      </c>
      <c r="P2" s="20" t="s">
        <v>26</v>
      </c>
      <c r="Q2" s="13" t="s">
        <v>67</v>
      </c>
      <c r="R2" s="14">
        <v>41552</v>
      </c>
      <c r="S2" s="15" t="s">
        <v>54</v>
      </c>
      <c r="T2" s="13" t="s">
        <v>835</v>
      </c>
      <c r="U2" s="13" t="s">
        <v>836</v>
      </c>
      <c r="V2" s="79"/>
      <c r="W2" s="79"/>
      <c r="X2" s="79"/>
      <c r="Y2" s="79"/>
      <c r="Z2" s="79"/>
      <c r="AA2" s="79"/>
      <c r="AB2" s="79"/>
      <c r="AC2" s="79"/>
    </row>
    <row r="3" spans="1:29" ht="18" customHeight="1">
      <c r="A3" s="17"/>
      <c r="B3" s="13" t="s">
        <v>3291</v>
      </c>
      <c r="C3" s="17" t="s">
        <v>3157</v>
      </c>
      <c r="D3" s="13">
        <v>5</v>
      </c>
      <c r="E3" s="13" t="s">
        <v>1935</v>
      </c>
      <c r="F3" s="80" t="s">
        <v>1449</v>
      </c>
      <c r="G3" s="16" t="s">
        <v>3158</v>
      </c>
      <c r="H3" s="16" t="s">
        <v>3159</v>
      </c>
      <c r="I3" s="32" t="s">
        <v>2872</v>
      </c>
      <c r="J3" s="32" t="s">
        <v>3160</v>
      </c>
      <c r="K3" s="72">
        <v>31406</v>
      </c>
      <c r="L3" s="38" t="s">
        <v>2874</v>
      </c>
      <c r="M3" s="13" t="s">
        <v>1452</v>
      </c>
      <c r="N3" s="14">
        <v>42087</v>
      </c>
      <c r="O3" s="15" t="s">
        <v>37</v>
      </c>
      <c r="P3" s="20" t="s">
        <v>38</v>
      </c>
      <c r="Q3" s="13" t="s">
        <v>121</v>
      </c>
      <c r="R3" s="14">
        <v>41676</v>
      </c>
      <c r="S3" s="15" t="s">
        <v>21</v>
      </c>
      <c r="T3" s="13" t="s">
        <v>22</v>
      </c>
      <c r="U3" s="13" t="s">
        <v>121</v>
      </c>
      <c r="V3" s="14">
        <v>41613</v>
      </c>
      <c r="W3" s="15" t="s">
        <v>21</v>
      </c>
      <c r="X3" s="13" t="s">
        <v>22</v>
      </c>
      <c r="Y3" s="13" t="s">
        <v>121</v>
      </c>
      <c r="Z3" s="79"/>
      <c r="AA3" s="79"/>
      <c r="AB3" s="79"/>
      <c r="AC3" s="79"/>
    </row>
    <row r="4" spans="1:29" ht="18" customHeight="1">
      <c r="A4" s="17"/>
      <c r="B4" s="13" t="s">
        <v>3291</v>
      </c>
      <c r="C4" s="17" t="s">
        <v>1456</v>
      </c>
      <c r="D4" s="20">
        <v>3</v>
      </c>
      <c r="E4" s="20" t="s">
        <v>2245</v>
      </c>
      <c r="F4" s="80" t="s">
        <v>1454</v>
      </c>
      <c r="G4" s="16" t="s">
        <v>3162</v>
      </c>
      <c r="H4" s="16" t="s">
        <v>3163</v>
      </c>
      <c r="I4" s="32" t="s">
        <v>2879</v>
      </c>
      <c r="J4" s="32" t="s">
        <v>3164</v>
      </c>
      <c r="K4" s="72">
        <v>26571</v>
      </c>
      <c r="L4" s="38" t="s">
        <v>2881</v>
      </c>
      <c r="M4" s="13" t="s">
        <v>1455</v>
      </c>
      <c r="N4" s="18">
        <v>42068</v>
      </c>
      <c r="O4" s="19" t="s">
        <v>21</v>
      </c>
      <c r="P4" s="20" t="s">
        <v>22</v>
      </c>
      <c r="Q4" s="20" t="s">
        <v>39</v>
      </c>
      <c r="R4" s="14">
        <v>41555</v>
      </c>
      <c r="S4" s="15" t="s">
        <v>37</v>
      </c>
      <c r="T4" s="13" t="s">
        <v>38</v>
      </c>
      <c r="U4" s="13" t="s">
        <v>39</v>
      </c>
      <c r="V4" s="79"/>
      <c r="W4" s="79"/>
      <c r="X4" s="79"/>
      <c r="Y4" s="79"/>
      <c r="Z4" s="79"/>
      <c r="AA4" s="79"/>
      <c r="AB4" s="79"/>
      <c r="AC4" s="79"/>
    </row>
    <row r="5" spans="1:29" ht="18" customHeight="1">
      <c r="A5" s="17"/>
      <c r="B5" s="13" t="s">
        <v>3291</v>
      </c>
      <c r="C5" s="17" t="s">
        <v>3166</v>
      </c>
      <c r="D5" s="13">
        <v>9</v>
      </c>
      <c r="E5" s="13" t="s">
        <v>1906</v>
      </c>
      <c r="F5" s="80" t="s">
        <v>1457</v>
      </c>
      <c r="G5" s="16" t="s">
        <v>2885</v>
      </c>
      <c r="H5" s="16" t="s">
        <v>2886</v>
      </c>
      <c r="I5" s="32" t="s">
        <v>2887</v>
      </c>
      <c r="J5" s="32" t="s">
        <v>2888</v>
      </c>
      <c r="K5" s="72">
        <v>29651</v>
      </c>
      <c r="L5" s="38" t="s">
        <v>2889</v>
      </c>
      <c r="M5" s="13" t="s">
        <v>960</v>
      </c>
      <c r="N5" s="14">
        <v>42221</v>
      </c>
      <c r="O5" s="15" t="s">
        <v>13</v>
      </c>
      <c r="P5" s="20" t="s">
        <v>26</v>
      </c>
      <c r="Q5" s="13" t="s">
        <v>67</v>
      </c>
      <c r="R5" s="14">
        <v>41552</v>
      </c>
      <c r="S5" s="15" t="s">
        <v>54</v>
      </c>
      <c r="T5" s="13" t="s">
        <v>835</v>
      </c>
      <c r="U5" s="13" t="s">
        <v>836</v>
      </c>
      <c r="V5" s="79"/>
      <c r="W5" s="79"/>
      <c r="X5" s="79"/>
      <c r="Y5" s="79"/>
      <c r="Z5" s="79"/>
      <c r="AA5" s="79"/>
      <c r="AB5" s="79"/>
      <c r="AC5" s="79"/>
    </row>
    <row r="6" spans="1:29" ht="18" customHeight="1">
      <c r="A6" s="17"/>
      <c r="B6" s="13" t="s">
        <v>3291</v>
      </c>
      <c r="C6" s="17" t="s">
        <v>3167</v>
      </c>
      <c r="D6" s="13">
        <v>6</v>
      </c>
      <c r="E6" s="13" t="s">
        <v>2361</v>
      </c>
      <c r="F6" s="80" t="s">
        <v>1460</v>
      </c>
      <c r="G6" s="16" t="s">
        <v>2893</v>
      </c>
      <c r="H6" s="16" t="s">
        <v>2894</v>
      </c>
      <c r="I6" s="32" t="s">
        <v>2895</v>
      </c>
      <c r="J6" s="32" t="s">
        <v>2896</v>
      </c>
      <c r="K6" s="72">
        <v>23679</v>
      </c>
      <c r="L6" s="38" t="s">
        <v>2897</v>
      </c>
      <c r="M6" s="13" t="s">
        <v>725</v>
      </c>
      <c r="N6" s="14">
        <v>42235</v>
      </c>
      <c r="O6" s="15" t="s">
        <v>13</v>
      </c>
      <c r="P6" s="20" t="s">
        <v>26</v>
      </c>
      <c r="Q6" s="20" t="s">
        <v>27</v>
      </c>
      <c r="R6" s="14">
        <v>41809</v>
      </c>
      <c r="S6" s="15" t="s">
        <v>21</v>
      </c>
      <c r="T6" s="13" t="s">
        <v>22</v>
      </c>
      <c r="U6" s="13" t="s">
        <v>23</v>
      </c>
      <c r="V6" s="79"/>
      <c r="W6" s="79"/>
      <c r="X6" s="79"/>
      <c r="Y6" s="79"/>
      <c r="Z6" s="79"/>
      <c r="AA6" s="79"/>
      <c r="AB6" s="79"/>
      <c r="AC6" s="79"/>
    </row>
    <row r="7" spans="1:29" ht="18" customHeight="1">
      <c r="A7" s="17"/>
      <c r="B7" s="13" t="s">
        <v>3291</v>
      </c>
      <c r="C7" s="17" t="s">
        <v>1464</v>
      </c>
      <c r="D7" s="20">
        <v>3</v>
      </c>
      <c r="E7" s="20" t="s">
        <v>2245</v>
      </c>
      <c r="F7" s="80" t="s">
        <v>1462</v>
      </c>
      <c r="G7" s="16" t="s">
        <v>3168</v>
      </c>
      <c r="H7" s="16" t="s">
        <v>3169</v>
      </c>
      <c r="I7" s="32" t="s">
        <v>2901</v>
      </c>
      <c r="J7" s="32" t="s">
        <v>3170</v>
      </c>
      <c r="K7" s="72">
        <v>17294</v>
      </c>
      <c r="L7" s="38" t="s">
        <v>2902</v>
      </c>
      <c r="M7" s="13" t="s">
        <v>1463</v>
      </c>
      <c r="N7" s="18">
        <v>42068</v>
      </c>
      <c r="O7" s="19" t="s">
        <v>21</v>
      </c>
      <c r="P7" s="20" t="s">
        <v>22</v>
      </c>
      <c r="Q7" s="20" t="s">
        <v>39</v>
      </c>
      <c r="R7" s="14">
        <v>41555</v>
      </c>
      <c r="S7" s="15" t="s">
        <v>37</v>
      </c>
      <c r="T7" s="13" t="s">
        <v>38</v>
      </c>
      <c r="U7" s="13" t="s">
        <v>39</v>
      </c>
      <c r="V7" s="79"/>
      <c r="W7" s="79"/>
      <c r="X7" s="79"/>
      <c r="Y7" s="79"/>
      <c r="Z7" s="79"/>
      <c r="AA7" s="79"/>
      <c r="AB7" s="79"/>
      <c r="AC7" s="79"/>
    </row>
    <row r="8" spans="1:29" ht="18" customHeight="1">
      <c r="A8" s="17"/>
      <c r="B8" s="13" t="s">
        <v>3291</v>
      </c>
      <c r="C8" s="17" t="s">
        <v>3171</v>
      </c>
      <c r="D8" s="13">
        <v>9</v>
      </c>
      <c r="E8" s="13" t="s">
        <v>1906</v>
      </c>
      <c r="F8" s="80" t="s">
        <v>1467</v>
      </c>
      <c r="G8" s="16" t="s">
        <v>1908</v>
      </c>
      <c r="H8" s="16" t="s">
        <v>2620</v>
      </c>
      <c r="I8" s="32" t="s">
        <v>2906</v>
      </c>
      <c r="J8" s="32" t="s">
        <v>2622</v>
      </c>
      <c r="K8" s="72">
        <v>19291</v>
      </c>
      <c r="L8" s="38" t="s">
        <v>2907</v>
      </c>
      <c r="M8" s="13" t="s">
        <v>629</v>
      </c>
      <c r="N8" s="14">
        <v>42221</v>
      </c>
      <c r="O8" s="15" t="s">
        <v>13</v>
      </c>
      <c r="P8" s="20" t="s">
        <v>26</v>
      </c>
      <c r="Q8" s="13" t="s">
        <v>67</v>
      </c>
      <c r="R8" s="14">
        <v>42032</v>
      </c>
      <c r="S8" s="15" t="s">
        <v>13</v>
      </c>
      <c r="T8" s="13" t="s">
        <v>66</v>
      </c>
      <c r="U8" s="13" t="s">
        <v>67</v>
      </c>
      <c r="V8" s="79"/>
      <c r="W8" s="79"/>
      <c r="X8" s="79"/>
      <c r="Y8" s="79"/>
      <c r="Z8" s="79"/>
      <c r="AA8" s="79"/>
      <c r="AB8" s="79"/>
      <c r="AC8" s="79"/>
    </row>
    <row r="9" spans="1:29" ht="18" customHeight="1">
      <c r="A9" s="17"/>
      <c r="B9" s="13" t="s">
        <v>3291</v>
      </c>
      <c r="C9" s="17" t="s">
        <v>3173</v>
      </c>
      <c r="D9" s="13">
        <v>1</v>
      </c>
      <c r="E9" s="13" t="s">
        <v>1816</v>
      </c>
      <c r="F9" s="80" t="s">
        <v>1468</v>
      </c>
      <c r="G9" s="16" t="s">
        <v>3174</v>
      </c>
      <c r="H9" s="16" t="s">
        <v>3175</v>
      </c>
      <c r="I9" s="32" t="s">
        <v>2913</v>
      </c>
      <c r="J9" s="32" t="s">
        <v>3176</v>
      </c>
      <c r="K9" s="72">
        <v>19142</v>
      </c>
      <c r="L9" s="38" t="s">
        <v>2915</v>
      </c>
      <c r="M9" s="13" t="s">
        <v>1469</v>
      </c>
      <c r="N9" s="14">
        <v>42250</v>
      </c>
      <c r="O9" s="15" t="s">
        <v>21</v>
      </c>
      <c r="P9" s="20" t="s">
        <v>42</v>
      </c>
      <c r="Q9" s="13" t="s">
        <v>105</v>
      </c>
      <c r="R9" s="14">
        <v>42059</v>
      </c>
      <c r="S9" s="15" t="s">
        <v>37</v>
      </c>
      <c r="T9" s="13" t="s">
        <v>153</v>
      </c>
      <c r="U9" s="13" t="s">
        <v>154</v>
      </c>
      <c r="V9" s="14">
        <v>41977</v>
      </c>
      <c r="W9" s="15" t="s">
        <v>21</v>
      </c>
      <c r="X9" s="13" t="s">
        <v>135</v>
      </c>
      <c r="Y9" s="13" t="s">
        <v>86</v>
      </c>
      <c r="Z9" s="14">
        <v>41803</v>
      </c>
      <c r="AA9" s="15" t="s">
        <v>21</v>
      </c>
      <c r="AB9" s="13" t="s">
        <v>135</v>
      </c>
      <c r="AC9" s="13" t="s">
        <v>136</v>
      </c>
    </row>
    <row r="10" spans="1:29" ht="18" customHeight="1">
      <c r="A10" s="17"/>
      <c r="B10" s="13" t="s">
        <v>3291</v>
      </c>
      <c r="C10" s="17" t="s">
        <v>1476</v>
      </c>
      <c r="D10" s="13">
        <v>1</v>
      </c>
      <c r="E10" s="13" t="s">
        <v>1816</v>
      </c>
      <c r="F10" s="80" t="s">
        <v>1474</v>
      </c>
      <c r="G10" s="16" t="s">
        <v>3177</v>
      </c>
      <c r="H10" s="16" t="s">
        <v>3178</v>
      </c>
      <c r="I10" s="32" t="s">
        <v>2920</v>
      </c>
      <c r="J10" s="32" t="s">
        <v>3179</v>
      </c>
      <c r="K10" s="86">
        <v>27589</v>
      </c>
      <c r="L10" s="38" t="s">
        <v>2922</v>
      </c>
      <c r="M10" s="13" t="s">
        <v>1475</v>
      </c>
      <c r="N10" s="14">
        <v>42250</v>
      </c>
      <c r="O10" s="15" t="s">
        <v>21</v>
      </c>
      <c r="P10" s="20" t="s">
        <v>42</v>
      </c>
      <c r="Q10" s="13" t="s">
        <v>105</v>
      </c>
      <c r="R10" s="14">
        <v>42059</v>
      </c>
      <c r="S10" s="15" t="s">
        <v>37</v>
      </c>
      <c r="T10" s="13" t="s">
        <v>153</v>
      </c>
      <c r="U10" s="13" t="s">
        <v>154</v>
      </c>
      <c r="V10" s="79"/>
      <c r="W10" s="79"/>
      <c r="X10" s="79"/>
      <c r="Y10" s="79"/>
      <c r="Z10" s="79"/>
      <c r="AA10" s="79"/>
      <c r="AB10" s="79"/>
      <c r="AC10" s="79"/>
    </row>
    <row r="11" spans="1:29" ht="18" customHeight="1">
      <c r="A11" s="17"/>
      <c r="B11" s="13" t="s">
        <v>3291</v>
      </c>
      <c r="C11" s="17" t="s">
        <v>1479</v>
      </c>
      <c r="D11" s="20">
        <v>3</v>
      </c>
      <c r="E11" s="20" t="s">
        <v>2245</v>
      </c>
      <c r="F11" s="80" t="s">
        <v>1477</v>
      </c>
      <c r="G11" s="16" t="s">
        <v>3180</v>
      </c>
      <c r="H11" s="16" t="s">
        <v>3181</v>
      </c>
      <c r="I11" s="32" t="s">
        <v>2927</v>
      </c>
      <c r="J11" s="32" t="s">
        <v>3182</v>
      </c>
      <c r="K11" s="72">
        <v>22265</v>
      </c>
      <c r="L11" s="38" t="s">
        <v>2929</v>
      </c>
      <c r="M11" s="13" t="s">
        <v>646</v>
      </c>
      <c r="N11" s="18">
        <v>42068</v>
      </c>
      <c r="O11" s="19" t="s">
        <v>21</v>
      </c>
      <c r="P11" s="20" t="s">
        <v>22</v>
      </c>
      <c r="Q11" s="20" t="s">
        <v>39</v>
      </c>
      <c r="R11" s="14">
        <v>41555</v>
      </c>
      <c r="S11" s="15" t="s">
        <v>37</v>
      </c>
      <c r="T11" s="13" t="s">
        <v>38</v>
      </c>
      <c r="U11" s="13" t="s">
        <v>39</v>
      </c>
      <c r="V11" s="79"/>
      <c r="W11" s="79"/>
      <c r="X11" s="79"/>
      <c r="Y11" s="79"/>
      <c r="Z11" s="79"/>
      <c r="AA11" s="79"/>
      <c r="AB11" s="79"/>
      <c r="AC11" s="79"/>
    </row>
    <row r="12" spans="1:29" ht="18" customHeight="1">
      <c r="A12" s="17"/>
      <c r="B12" s="13" t="s">
        <v>3291</v>
      </c>
      <c r="C12" s="17" t="s">
        <v>1482</v>
      </c>
      <c r="D12" s="20">
        <v>3</v>
      </c>
      <c r="E12" s="20" t="s">
        <v>2245</v>
      </c>
      <c r="F12" s="80" t="s">
        <v>1481</v>
      </c>
      <c r="G12" s="16" t="s">
        <v>3183</v>
      </c>
      <c r="H12" s="16" t="s">
        <v>3184</v>
      </c>
      <c r="I12" s="32" t="s">
        <v>2934</v>
      </c>
      <c r="J12" s="32" t="s">
        <v>3185</v>
      </c>
      <c r="K12" s="72">
        <v>21375</v>
      </c>
      <c r="L12" s="38" t="s">
        <v>2936</v>
      </c>
      <c r="M12" s="13" t="s">
        <v>1107</v>
      </c>
      <c r="N12" s="18">
        <v>42068</v>
      </c>
      <c r="O12" s="19" t="s">
        <v>21</v>
      </c>
      <c r="P12" s="20" t="s">
        <v>22</v>
      </c>
      <c r="Q12" s="20" t="s">
        <v>39</v>
      </c>
      <c r="R12" s="14">
        <v>41555</v>
      </c>
      <c r="S12" s="15" t="s">
        <v>37</v>
      </c>
      <c r="T12" s="13" t="s">
        <v>38</v>
      </c>
      <c r="U12" s="13" t="s">
        <v>39</v>
      </c>
      <c r="V12" s="79"/>
      <c r="W12" s="79"/>
      <c r="X12" s="79"/>
      <c r="Y12" s="79"/>
      <c r="Z12" s="79"/>
      <c r="AA12" s="79"/>
      <c r="AB12" s="79"/>
      <c r="AC12" s="79"/>
    </row>
    <row r="13" spans="1:29" ht="18" customHeight="1">
      <c r="A13" s="17"/>
      <c r="B13" s="13" t="s">
        <v>3291</v>
      </c>
      <c r="C13" s="17" t="s">
        <v>3186</v>
      </c>
      <c r="D13" s="13">
        <v>6</v>
      </c>
      <c r="E13" s="13" t="s">
        <v>2361</v>
      </c>
      <c r="F13" s="80" t="s">
        <v>1483</v>
      </c>
      <c r="G13" s="16" t="s">
        <v>2940</v>
      </c>
      <c r="H13" s="16" t="s">
        <v>2941</v>
      </c>
      <c r="I13" s="32" t="s">
        <v>2942</v>
      </c>
      <c r="J13" s="32" t="s">
        <v>2943</v>
      </c>
      <c r="K13" s="72">
        <v>20032</v>
      </c>
      <c r="L13" s="38" t="s">
        <v>2944</v>
      </c>
      <c r="M13" s="13" t="s">
        <v>1484</v>
      </c>
      <c r="N13" s="14">
        <v>42235</v>
      </c>
      <c r="O13" s="15" t="s">
        <v>13</v>
      </c>
      <c r="P13" s="20" t="s">
        <v>26</v>
      </c>
      <c r="Q13" s="20" t="s">
        <v>27</v>
      </c>
      <c r="R13" s="14">
        <v>41612</v>
      </c>
      <c r="S13" s="15" t="s">
        <v>13</v>
      </c>
      <c r="T13" s="13" t="s">
        <v>14</v>
      </c>
      <c r="U13" s="13" t="s">
        <v>15</v>
      </c>
      <c r="V13" s="79"/>
      <c r="W13" s="79"/>
      <c r="X13" s="79"/>
      <c r="Y13" s="79"/>
      <c r="Z13" s="79"/>
      <c r="AA13" s="79"/>
      <c r="AB13" s="79"/>
      <c r="AC13" s="79"/>
    </row>
    <row r="14" spans="1:29" ht="18" customHeight="1">
      <c r="A14" s="17"/>
      <c r="B14" s="13" t="s">
        <v>3291</v>
      </c>
      <c r="C14" s="17" t="s">
        <v>1486</v>
      </c>
      <c r="D14" s="13">
        <v>7</v>
      </c>
      <c r="E14" s="20" t="s">
        <v>1883</v>
      </c>
      <c r="F14" s="80" t="s">
        <v>1485</v>
      </c>
      <c r="G14" s="16" t="s">
        <v>3187</v>
      </c>
      <c r="H14" s="16" t="s">
        <v>3188</v>
      </c>
      <c r="I14" s="32" t="s">
        <v>2949</v>
      </c>
      <c r="J14" s="32" t="s">
        <v>3189</v>
      </c>
      <c r="K14" s="72">
        <v>28554</v>
      </c>
      <c r="L14" s="38" t="s">
        <v>2951</v>
      </c>
      <c r="M14" s="13" t="s">
        <v>872</v>
      </c>
      <c r="N14" s="18">
        <v>42052</v>
      </c>
      <c r="O14" s="19" t="s">
        <v>37</v>
      </c>
      <c r="P14" s="20" t="s">
        <v>111</v>
      </c>
      <c r="Q14" s="20" t="s">
        <v>112</v>
      </c>
      <c r="R14" s="14">
        <v>41689</v>
      </c>
      <c r="S14" s="15" t="s">
        <v>13</v>
      </c>
      <c r="T14" s="13" t="s">
        <v>26</v>
      </c>
      <c r="U14" s="13" t="s">
        <v>208</v>
      </c>
      <c r="V14" s="79"/>
      <c r="W14" s="79"/>
      <c r="X14" s="79"/>
      <c r="Y14" s="79"/>
      <c r="Z14" s="79"/>
      <c r="AA14" s="79"/>
      <c r="AB14" s="79"/>
      <c r="AC14" s="79"/>
    </row>
    <row r="15" spans="1:29" ht="18" customHeight="1">
      <c r="A15" s="17"/>
      <c r="B15" s="13" t="s">
        <v>3291</v>
      </c>
      <c r="C15" s="17" t="s">
        <v>3190</v>
      </c>
      <c r="D15" s="20">
        <v>3</v>
      </c>
      <c r="E15" s="20" t="s">
        <v>2245</v>
      </c>
      <c r="F15" s="80" t="s">
        <v>1489</v>
      </c>
      <c r="G15" s="16" t="s">
        <v>3191</v>
      </c>
      <c r="H15" s="16" t="s">
        <v>3192</v>
      </c>
      <c r="I15" s="32" t="s">
        <v>2955</v>
      </c>
      <c r="J15" s="32" t="s">
        <v>3193</v>
      </c>
      <c r="K15" s="72">
        <v>27287</v>
      </c>
      <c r="L15" s="38" t="s">
        <v>2956</v>
      </c>
      <c r="M15" s="13" t="s">
        <v>354</v>
      </c>
      <c r="N15" s="18">
        <v>42068</v>
      </c>
      <c r="O15" s="19" t="s">
        <v>21</v>
      </c>
      <c r="P15" s="20" t="s">
        <v>22</v>
      </c>
      <c r="Q15" s="20" t="s">
        <v>39</v>
      </c>
      <c r="R15" s="14">
        <v>42027</v>
      </c>
      <c r="S15" s="15" t="s">
        <v>90</v>
      </c>
      <c r="T15" s="13" t="s">
        <v>91</v>
      </c>
      <c r="U15" s="13" t="s">
        <v>92</v>
      </c>
      <c r="V15" s="79"/>
      <c r="W15" s="79"/>
      <c r="X15" s="79"/>
      <c r="Y15" s="79"/>
      <c r="Z15" s="79"/>
      <c r="AA15" s="79"/>
      <c r="AB15" s="79"/>
      <c r="AC15" s="79"/>
    </row>
    <row r="16" spans="1:29" ht="18" customHeight="1">
      <c r="A16" s="17"/>
      <c r="B16" s="13" t="s">
        <v>3291</v>
      </c>
      <c r="C16" s="17" t="s">
        <v>3195</v>
      </c>
      <c r="D16" s="13">
        <v>1</v>
      </c>
      <c r="E16" s="13" t="s">
        <v>1816</v>
      </c>
      <c r="F16" s="80" t="s">
        <v>1492</v>
      </c>
      <c r="G16" s="16" t="s">
        <v>3196</v>
      </c>
      <c r="H16" s="16" t="s">
        <v>3197</v>
      </c>
      <c r="I16" s="32" t="s">
        <v>2740</v>
      </c>
      <c r="J16" s="32" t="s">
        <v>3198</v>
      </c>
      <c r="K16" s="86">
        <v>31581</v>
      </c>
      <c r="L16" s="38" t="s">
        <v>2960</v>
      </c>
      <c r="M16" s="13" t="s">
        <v>1493</v>
      </c>
      <c r="N16" s="14">
        <v>42250</v>
      </c>
      <c r="O16" s="15" t="s">
        <v>21</v>
      </c>
      <c r="P16" s="20" t="s">
        <v>42</v>
      </c>
      <c r="Q16" s="13" t="s">
        <v>105</v>
      </c>
      <c r="R16" s="14">
        <v>42059</v>
      </c>
      <c r="S16" s="15" t="s">
        <v>37</v>
      </c>
      <c r="T16" s="13" t="s">
        <v>153</v>
      </c>
      <c r="U16" s="13" t="s">
        <v>154</v>
      </c>
      <c r="V16" s="79"/>
      <c r="W16" s="79"/>
      <c r="X16" s="79"/>
      <c r="Y16" s="79"/>
      <c r="Z16" s="79"/>
      <c r="AA16" s="79"/>
      <c r="AB16" s="79"/>
      <c r="AC16" s="79"/>
    </row>
    <row r="17" spans="1:29" ht="18" customHeight="1">
      <c r="A17" s="17"/>
      <c r="B17" s="13" t="s">
        <v>3291</v>
      </c>
      <c r="C17" s="17" t="s">
        <v>3199</v>
      </c>
      <c r="D17" s="13">
        <v>6</v>
      </c>
      <c r="E17" s="13" t="s">
        <v>2361</v>
      </c>
      <c r="F17" s="80" t="s">
        <v>1496</v>
      </c>
      <c r="G17" s="16" t="s">
        <v>2964</v>
      </c>
      <c r="H17" s="16" t="s">
        <v>2965</v>
      </c>
      <c r="I17" s="32" t="s">
        <v>2966</v>
      </c>
      <c r="J17" s="32" t="s">
        <v>2967</v>
      </c>
      <c r="K17" s="72">
        <v>23722</v>
      </c>
      <c r="L17" s="38" t="s">
        <v>2341</v>
      </c>
      <c r="M17" s="13" t="s">
        <v>2968</v>
      </c>
      <c r="N17" s="14">
        <v>42235</v>
      </c>
      <c r="O17" s="15" t="s">
        <v>13</v>
      </c>
      <c r="P17" s="20" t="s">
        <v>26</v>
      </c>
      <c r="Q17" s="20" t="s">
        <v>27</v>
      </c>
      <c r="R17" s="14">
        <v>41809</v>
      </c>
      <c r="S17" s="15" t="s">
        <v>21</v>
      </c>
      <c r="T17" s="13" t="s">
        <v>22</v>
      </c>
      <c r="U17" s="13" t="s">
        <v>23</v>
      </c>
      <c r="V17" s="79"/>
      <c r="W17" s="79"/>
      <c r="X17" s="79"/>
      <c r="Y17" s="79"/>
      <c r="Z17" s="79"/>
      <c r="AA17" s="79"/>
      <c r="AB17" s="79"/>
      <c r="AC17" s="79"/>
    </row>
    <row r="18" spans="1:29" ht="18" customHeight="1">
      <c r="A18" s="17"/>
      <c r="B18" s="13" t="s">
        <v>3291</v>
      </c>
      <c r="C18" s="17" t="s">
        <v>3200</v>
      </c>
      <c r="D18" s="13">
        <v>9</v>
      </c>
      <c r="E18" s="13" t="s">
        <v>1906</v>
      </c>
      <c r="F18" s="80" t="s">
        <v>1497</v>
      </c>
      <c r="G18" s="16" t="s">
        <v>2972</v>
      </c>
      <c r="H18" s="16" t="s">
        <v>2912</v>
      </c>
      <c r="I18" s="32" t="s">
        <v>2502</v>
      </c>
      <c r="J18" s="32" t="s">
        <v>2914</v>
      </c>
      <c r="K18" s="86">
        <v>18194</v>
      </c>
      <c r="L18" s="38" t="s">
        <v>2973</v>
      </c>
      <c r="M18" s="13" t="s">
        <v>1498</v>
      </c>
      <c r="N18" s="14">
        <v>42221</v>
      </c>
      <c r="O18" s="15" t="s">
        <v>13</v>
      </c>
      <c r="P18" s="20" t="s">
        <v>26</v>
      </c>
      <c r="Q18" s="13" t="s">
        <v>67</v>
      </c>
      <c r="R18" s="14">
        <v>42032</v>
      </c>
      <c r="S18" s="15" t="s">
        <v>13</v>
      </c>
      <c r="T18" s="13" t="s">
        <v>66</v>
      </c>
      <c r="U18" s="13" t="s">
        <v>67</v>
      </c>
      <c r="V18" s="79"/>
      <c r="W18" s="79"/>
      <c r="X18" s="79"/>
      <c r="Y18" s="79"/>
      <c r="Z18" s="79"/>
      <c r="AA18" s="79"/>
      <c r="AB18" s="79"/>
      <c r="AC18" s="79"/>
    </row>
    <row r="19" spans="1:29" ht="18" customHeight="1">
      <c r="A19" s="17"/>
      <c r="B19" s="13" t="s">
        <v>3291</v>
      </c>
      <c r="C19" s="17" t="s">
        <v>3201</v>
      </c>
      <c r="D19" s="13">
        <v>1</v>
      </c>
      <c r="E19" s="13" t="s">
        <v>1816</v>
      </c>
      <c r="F19" s="80" t="s">
        <v>1501</v>
      </c>
      <c r="G19" s="16" t="s">
        <v>3202</v>
      </c>
      <c r="H19" s="16" t="s">
        <v>3203</v>
      </c>
      <c r="I19" s="32" t="s">
        <v>2979</v>
      </c>
      <c r="J19" s="32" t="s">
        <v>3204</v>
      </c>
      <c r="K19" s="72">
        <v>19759</v>
      </c>
      <c r="L19" s="38" t="s">
        <v>2981</v>
      </c>
      <c r="M19" s="13" t="s">
        <v>1502</v>
      </c>
      <c r="N19" s="14">
        <v>42250</v>
      </c>
      <c r="O19" s="15" t="s">
        <v>21</v>
      </c>
      <c r="P19" s="20" t="s">
        <v>42</v>
      </c>
      <c r="Q19" s="13" t="s">
        <v>105</v>
      </c>
      <c r="R19" s="14">
        <v>42059</v>
      </c>
      <c r="S19" s="15" t="s">
        <v>37</v>
      </c>
      <c r="T19" s="13" t="s">
        <v>153</v>
      </c>
      <c r="U19" s="13" t="s">
        <v>154</v>
      </c>
      <c r="V19" s="79"/>
      <c r="W19" s="79"/>
      <c r="X19" s="79"/>
      <c r="Y19" s="79"/>
      <c r="Z19" s="79"/>
      <c r="AA19" s="79"/>
      <c r="AB19" s="79"/>
      <c r="AC19" s="79"/>
    </row>
    <row r="20" spans="1:29" ht="18" customHeight="1">
      <c r="A20" s="17" t="s">
        <v>845</v>
      </c>
      <c r="B20" s="13" t="s">
        <v>3291</v>
      </c>
      <c r="C20" s="17" t="s">
        <v>1505</v>
      </c>
      <c r="D20" s="13">
        <v>1</v>
      </c>
      <c r="E20" s="13" t="s">
        <v>1816</v>
      </c>
      <c r="F20" s="89" t="s">
        <v>1504</v>
      </c>
      <c r="G20" s="33" t="s">
        <v>3205</v>
      </c>
      <c r="H20" s="33" t="s">
        <v>3206</v>
      </c>
      <c r="I20" s="32" t="s">
        <v>2985</v>
      </c>
      <c r="J20" s="32" t="s">
        <v>3207</v>
      </c>
      <c r="K20" s="72">
        <v>31803</v>
      </c>
      <c r="L20" s="38" t="s">
        <v>2987</v>
      </c>
      <c r="M20" s="34" t="s">
        <v>1129</v>
      </c>
      <c r="N20" s="14">
        <v>42059</v>
      </c>
      <c r="O20" s="15" t="s">
        <v>37</v>
      </c>
      <c r="P20" s="13" t="s">
        <v>153</v>
      </c>
      <c r="Q20" s="13" t="s">
        <v>154</v>
      </c>
      <c r="R20" s="14">
        <v>41977</v>
      </c>
      <c r="S20" s="15" t="s">
        <v>21</v>
      </c>
      <c r="T20" s="13" t="s">
        <v>135</v>
      </c>
      <c r="U20" s="13" t="s">
        <v>86</v>
      </c>
      <c r="V20" s="79"/>
      <c r="W20" s="79"/>
      <c r="X20" s="79"/>
      <c r="Y20" s="79"/>
      <c r="Z20" s="79"/>
      <c r="AA20" s="79"/>
      <c r="AB20" s="79"/>
      <c r="AC20" s="79"/>
    </row>
    <row r="21" spans="1:29" ht="18" customHeight="1">
      <c r="A21" s="17"/>
      <c r="B21" s="13" t="s">
        <v>3291</v>
      </c>
      <c r="C21" s="17" t="s">
        <v>1508</v>
      </c>
      <c r="D21" s="20">
        <v>3</v>
      </c>
      <c r="E21" s="20" t="s">
        <v>2245</v>
      </c>
      <c r="F21" s="80" t="s">
        <v>1507</v>
      </c>
      <c r="G21" s="16" t="s">
        <v>3208</v>
      </c>
      <c r="H21" s="16" t="s">
        <v>3209</v>
      </c>
      <c r="I21" s="32" t="s">
        <v>2502</v>
      </c>
      <c r="J21" s="32" t="s">
        <v>3210</v>
      </c>
      <c r="K21" s="72">
        <v>24603</v>
      </c>
      <c r="L21" s="38" t="s">
        <v>2991</v>
      </c>
      <c r="M21" s="13" t="s">
        <v>1033</v>
      </c>
      <c r="N21" s="18">
        <v>42068</v>
      </c>
      <c r="O21" s="19" t="s">
        <v>21</v>
      </c>
      <c r="P21" s="20" t="s">
        <v>22</v>
      </c>
      <c r="Q21" s="20" t="s">
        <v>39</v>
      </c>
      <c r="R21" s="14">
        <v>41555</v>
      </c>
      <c r="S21" s="15" t="s">
        <v>37</v>
      </c>
      <c r="T21" s="13" t="s">
        <v>38</v>
      </c>
      <c r="U21" s="13" t="s">
        <v>39</v>
      </c>
      <c r="V21" s="79"/>
      <c r="W21" s="79"/>
      <c r="X21" s="79"/>
      <c r="Y21" s="79"/>
      <c r="Z21" s="79"/>
      <c r="AA21" s="79"/>
      <c r="AB21" s="79"/>
      <c r="AC21" s="79"/>
    </row>
    <row r="22" spans="1:29" ht="18" customHeight="1">
      <c r="A22" s="17"/>
      <c r="B22" s="13" t="s">
        <v>3291</v>
      </c>
      <c r="C22" s="17" t="s">
        <v>3211</v>
      </c>
      <c r="D22" s="13">
        <v>1</v>
      </c>
      <c r="E22" s="13" t="s">
        <v>1816</v>
      </c>
      <c r="F22" s="80" t="s">
        <v>1510</v>
      </c>
      <c r="G22" s="16" t="s">
        <v>3212</v>
      </c>
      <c r="H22" s="16" t="s">
        <v>3213</v>
      </c>
      <c r="I22" s="32" t="s">
        <v>2997</v>
      </c>
      <c r="J22" s="32" t="s">
        <v>3214</v>
      </c>
      <c r="K22" s="72">
        <v>25114</v>
      </c>
      <c r="L22" s="38" t="s">
        <v>2999</v>
      </c>
      <c r="M22" s="13" t="s">
        <v>1338</v>
      </c>
      <c r="N22" s="14">
        <v>42250</v>
      </c>
      <c r="O22" s="15" t="s">
        <v>21</v>
      </c>
      <c r="P22" s="20" t="s">
        <v>42</v>
      </c>
      <c r="Q22" s="13" t="s">
        <v>105</v>
      </c>
      <c r="R22" s="14">
        <v>41432</v>
      </c>
      <c r="S22" s="15" t="s">
        <v>21</v>
      </c>
      <c r="T22" s="13" t="s">
        <v>135</v>
      </c>
      <c r="U22" s="13" t="s">
        <v>136</v>
      </c>
      <c r="V22" s="79"/>
      <c r="W22" s="79"/>
      <c r="X22" s="79"/>
      <c r="Y22" s="79"/>
      <c r="Z22" s="79"/>
      <c r="AA22" s="79"/>
      <c r="AB22" s="79"/>
      <c r="AC22" s="79"/>
    </row>
    <row r="23" spans="1:29" ht="18" customHeight="1">
      <c r="A23" s="17"/>
      <c r="B23" s="13" t="s">
        <v>3291</v>
      </c>
      <c r="C23" s="17" t="s">
        <v>3215</v>
      </c>
      <c r="D23" s="13">
        <v>9</v>
      </c>
      <c r="E23" s="13" t="s">
        <v>1906</v>
      </c>
      <c r="F23" s="80" t="s">
        <v>1512</v>
      </c>
      <c r="G23" s="16" t="s">
        <v>3002</v>
      </c>
      <c r="H23" s="16" t="s">
        <v>3003</v>
      </c>
      <c r="I23" s="32" t="s">
        <v>2776</v>
      </c>
      <c r="J23" s="32" t="s">
        <v>3004</v>
      </c>
      <c r="K23" s="72">
        <v>23100</v>
      </c>
      <c r="L23" s="38" t="s">
        <v>2408</v>
      </c>
      <c r="M23" s="13" t="s">
        <v>859</v>
      </c>
      <c r="N23" s="14">
        <v>42221</v>
      </c>
      <c r="O23" s="15" t="s">
        <v>13</v>
      </c>
      <c r="P23" s="20" t="s">
        <v>26</v>
      </c>
      <c r="Q23" s="13" t="s">
        <v>67</v>
      </c>
      <c r="R23" s="14">
        <v>42032</v>
      </c>
      <c r="S23" s="15" t="s">
        <v>13</v>
      </c>
      <c r="T23" s="13" t="s">
        <v>66</v>
      </c>
      <c r="U23" s="13" t="s">
        <v>67</v>
      </c>
      <c r="V23" s="79"/>
      <c r="W23" s="79"/>
      <c r="X23" s="79"/>
      <c r="Y23" s="79"/>
      <c r="Z23" s="79"/>
      <c r="AA23" s="79"/>
      <c r="AB23" s="79"/>
      <c r="AC23" s="79"/>
    </row>
    <row r="24" spans="1:29" ht="18" customHeight="1">
      <c r="A24" s="17"/>
      <c r="B24" s="13" t="s">
        <v>3291</v>
      </c>
      <c r="C24" s="17" t="s">
        <v>3216</v>
      </c>
      <c r="D24" s="20">
        <v>3</v>
      </c>
      <c r="E24" s="20" t="s">
        <v>2245</v>
      </c>
      <c r="F24" s="80" t="s">
        <v>1513</v>
      </c>
      <c r="G24" s="16" t="s">
        <v>3217</v>
      </c>
      <c r="H24" s="16" t="s">
        <v>3218</v>
      </c>
      <c r="I24" s="32" t="s">
        <v>3010</v>
      </c>
      <c r="J24" s="32" t="s">
        <v>3219</v>
      </c>
      <c r="K24" s="72">
        <v>30231</v>
      </c>
      <c r="L24" s="38" t="s">
        <v>3012</v>
      </c>
      <c r="M24" s="13" t="s">
        <v>263</v>
      </c>
      <c r="N24" s="18">
        <v>42068</v>
      </c>
      <c r="O24" s="19" t="s">
        <v>21</v>
      </c>
      <c r="P24" s="20" t="s">
        <v>22</v>
      </c>
      <c r="Q24" s="20" t="s">
        <v>39</v>
      </c>
      <c r="R24" s="14">
        <v>41555</v>
      </c>
      <c r="S24" s="15" t="s">
        <v>37</v>
      </c>
      <c r="T24" s="13" t="s">
        <v>38</v>
      </c>
      <c r="U24" s="13" t="s">
        <v>39</v>
      </c>
      <c r="V24" s="79"/>
      <c r="W24" s="79"/>
      <c r="X24" s="79"/>
      <c r="Y24" s="79"/>
      <c r="Z24" s="79"/>
      <c r="AA24" s="79"/>
      <c r="AB24" s="79"/>
      <c r="AC24" s="79"/>
    </row>
    <row r="25" spans="1:29" ht="18" customHeight="1">
      <c r="A25" s="17"/>
      <c r="B25" s="13" t="s">
        <v>3291</v>
      </c>
      <c r="C25" s="17" t="s">
        <v>3220</v>
      </c>
      <c r="D25" s="13">
        <v>6</v>
      </c>
      <c r="E25" s="13" t="s">
        <v>2361</v>
      </c>
      <c r="F25" s="80" t="s">
        <v>1514</v>
      </c>
      <c r="G25" s="16" t="s">
        <v>3016</v>
      </c>
      <c r="H25" s="16" t="s">
        <v>3017</v>
      </c>
      <c r="I25" s="32" t="s">
        <v>3018</v>
      </c>
      <c r="J25" s="32" t="s">
        <v>3019</v>
      </c>
      <c r="K25" s="72">
        <v>19029</v>
      </c>
      <c r="L25" s="38" t="s">
        <v>3020</v>
      </c>
      <c r="M25" s="13" t="s">
        <v>1515</v>
      </c>
      <c r="N25" s="14">
        <v>42235</v>
      </c>
      <c r="O25" s="15" t="s">
        <v>13</v>
      </c>
      <c r="P25" s="20" t="s">
        <v>26</v>
      </c>
      <c r="Q25" s="20" t="s">
        <v>27</v>
      </c>
      <c r="R25" s="14">
        <v>41612</v>
      </c>
      <c r="S25" s="15" t="s">
        <v>13</v>
      </c>
      <c r="T25" s="13" t="s">
        <v>14</v>
      </c>
      <c r="U25" s="13" t="s">
        <v>15</v>
      </c>
      <c r="V25" s="79"/>
      <c r="W25" s="79"/>
      <c r="X25" s="79"/>
      <c r="Y25" s="79"/>
      <c r="Z25" s="79"/>
      <c r="AA25" s="79"/>
      <c r="AB25" s="79"/>
      <c r="AC25" s="79"/>
    </row>
    <row r="26" spans="1:29" ht="18" customHeight="1">
      <c r="A26" s="17"/>
      <c r="B26" s="13" t="s">
        <v>3291</v>
      </c>
      <c r="C26" s="17" t="s">
        <v>3221</v>
      </c>
      <c r="D26" s="13">
        <v>1</v>
      </c>
      <c r="E26" s="13" t="s">
        <v>1816</v>
      </c>
      <c r="F26" s="80" t="s">
        <v>1518</v>
      </c>
      <c r="G26" s="16" t="s">
        <v>3222</v>
      </c>
      <c r="H26" s="16" t="s">
        <v>3223</v>
      </c>
      <c r="I26" s="32" t="s">
        <v>3026</v>
      </c>
      <c r="J26" s="32" t="s">
        <v>3224</v>
      </c>
      <c r="K26" s="72">
        <v>29751</v>
      </c>
      <c r="L26" s="38" t="s">
        <v>3028</v>
      </c>
      <c r="M26" s="13" t="s">
        <v>602</v>
      </c>
      <c r="N26" s="14">
        <v>42250</v>
      </c>
      <c r="O26" s="15" t="s">
        <v>21</v>
      </c>
      <c r="P26" s="20" t="s">
        <v>42</v>
      </c>
      <c r="Q26" s="13" t="s">
        <v>105</v>
      </c>
      <c r="R26" s="14">
        <v>42059</v>
      </c>
      <c r="S26" s="15" t="s">
        <v>37</v>
      </c>
      <c r="T26" s="13" t="s">
        <v>153</v>
      </c>
      <c r="U26" s="13" t="s">
        <v>154</v>
      </c>
      <c r="V26" s="79"/>
      <c r="W26" s="79"/>
      <c r="X26" s="79"/>
      <c r="Y26" s="79"/>
      <c r="Z26" s="79"/>
      <c r="AA26" s="79"/>
      <c r="AB26" s="79"/>
      <c r="AC26" s="79"/>
    </row>
    <row r="27" spans="1:29" ht="18" customHeight="1">
      <c r="A27" s="17"/>
      <c r="B27" s="13" t="s">
        <v>3291</v>
      </c>
      <c r="C27" s="17" t="s">
        <v>3225</v>
      </c>
      <c r="D27" s="13">
        <v>9</v>
      </c>
      <c r="E27" s="13" t="s">
        <v>1906</v>
      </c>
      <c r="F27" s="80" t="s">
        <v>1519</v>
      </c>
      <c r="G27" s="16" t="s">
        <v>3032</v>
      </c>
      <c r="H27" s="16" t="s">
        <v>3033</v>
      </c>
      <c r="I27" s="32" t="s">
        <v>3034</v>
      </c>
      <c r="J27" s="32" t="s">
        <v>3035</v>
      </c>
      <c r="K27" s="72">
        <v>20925</v>
      </c>
      <c r="L27" s="38" t="s">
        <v>3036</v>
      </c>
      <c r="M27" s="13" t="s">
        <v>629</v>
      </c>
      <c r="N27" s="14">
        <v>42221</v>
      </c>
      <c r="O27" s="15" t="s">
        <v>13</v>
      </c>
      <c r="P27" s="20" t="s">
        <v>26</v>
      </c>
      <c r="Q27" s="13" t="s">
        <v>67</v>
      </c>
      <c r="R27" s="14">
        <v>42032</v>
      </c>
      <c r="S27" s="15" t="s">
        <v>13</v>
      </c>
      <c r="T27" s="13" t="s">
        <v>66</v>
      </c>
      <c r="U27" s="13" t="s">
        <v>67</v>
      </c>
      <c r="V27" s="79"/>
      <c r="W27" s="79"/>
      <c r="X27" s="79"/>
      <c r="Y27" s="79"/>
      <c r="Z27" s="79"/>
      <c r="AA27" s="79"/>
      <c r="AB27" s="79"/>
      <c r="AC27" s="79"/>
    </row>
    <row r="28" spans="1:29" ht="18" customHeight="1">
      <c r="A28" s="17"/>
      <c r="B28" s="13" t="s">
        <v>3291</v>
      </c>
      <c r="C28" s="17" t="s">
        <v>3226</v>
      </c>
      <c r="D28" s="13">
        <v>1</v>
      </c>
      <c r="E28" s="13" t="s">
        <v>1816</v>
      </c>
      <c r="F28" s="80" t="s">
        <v>1520</v>
      </c>
      <c r="G28" s="16" t="s">
        <v>3227</v>
      </c>
      <c r="H28" s="16" t="s">
        <v>3228</v>
      </c>
      <c r="I28" s="32" t="s">
        <v>3038</v>
      </c>
      <c r="J28" s="32" t="s">
        <v>3229</v>
      </c>
      <c r="K28" s="72">
        <v>20778</v>
      </c>
      <c r="L28" s="38" t="s">
        <v>2981</v>
      </c>
      <c r="M28" s="13" t="s">
        <v>307</v>
      </c>
      <c r="N28" s="14">
        <v>42250</v>
      </c>
      <c r="O28" s="15" t="s">
        <v>21</v>
      </c>
      <c r="P28" s="20" t="s">
        <v>42</v>
      </c>
      <c r="Q28" s="13" t="s">
        <v>105</v>
      </c>
      <c r="R28" s="14">
        <v>42059</v>
      </c>
      <c r="S28" s="15" t="s">
        <v>37</v>
      </c>
      <c r="T28" s="13" t="s">
        <v>153</v>
      </c>
      <c r="U28" s="13" t="s">
        <v>154</v>
      </c>
      <c r="V28" s="14">
        <v>41345</v>
      </c>
      <c r="W28" s="15" t="s">
        <v>37</v>
      </c>
      <c r="X28" s="13" t="s">
        <v>126</v>
      </c>
      <c r="Y28" s="13" t="s">
        <v>253</v>
      </c>
      <c r="Z28" s="79"/>
      <c r="AA28" s="79"/>
      <c r="AB28" s="79"/>
      <c r="AC28" s="79"/>
    </row>
    <row r="29" spans="1:29" ht="18" customHeight="1">
      <c r="A29" s="17"/>
      <c r="B29" s="13" t="s">
        <v>3291</v>
      </c>
      <c r="C29" s="17" t="s">
        <v>3230</v>
      </c>
      <c r="D29" s="13">
        <v>9</v>
      </c>
      <c r="E29" s="13" t="s">
        <v>1906</v>
      </c>
      <c r="F29" s="80" t="s">
        <v>1523</v>
      </c>
      <c r="G29" s="16" t="s">
        <v>2862</v>
      </c>
      <c r="H29" s="16" t="s">
        <v>3042</v>
      </c>
      <c r="I29" s="32" t="s">
        <v>2864</v>
      </c>
      <c r="J29" s="32" t="s">
        <v>3043</v>
      </c>
      <c r="K29" s="72">
        <v>22600</v>
      </c>
      <c r="L29" s="38" t="s">
        <v>2408</v>
      </c>
      <c r="M29" s="13" t="s">
        <v>69</v>
      </c>
      <c r="N29" s="14">
        <v>42221</v>
      </c>
      <c r="O29" s="15" t="s">
        <v>13</v>
      </c>
      <c r="P29" s="20" t="s">
        <v>26</v>
      </c>
      <c r="Q29" s="13" t="s">
        <v>67</v>
      </c>
      <c r="R29" s="14">
        <v>41552</v>
      </c>
      <c r="S29" s="15" t="s">
        <v>54</v>
      </c>
      <c r="T29" s="13" t="s">
        <v>835</v>
      </c>
      <c r="U29" s="13" t="s">
        <v>836</v>
      </c>
      <c r="V29" s="79"/>
      <c r="W29" s="79"/>
      <c r="X29" s="79"/>
      <c r="Y29" s="79"/>
      <c r="Z29" s="79"/>
      <c r="AA29" s="79"/>
      <c r="AB29" s="79"/>
      <c r="AC29" s="79"/>
    </row>
    <row r="30" spans="1:29" ht="18" customHeight="1">
      <c r="A30" s="17"/>
      <c r="B30" s="13" t="s">
        <v>3291</v>
      </c>
      <c r="C30" s="17" t="s">
        <v>3231</v>
      </c>
      <c r="D30" s="13">
        <v>7</v>
      </c>
      <c r="E30" s="20" t="s">
        <v>1883</v>
      </c>
      <c r="F30" s="80" t="s">
        <v>1525</v>
      </c>
      <c r="G30" s="16" t="s">
        <v>3232</v>
      </c>
      <c r="H30" s="16" t="s">
        <v>3233</v>
      </c>
      <c r="I30" s="32" t="s">
        <v>2714</v>
      </c>
      <c r="J30" s="32" t="s">
        <v>3234</v>
      </c>
      <c r="K30" s="72">
        <v>22102</v>
      </c>
      <c r="L30" s="38" t="s">
        <v>3049</v>
      </c>
      <c r="M30" s="13" t="s">
        <v>1528</v>
      </c>
      <c r="N30" s="18">
        <v>42052</v>
      </c>
      <c r="O30" s="19" t="s">
        <v>37</v>
      </c>
      <c r="P30" s="20" t="s">
        <v>111</v>
      </c>
      <c r="Q30" s="20" t="s">
        <v>112</v>
      </c>
      <c r="R30" s="14">
        <v>41234</v>
      </c>
      <c r="S30" s="15" t="s">
        <v>13</v>
      </c>
      <c r="T30" s="13" t="s">
        <v>14</v>
      </c>
      <c r="U30" s="20" t="s">
        <v>81</v>
      </c>
      <c r="V30" s="79"/>
      <c r="W30" s="79"/>
      <c r="X30" s="79"/>
      <c r="Y30" s="79"/>
      <c r="Z30" s="79"/>
      <c r="AA30" s="79"/>
      <c r="AB30" s="79"/>
      <c r="AC30" s="79"/>
    </row>
    <row r="31" spans="1:29" ht="18" customHeight="1">
      <c r="A31" s="17"/>
      <c r="B31" s="13" t="s">
        <v>3291</v>
      </c>
      <c r="C31" s="17" t="s">
        <v>3235</v>
      </c>
      <c r="D31" s="13">
        <v>2</v>
      </c>
      <c r="E31" s="13" t="s">
        <v>1832</v>
      </c>
      <c r="F31" s="80" t="s">
        <v>1529</v>
      </c>
      <c r="G31" s="16" t="s">
        <v>3236</v>
      </c>
      <c r="H31" s="16" t="s">
        <v>3237</v>
      </c>
      <c r="I31" s="32" t="s">
        <v>3055</v>
      </c>
      <c r="J31" s="32" t="s">
        <v>3238</v>
      </c>
      <c r="K31" s="72">
        <v>26796</v>
      </c>
      <c r="L31" s="38" t="s">
        <v>3057</v>
      </c>
      <c r="M31" s="13" t="s">
        <v>1530</v>
      </c>
      <c r="N31" s="14">
        <v>42027</v>
      </c>
      <c r="O31" s="15" t="s">
        <v>90</v>
      </c>
      <c r="P31" s="13" t="s">
        <v>91</v>
      </c>
      <c r="Q31" s="13" t="s">
        <v>92</v>
      </c>
      <c r="R31" s="14">
        <v>41510</v>
      </c>
      <c r="S31" s="15" t="s">
        <v>54</v>
      </c>
      <c r="T31" s="13" t="s">
        <v>55</v>
      </c>
      <c r="U31" s="13" t="s">
        <v>56</v>
      </c>
      <c r="V31" s="79"/>
      <c r="W31" s="79"/>
      <c r="X31" s="79"/>
      <c r="Y31" s="79"/>
      <c r="Z31" s="79"/>
      <c r="AA31" s="79"/>
      <c r="AB31" s="79"/>
      <c r="AC31" s="79"/>
    </row>
    <row r="32" spans="1:29" ht="18" customHeight="1">
      <c r="A32" s="17"/>
      <c r="B32" s="13" t="s">
        <v>3291</v>
      </c>
      <c r="C32" s="17" t="s">
        <v>3239</v>
      </c>
      <c r="D32" s="13">
        <v>9</v>
      </c>
      <c r="E32" s="13" t="s">
        <v>1906</v>
      </c>
      <c r="F32" s="80" t="s">
        <v>1533</v>
      </c>
      <c r="G32" s="16" t="s">
        <v>3061</v>
      </c>
      <c r="H32" s="16" t="s">
        <v>3062</v>
      </c>
      <c r="I32" s="32" t="s">
        <v>2451</v>
      </c>
      <c r="J32" s="32" t="s">
        <v>3063</v>
      </c>
      <c r="K32" s="72">
        <v>22914</v>
      </c>
      <c r="L32" s="38" t="s">
        <v>3064</v>
      </c>
      <c r="M32" s="13" t="s">
        <v>1532</v>
      </c>
      <c r="N32" s="14">
        <v>42221</v>
      </c>
      <c r="O32" s="15" t="s">
        <v>13</v>
      </c>
      <c r="P32" s="20" t="s">
        <v>26</v>
      </c>
      <c r="Q32" s="13" t="s">
        <v>67</v>
      </c>
      <c r="R32" s="14">
        <v>42032</v>
      </c>
      <c r="S32" s="15" t="s">
        <v>13</v>
      </c>
      <c r="T32" s="13" t="s">
        <v>66</v>
      </c>
      <c r="U32" s="13" t="s">
        <v>67</v>
      </c>
      <c r="V32" s="79"/>
      <c r="W32" s="79"/>
      <c r="X32" s="79"/>
      <c r="Y32" s="79"/>
      <c r="Z32" s="79"/>
      <c r="AA32" s="79"/>
      <c r="AB32" s="79"/>
      <c r="AC32" s="79"/>
    </row>
    <row r="33" spans="1:29" ht="18" customHeight="1">
      <c r="A33" s="17"/>
      <c r="B33" s="13" t="s">
        <v>3291</v>
      </c>
      <c r="C33" s="17" t="s">
        <v>3240</v>
      </c>
      <c r="D33" s="13">
        <v>1</v>
      </c>
      <c r="E33" s="13" t="s">
        <v>1816</v>
      </c>
      <c r="F33" s="80" t="s">
        <v>1536</v>
      </c>
      <c r="G33" s="16" t="s">
        <v>3241</v>
      </c>
      <c r="H33" s="16" t="s">
        <v>3242</v>
      </c>
      <c r="I33" s="32" t="s">
        <v>3070</v>
      </c>
      <c r="J33" s="32" t="s">
        <v>3243</v>
      </c>
      <c r="K33" s="72">
        <v>23796</v>
      </c>
      <c r="L33" s="38" t="s">
        <v>2897</v>
      </c>
      <c r="M33" s="13" t="s">
        <v>1537</v>
      </c>
      <c r="N33" s="14">
        <v>42250</v>
      </c>
      <c r="O33" s="15" t="s">
        <v>21</v>
      </c>
      <c r="P33" s="20" t="s">
        <v>42</v>
      </c>
      <c r="Q33" s="13" t="s">
        <v>105</v>
      </c>
      <c r="R33" s="14">
        <v>42059</v>
      </c>
      <c r="S33" s="15" t="s">
        <v>37</v>
      </c>
      <c r="T33" s="13" t="s">
        <v>153</v>
      </c>
      <c r="U33" s="13" t="s">
        <v>154</v>
      </c>
      <c r="V33" s="79"/>
      <c r="W33" s="79"/>
      <c r="X33" s="79"/>
      <c r="Y33" s="79"/>
      <c r="Z33" s="79"/>
      <c r="AA33" s="79"/>
      <c r="AB33" s="79"/>
      <c r="AC33" s="79"/>
    </row>
    <row r="34" spans="1:29" ht="18" customHeight="1">
      <c r="A34" s="17"/>
      <c r="B34" s="13" t="s">
        <v>3291</v>
      </c>
      <c r="C34" s="17" t="s">
        <v>1540</v>
      </c>
      <c r="D34" s="13">
        <v>5</v>
      </c>
      <c r="E34" s="13" t="s">
        <v>1935</v>
      </c>
      <c r="F34" s="80" t="s">
        <v>1538</v>
      </c>
      <c r="G34" s="16" t="s">
        <v>3244</v>
      </c>
      <c r="H34" s="16" t="s">
        <v>3245</v>
      </c>
      <c r="I34" s="32" t="s">
        <v>3075</v>
      </c>
      <c r="J34" s="32" t="s">
        <v>3246</v>
      </c>
      <c r="K34" s="72">
        <v>21707</v>
      </c>
      <c r="L34" s="38" t="s">
        <v>2929</v>
      </c>
      <c r="M34" s="13" t="s">
        <v>1539</v>
      </c>
      <c r="N34" s="14">
        <v>42087</v>
      </c>
      <c r="O34" s="15" t="s">
        <v>37</v>
      </c>
      <c r="P34" s="20" t="s">
        <v>38</v>
      </c>
      <c r="Q34" s="13" t="s">
        <v>121</v>
      </c>
      <c r="R34" s="14">
        <v>41613</v>
      </c>
      <c r="S34" s="15" t="s">
        <v>21</v>
      </c>
      <c r="T34" s="13" t="s">
        <v>22</v>
      </c>
      <c r="U34" s="13" t="s">
        <v>121</v>
      </c>
      <c r="V34" s="79"/>
      <c r="W34" s="79"/>
      <c r="X34" s="79"/>
      <c r="Y34" s="79"/>
      <c r="Z34" s="79"/>
      <c r="AA34" s="79"/>
      <c r="AB34" s="79"/>
      <c r="AC34" s="79"/>
    </row>
    <row r="35" spans="1:29" ht="18" customHeight="1">
      <c r="A35" s="17"/>
      <c r="B35" s="13" t="s">
        <v>3291</v>
      </c>
      <c r="C35" s="17" t="s">
        <v>1545</v>
      </c>
      <c r="D35" s="13">
        <v>1</v>
      </c>
      <c r="E35" s="13" t="s">
        <v>1816</v>
      </c>
      <c r="F35" s="80" t="s">
        <v>3078</v>
      </c>
      <c r="G35" s="16" t="s">
        <v>3247</v>
      </c>
      <c r="H35" s="16" t="s">
        <v>3248</v>
      </c>
      <c r="I35" s="32" t="s">
        <v>2469</v>
      </c>
      <c r="J35" s="32" t="s">
        <v>3249</v>
      </c>
      <c r="K35" s="72">
        <v>28324</v>
      </c>
      <c r="L35" s="38" t="s">
        <v>3081</v>
      </c>
      <c r="M35" s="13" t="s">
        <v>1544</v>
      </c>
      <c r="N35" s="14">
        <v>42250</v>
      </c>
      <c r="O35" s="15" t="s">
        <v>21</v>
      </c>
      <c r="P35" s="20" t="s">
        <v>42</v>
      </c>
      <c r="Q35" s="13" t="s">
        <v>105</v>
      </c>
      <c r="R35" s="14">
        <v>42059</v>
      </c>
      <c r="S35" s="15" t="s">
        <v>37</v>
      </c>
      <c r="T35" s="13" t="s">
        <v>153</v>
      </c>
      <c r="U35" s="13" t="s">
        <v>154</v>
      </c>
      <c r="V35" s="79"/>
      <c r="W35" s="79"/>
      <c r="X35" s="79"/>
      <c r="Y35" s="79"/>
      <c r="Z35" s="79"/>
      <c r="AA35" s="79"/>
      <c r="AB35" s="79"/>
      <c r="AC35" s="79"/>
    </row>
    <row r="36" spans="1:29" ht="18" customHeight="1">
      <c r="A36" s="79"/>
      <c r="B36" s="13" t="s">
        <v>3291</v>
      </c>
      <c r="C36" s="17" t="s">
        <v>3250</v>
      </c>
      <c r="D36" s="13">
        <v>1</v>
      </c>
      <c r="E36" s="13" t="s">
        <v>1816</v>
      </c>
      <c r="F36" s="80" t="s">
        <v>1546</v>
      </c>
      <c r="G36" s="16" t="s">
        <v>3251</v>
      </c>
      <c r="H36" s="16" t="s">
        <v>3252</v>
      </c>
      <c r="I36" s="90" t="s">
        <v>3253</v>
      </c>
      <c r="J36" s="16" t="s">
        <v>3254</v>
      </c>
      <c r="K36" s="78">
        <v>22188</v>
      </c>
      <c r="L36" s="13" t="s">
        <v>3088</v>
      </c>
      <c r="M36" s="13" t="s">
        <v>859</v>
      </c>
      <c r="N36" s="36">
        <v>42264</v>
      </c>
      <c r="O36" s="37" t="s">
        <v>21</v>
      </c>
      <c r="P36" s="38" t="s">
        <v>108</v>
      </c>
      <c r="Q36" s="38" t="s">
        <v>109</v>
      </c>
      <c r="R36" s="14">
        <v>42250</v>
      </c>
      <c r="S36" s="15" t="s">
        <v>21</v>
      </c>
      <c r="T36" s="20" t="s">
        <v>42</v>
      </c>
      <c r="U36" s="13" t="s">
        <v>105</v>
      </c>
      <c r="V36" s="79"/>
      <c r="W36" s="79"/>
      <c r="X36" s="79"/>
      <c r="Y36" s="79"/>
      <c r="Z36" s="79"/>
      <c r="AA36" s="79"/>
      <c r="AB36" s="79"/>
      <c r="AC36" s="79"/>
    </row>
    <row r="37" spans="1:29" ht="18" customHeight="1">
      <c r="A37" s="17"/>
      <c r="B37" s="13" t="s">
        <v>3291</v>
      </c>
      <c r="C37" s="17" t="s">
        <v>1550</v>
      </c>
      <c r="D37" s="13">
        <v>6</v>
      </c>
      <c r="E37" s="13" t="s">
        <v>2361</v>
      </c>
      <c r="F37" s="91" t="s">
        <v>1549</v>
      </c>
      <c r="G37" s="16" t="s">
        <v>3090</v>
      </c>
      <c r="H37" s="16" t="s">
        <v>3091</v>
      </c>
      <c r="I37" s="32" t="s">
        <v>3092</v>
      </c>
      <c r="J37" s="32" t="s">
        <v>3093</v>
      </c>
      <c r="K37" s="72">
        <v>29857</v>
      </c>
      <c r="L37" s="38" t="s">
        <v>3094</v>
      </c>
      <c r="M37" s="20" t="s">
        <v>1548</v>
      </c>
      <c r="N37" s="14">
        <v>41809</v>
      </c>
      <c r="O37" s="15" t="s">
        <v>21</v>
      </c>
      <c r="P37" s="13" t="s">
        <v>22</v>
      </c>
      <c r="Q37" s="13" t="s">
        <v>23</v>
      </c>
      <c r="R37" s="14">
        <v>41612</v>
      </c>
      <c r="S37" s="15" t="s">
        <v>13</v>
      </c>
      <c r="T37" s="13" t="s">
        <v>14</v>
      </c>
      <c r="U37" s="13" t="s">
        <v>15</v>
      </c>
      <c r="V37" s="79"/>
      <c r="W37" s="79"/>
      <c r="X37" s="79"/>
      <c r="Y37" s="79"/>
      <c r="Z37" s="79"/>
      <c r="AA37" s="79"/>
      <c r="AB37" s="79"/>
      <c r="AC37" s="79"/>
    </row>
    <row r="38" spans="1:29" ht="18" customHeight="1">
      <c r="A38" s="30" t="s">
        <v>31</v>
      </c>
      <c r="B38" s="26" t="s">
        <v>18</v>
      </c>
      <c r="C38" s="30" t="s">
        <v>19</v>
      </c>
      <c r="D38" s="39">
        <v>1</v>
      </c>
      <c r="E38" s="39" t="s">
        <v>1816</v>
      </c>
      <c r="F38" s="92" t="s">
        <v>106</v>
      </c>
      <c r="G38" s="35" t="s">
        <v>1373</v>
      </c>
      <c r="H38" s="35" t="s">
        <v>3256</v>
      </c>
      <c r="I38" s="35" t="s">
        <v>3257</v>
      </c>
      <c r="J38" s="35" t="s">
        <v>3258</v>
      </c>
      <c r="K38" s="83">
        <v>33056</v>
      </c>
      <c r="L38" s="26" t="s">
        <v>3101</v>
      </c>
      <c r="M38" s="39" t="s">
        <v>107</v>
      </c>
      <c r="N38" s="93">
        <v>42264</v>
      </c>
      <c r="O38" s="94" t="s">
        <v>21</v>
      </c>
      <c r="P38" s="39" t="s">
        <v>108</v>
      </c>
      <c r="Q38" s="39" t="s">
        <v>109</v>
      </c>
      <c r="R38" s="27">
        <v>42250</v>
      </c>
      <c r="S38" s="28" t="s">
        <v>21</v>
      </c>
      <c r="T38" s="31" t="s">
        <v>42</v>
      </c>
      <c r="U38" s="26" t="s">
        <v>105</v>
      </c>
      <c r="V38" s="95"/>
      <c r="W38" s="95"/>
      <c r="X38" s="95"/>
      <c r="Y38" s="95"/>
      <c r="Z38" s="95"/>
      <c r="AA38" s="95"/>
      <c r="AB38" s="95"/>
      <c r="AC38" s="95"/>
    </row>
    <row r="39" spans="1:29" ht="18" customHeight="1">
      <c r="A39" s="17"/>
      <c r="B39" s="13" t="s">
        <v>3291</v>
      </c>
      <c r="C39" s="17" t="s">
        <v>3259</v>
      </c>
      <c r="D39" s="13">
        <v>7</v>
      </c>
      <c r="E39" s="20" t="s">
        <v>1883</v>
      </c>
      <c r="F39" s="80" t="s">
        <v>1551</v>
      </c>
      <c r="G39" s="16" t="s">
        <v>3260</v>
      </c>
      <c r="H39" s="16" t="s">
        <v>3261</v>
      </c>
      <c r="I39" s="32" t="s">
        <v>3107</v>
      </c>
      <c r="J39" s="32" t="s">
        <v>3262</v>
      </c>
      <c r="K39" s="72">
        <v>25148</v>
      </c>
      <c r="L39" s="38" t="s">
        <v>3109</v>
      </c>
      <c r="M39" s="13" t="s">
        <v>1552</v>
      </c>
      <c r="N39" s="18">
        <v>42052</v>
      </c>
      <c r="O39" s="19" t="s">
        <v>37</v>
      </c>
      <c r="P39" s="20" t="s">
        <v>111</v>
      </c>
      <c r="Q39" s="20" t="s">
        <v>112</v>
      </c>
      <c r="R39" s="14">
        <v>41325</v>
      </c>
      <c r="S39" s="15" t="s">
        <v>13</v>
      </c>
      <c r="T39" s="13" t="s">
        <v>26</v>
      </c>
      <c r="U39" s="13" t="s">
        <v>192</v>
      </c>
      <c r="V39" s="79"/>
      <c r="W39" s="79"/>
      <c r="X39" s="79"/>
      <c r="Y39" s="79"/>
      <c r="Z39" s="79"/>
      <c r="AA39" s="79"/>
      <c r="AB39" s="79"/>
      <c r="AC39" s="79"/>
    </row>
    <row r="40" spans="1:29" ht="18" customHeight="1">
      <c r="A40" s="17"/>
      <c r="B40" s="13" t="s">
        <v>3291</v>
      </c>
      <c r="C40" s="17" t="s">
        <v>3263</v>
      </c>
      <c r="D40" s="13">
        <v>1</v>
      </c>
      <c r="E40" s="13" t="s">
        <v>1816</v>
      </c>
      <c r="F40" s="80" t="s">
        <v>1557</v>
      </c>
      <c r="G40" s="16" t="s">
        <v>3264</v>
      </c>
      <c r="H40" s="16" t="s">
        <v>3265</v>
      </c>
      <c r="I40" s="32" t="s">
        <v>2906</v>
      </c>
      <c r="J40" s="32" t="s">
        <v>3266</v>
      </c>
      <c r="K40" s="72">
        <v>18086</v>
      </c>
      <c r="L40" s="38" t="s">
        <v>3113</v>
      </c>
      <c r="M40" s="13" t="s">
        <v>1005</v>
      </c>
      <c r="N40" s="14">
        <v>42250</v>
      </c>
      <c r="O40" s="15" t="s">
        <v>21</v>
      </c>
      <c r="P40" s="20" t="s">
        <v>42</v>
      </c>
      <c r="Q40" s="13" t="s">
        <v>105</v>
      </c>
      <c r="R40" s="14">
        <v>42059</v>
      </c>
      <c r="S40" s="15" t="s">
        <v>37</v>
      </c>
      <c r="T40" s="13" t="s">
        <v>153</v>
      </c>
      <c r="U40" s="13" t="s">
        <v>154</v>
      </c>
      <c r="V40" s="79"/>
      <c r="W40" s="79"/>
      <c r="X40" s="79"/>
      <c r="Y40" s="79"/>
      <c r="Z40" s="79"/>
      <c r="AA40" s="79"/>
      <c r="AB40" s="79"/>
      <c r="AC40" s="79"/>
    </row>
    <row r="41" spans="1:29" ht="18" customHeight="1">
      <c r="A41" s="17"/>
      <c r="B41" s="13" t="s">
        <v>3291</v>
      </c>
      <c r="C41" s="17" t="s">
        <v>1560</v>
      </c>
      <c r="D41" s="20">
        <v>3</v>
      </c>
      <c r="E41" s="20" t="s">
        <v>2245</v>
      </c>
      <c r="F41" s="80" t="s">
        <v>1561</v>
      </c>
      <c r="G41" s="16" t="s">
        <v>3267</v>
      </c>
      <c r="H41" s="16" t="s">
        <v>3268</v>
      </c>
      <c r="I41" s="32" t="s">
        <v>3269</v>
      </c>
      <c r="J41" s="32" t="s">
        <v>3270</v>
      </c>
      <c r="K41" s="72">
        <v>24131</v>
      </c>
      <c r="L41" s="38" t="s">
        <v>3117</v>
      </c>
      <c r="M41" s="13" t="s">
        <v>1562</v>
      </c>
      <c r="N41" s="18">
        <v>42068</v>
      </c>
      <c r="O41" s="19" t="s">
        <v>21</v>
      </c>
      <c r="P41" s="20" t="s">
        <v>22</v>
      </c>
      <c r="Q41" s="20" t="s">
        <v>39</v>
      </c>
      <c r="R41" s="14">
        <v>42059</v>
      </c>
      <c r="S41" s="15" t="s">
        <v>37</v>
      </c>
      <c r="T41" s="13" t="s">
        <v>153</v>
      </c>
      <c r="U41" s="13" t="s">
        <v>154</v>
      </c>
      <c r="V41" s="79"/>
      <c r="W41" s="79"/>
      <c r="X41" s="79"/>
      <c r="Y41" s="79"/>
      <c r="Z41" s="79"/>
      <c r="AA41" s="79"/>
      <c r="AB41" s="79"/>
      <c r="AC41" s="79"/>
    </row>
    <row r="42" spans="1:29" ht="18" customHeight="1">
      <c r="A42" s="17"/>
      <c r="B42" s="13" t="s">
        <v>3291</v>
      </c>
      <c r="C42" s="17" t="s">
        <v>1567</v>
      </c>
      <c r="D42" s="13">
        <v>7</v>
      </c>
      <c r="E42" s="20" t="s">
        <v>1883</v>
      </c>
      <c r="F42" s="80" t="s">
        <v>1563</v>
      </c>
      <c r="G42" s="16" t="s">
        <v>3271</v>
      </c>
      <c r="H42" s="16" t="s">
        <v>3272</v>
      </c>
      <c r="I42" s="32" t="s">
        <v>3120</v>
      </c>
      <c r="J42" s="32" t="s">
        <v>3273</v>
      </c>
      <c r="K42" s="96">
        <v>31386</v>
      </c>
      <c r="L42" s="38" t="s">
        <v>3121</v>
      </c>
      <c r="M42" s="13" t="s">
        <v>1052</v>
      </c>
      <c r="N42" s="18">
        <v>42052</v>
      </c>
      <c r="O42" s="19" t="s">
        <v>37</v>
      </c>
      <c r="P42" s="20" t="s">
        <v>111</v>
      </c>
      <c r="Q42" s="20" t="s">
        <v>112</v>
      </c>
      <c r="R42" s="14">
        <v>41689</v>
      </c>
      <c r="S42" s="15" t="s">
        <v>13</v>
      </c>
      <c r="T42" s="13" t="s">
        <v>26</v>
      </c>
      <c r="U42" s="13" t="s">
        <v>208</v>
      </c>
      <c r="V42" s="79"/>
      <c r="W42" s="79"/>
      <c r="X42" s="79"/>
      <c r="Y42" s="79"/>
      <c r="Z42" s="79"/>
      <c r="AA42" s="79"/>
      <c r="AB42" s="79"/>
      <c r="AC42" s="79"/>
    </row>
    <row r="43" spans="1:29" ht="18" customHeight="1">
      <c r="A43" s="17"/>
      <c r="B43" s="13" t="s">
        <v>3291</v>
      </c>
      <c r="C43" s="17" t="s">
        <v>3274</v>
      </c>
      <c r="D43" s="20">
        <v>3</v>
      </c>
      <c r="E43" s="20" t="s">
        <v>2245</v>
      </c>
      <c r="F43" s="80" t="s">
        <v>1569</v>
      </c>
      <c r="G43" s="16" t="s">
        <v>3275</v>
      </c>
      <c r="H43" s="16" t="s">
        <v>3228</v>
      </c>
      <c r="I43" s="32" t="s">
        <v>3125</v>
      </c>
      <c r="J43" s="32" t="s">
        <v>3229</v>
      </c>
      <c r="K43" s="72">
        <v>26110</v>
      </c>
      <c r="L43" s="38" t="s">
        <v>3126</v>
      </c>
      <c r="M43" s="13" t="s">
        <v>653</v>
      </c>
      <c r="N43" s="18">
        <v>42068</v>
      </c>
      <c r="O43" s="19" t="s">
        <v>21</v>
      </c>
      <c r="P43" s="20" t="s">
        <v>22</v>
      </c>
      <c r="Q43" s="20" t="s">
        <v>39</v>
      </c>
      <c r="R43" s="14">
        <v>41555</v>
      </c>
      <c r="S43" s="15" t="s">
        <v>37</v>
      </c>
      <c r="T43" s="13" t="s">
        <v>38</v>
      </c>
      <c r="U43" s="13" t="s">
        <v>39</v>
      </c>
      <c r="V43" s="79"/>
      <c r="W43" s="79"/>
      <c r="X43" s="79"/>
      <c r="Y43" s="79"/>
      <c r="Z43" s="79"/>
      <c r="AA43" s="79"/>
      <c r="AB43" s="79"/>
      <c r="AC43" s="79"/>
    </row>
    <row r="44" spans="1:29" ht="18" customHeight="1">
      <c r="A44" s="17"/>
      <c r="B44" s="13" t="s">
        <v>3291</v>
      </c>
      <c r="C44" s="17" t="s">
        <v>1572</v>
      </c>
      <c r="D44" s="13">
        <v>1</v>
      </c>
      <c r="E44" s="13" t="s">
        <v>1816</v>
      </c>
      <c r="F44" s="80" t="s">
        <v>1573</v>
      </c>
      <c r="G44" s="16" t="s">
        <v>3277</v>
      </c>
      <c r="H44" s="16" t="s">
        <v>3278</v>
      </c>
      <c r="I44" s="32" t="s">
        <v>2594</v>
      </c>
      <c r="J44" s="32" t="s">
        <v>3279</v>
      </c>
      <c r="K44" s="96">
        <v>22011</v>
      </c>
      <c r="L44" s="38" t="s">
        <v>3129</v>
      </c>
      <c r="M44" s="13" t="s">
        <v>1574</v>
      </c>
      <c r="N44" s="14">
        <v>42250</v>
      </c>
      <c r="O44" s="15" t="s">
        <v>21</v>
      </c>
      <c r="P44" s="20" t="s">
        <v>42</v>
      </c>
      <c r="Q44" s="13" t="s">
        <v>105</v>
      </c>
      <c r="R44" s="14">
        <v>42059</v>
      </c>
      <c r="S44" s="15" t="s">
        <v>37</v>
      </c>
      <c r="T44" s="13" t="s">
        <v>153</v>
      </c>
      <c r="U44" s="13" t="s">
        <v>154</v>
      </c>
      <c r="V44" s="79"/>
      <c r="W44" s="79"/>
      <c r="X44" s="79"/>
      <c r="Y44" s="79"/>
      <c r="Z44" s="79"/>
      <c r="AA44" s="79"/>
      <c r="AB44" s="79"/>
      <c r="AC44" s="79"/>
    </row>
    <row r="45" spans="1:29" ht="18" customHeight="1">
      <c r="A45" s="17"/>
      <c r="B45" s="13" t="s">
        <v>3291</v>
      </c>
      <c r="C45" s="17" t="s">
        <v>3280</v>
      </c>
      <c r="D45" s="13">
        <v>9</v>
      </c>
      <c r="E45" s="13" t="s">
        <v>1906</v>
      </c>
      <c r="F45" s="80" t="s">
        <v>1575</v>
      </c>
      <c r="G45" s="16" t="s">
        <v>3133</v>
      </c>
      <c r="H45" s="16" t="s">
        <v>3134</v>
      </c>
      <c r="I45" s="32" t="s">
        <v>3135</v>
      </c>
      <c r="J45" s="32" t="s">
        <v>3136</v>
      </c>
      <c r="K45" s="96">
        <v>30117</v>
      </c>
      <c r="L45" s="38" t="s">
        <v>3137</v>
      </c>
      <c r="M45" s="13" t="s">
        <v>1576</v>
      </c>
      <c r="N45" s="14">
        <v>42221</v>
      </c>
      <c r="O45" s="15" t="s">
        <v>13</v>
      </c>
      <c r="P45" s="20" t="s">
        <v>26</v>
      </c>
      <c r="Q45" s="13" t="s">
        <v>67</v>
      </c>
      <c r="R45" s="14">
        <v>42032</v>
      </c>
      <c r="S45" s="15" t="s">
        <v>13</v>
      </c>
      <c r="T45" s="13" t="s">
        <v>66</v>
      </c>
      <c r="U45" s="13" t="s">
        <v>67</v>
      </c>
      <c r="V45" s="14">
        <v>41552</v>
      </c>
      <c r="W45" s="15" t="s">
        <v>54</v>
      </c>
      <c r="X45" s="13" t="s">
        <v>835</v>
      </c>
      <c r="Y45" s="13" t="s">
        <v>836</v>
      </c>
      <c r="Z45" s="14">
        <v>41192</v>
      </c>
      <c r="AA45" s="15" t="s">
        <v>13</v>
      </c>
      <c r="AB45" s="13" t="s">
        <v>1056</v>
      </c>
      <c r="AC45" s="13" t="s">
        <v>1057</v>
      </c>
    </row>
    <row r="46" spans="1:29" ht="18" customHeight="1">
      <c r="A46" s="17"/>
      <c r="B46" s="13" t="s">
        <v>3291</v>
      </c>
      <c r="C46" s="71" t="s">
        <v>3281</v>
      </c>
      <c r="D46" s="38">
        <v>2</v>
      </c>
      <c r="E46" s="38" t="s">
        <v>1832</v>
      </c>
      <c r="F46" s="32" t="s">
        <v>3141</v>
      </c>
      <c r="G46" s="32" t="s">
        <v>3282</v>
      </c>
      <c r="H46" s="32" t="s">
        <v>3283</v>
      </c>
      <c r="I46" s="32" t="s">
        <v>3284</v>
      </c>
      <c r="J46" s="32" t="s">
        <v>3285</v>
      </c>
      <c r="K46" s="72">
        <v>18510</v>
      </c>
      <c r="L46" s="38" t="s">
        <v>3144</v>
      </c>
      <c r="M46" s="38" t="s">
        <v>1580</v>
      </c>
      <c r="N46" s="14">
        <v>42027</v>
      </c>
      <c r="O46" s="15" t="s">
        <v>90</v>
      </c>
      <c r="P46" s="13" t="s">
        <v>91</v>
      </c>
      <c r="Q46" s="13" t="s">
        <v>92</v>
      </c>
      <c r="R46" s="14">
        <v>41510</v>
      </c>
      <c r="S46" s="15" t="s">
        <v>54</v>
      </c>
      <c r="T46" s="13" t="s">
        <v>55</v>
      </c>
      <c r="U46" s="13" t="s">
        <v>56</v>
      </c>
      <c r="V46" s="79"/>
      <c r="W46" s="79"/>
      <c r="X46" s="79"/>
      <c r="Y46" s="79"/>
      <c r="Z46" s="79"/>
      <c r="AA46" s="79"/>
      <c r="AB46" s="79"/>
      <c r="AC46" s="79"/>
    </row>
    <row r="47" spans="1:29" ht="18" customHeight="1">
      <c r="A47" s="17"/>
      <c r="B47" s="13" t="s">
        <v>3291</v>
      </c>
      <c r="C47" s="17" t="s">
        <v>3286</v>
      </c>
      <c r="D47" s="20">
        <v>3</v>
      </c>
      <c r="E47" s="20" t="s">
        <v>2245</v>
      </c>
      <c r="F47" s="80" t="s">
        <v>1582</v>
      </c>
      <c r="G47" s="16" t="s">
        <v>3287</v>
      </c>
      <c r="H47" s="16" t="s">
        <v>3288</v>
      </c>
      <c r="I47" s="32" t="s">
        <v>2496</v>
      </c>
      <c r="J47" s="32" t="s">
        <v>3289</v>
      </c>
      <c r="K47" s="96">
        <v>23735</v>
      </c>
      <c r="L47" s="38" t="s">
        <v>2897</v>
      </c>
      <c r="M47" s="13" t="s">
        <v>340</v>
      </c>
      <c r="N47" s="18">
        <v>42068</v>
      </c>
      <c r="O47" s="19" t="s">
        <v>21</v>
      </c>
      <c r="P47" s="20" t="s">
        <v>22</v>
      </c>
      <c r="Q47" s="20" t="s">
        <v>39</v>
      </c>
      <c r="R47" s="14">
        <v>42033</v>
      </c>
      <c r="S47" s="15" t="s">
        <v>21</v>
      </c>
      <c r="T47" s="13" t="s">
        <v>22</v>
      </c>
      <c r="U47" s="13" t="s">
        <v>75</v>
      </c>
      <c r="V47" s="79"/>
      <c r="W47" s="79"/>
      <c r="X47" s="79"/>
      <c r="Y47" s="79"/>
      <c r="Z47" s="79"/>
      <c r="AA47" s="79"/>
      <c r="AB47" s="79"/>
      <c r="AC47" s="79"/>
    </row>
    <row r="48" spans="1:29" ht="18" customHeight="1">
      <c r="A48" s="17" t="s">
        <v>25</v>
      </c>
      <c r="B48" s="13" t="s">
        <v>18</v>
      </c>
      <c r="C48" s="17" t="s">
        <v>19</v>
      </c>
      <c r="D48" s="13">
        <v>6</v>
      </c>
      <c r="E48" s="13" t="s">
        <v>2361</v>
      </c>
      <c r="F48" s="103" t="s">
        <v>24</v>
      </c>
      <c r="G48" s="16" t="s">
        <v>3292</v>
      </c>
      <c r="H48" s="16" t="s">
        <v>3293</v>
      </c>
      <c r="I48" s="75" t="s">
        <v>3294</v>
      </c>
      <c r="J48" s="75" t="s">
        <v>3295</v>
      </c>
      <c r="K48" s="75"/>
      <c r="L48" s="75"/>
      <c r="M48" s="13" t="s">
        <v>17</v>
      </c>
      <c r="N48" s="14">
        <v>41809</v>
      </c>
      <c r="O48" s="15" t="s">
        <v>21</v>
      </c>
      <c r="P48" s="13" t="s">
        <v>22</v>
      </c>
      <c r="Q48" s="13" t="s">
        <v>23</v>
      </c>
      <c r="R48" s="14">
        <v>41612</v>
      </c>
      <c r="S48" s="15" t="s">
        <v>13</v>
      </c>
      <c r="T48" s="13" t="s">
        <v>14</v>
      </c>
      <c r="U48" s="13" t="s">
        <v>15</v>
      </c>
      <c r="V48" s="79"/>
      <c r="W48" s="79"/>
      <c r="X48" s="79"/>
      <c r="Y48" s="79"/>
      <c r="Z48" s="79"/>
      <c r="AA48" s="79"/>
      <c r="AB48" s="79"/>
      <c r="AC48" s="79"/>
    </row>
    <row r="49" spans="1:29" ht="18" customHeight="1">
      <c r="A49" s="17" t="s">
        <v>20</v>
      </c>
      <c r="B49" s="13" t="s">
        <v>18</v>
      </c>
      <c r="C49" s="17" t="s">
        <v>30</v>
      </c>
      <c r="D49" s="13">
        <v>6</v>
      </c>
      <c r="E49" s="13" t="s">
        <v>2361</v>
      </c>
      <c r="F49" s="103" t="s">
        <v>52</v>
      </c>
      <c r="G49" s="16" t="s">
        <v>3296</v>
      </c>
      <c r="H49" s="16" t="s">
        <v>3297</v>
      </c>
      <c r="I49" s="75" t="s">
        <v>3298</v>
      </c>
      <c r="J49" s="75" t="s">
        <v>3299</v>
      </c>
      <c r="K49" s="75"/>
      <c r="L49" s="75"/>
      <c r="M49" s="13" t="s">
        <v>49</v>
      </c>
      <c r="N49" s="14">
        <v>42235</v>
      </c>
      <c r="O49" s="15" t="s">
        <v>13</v>
      </c>
      <c r="P49" s="20" t="s">
        <v>26</v>
      </c>
      <c r="Q49" s="20" t="s">
        <v>27</v>
      </c>
      <c r="R49" s="14">
        <v>41809</v>
      </c>
      <c r="S49" s="15" t="s">
        <v>21</v>
      </c>
      <c r="T49" s="13" t="s">
        <v>22</v>
      </c>
      <c r="U49" s="13" t="s">
        <v>23</v>
      </c>
      <c r="V49" s="14">
        <v>41612</v>
      </c>
      <c r="W49" s="15" t="s">
        <v>13</v>
      </c>
      <c r="X49" s="13" t="s">
        <v>14</v>
      </c>
      <c r="Y49" s="13" t="s">
        <v>15</v>
      </c>
      <c r="Z49" s="79"/>
      <c r="AA49" s="79"/>
      <c r="AB49" s="79"/>
      <c r="AC49" s="79"/>
    </row>
    <row r="50" spans="1:29" ht="18" customHeight="1">
      <c r="A50" s="17" t="s">
        <v>31</v>
      </c>
      <c r="B50" s="13" t="s">
        <v>18</v>
      </c>
      <c r="C50" s="17" t="s">
        <v>30</v>
      </c>
      <c r="D50" s="13">
        <v>6</v>
      </c>
      <c r="E50" s="13" t="s">
        <v>2361</v>
      </c>
      <c r="F50" s="103" t="s">
        <v>65</v>
      </c>
      <c r="G50" s="16" t="s">
        <v>3300</v>
      </c>
      <c r="H50" s="16" t="s">
        <v>3301</v>
      </c>
      <c r="I50" s="75" t="s">
        <v>3302</v>
      </c>
      <c r="J50" s="75" t="s">
        <v>3303</v>
      </c>
      <c r="K50" s="75"/>
      <c r="L50" s="75"/>
      <c r="M50" s="13" t="s">
        <v>61</v>
      </c>
      <c r="N50" s="14">
        <v>42235</v>
      </c>
      <c r="O50" s="15" t="s">
        <v>13</v>
      </c>
      <c r="P50" s="20" t="s">
        <v>26</v>
      </c>
      <c r="Q50" s="20" t="s">
        <v>27</v>
      </c>
      <c r="R50" s="14">
        <v>41809</v>
      </c>
      <c r="S50" s="15" t="s">
        <v>21</v>
      </c>
      <c r="T50" s="13" t="s">
        <v>22</v>
      </c>
      <c r="U50" s="13" t="s">
        <v>23</v>
      </c>
      <c r="V50" s="79"/>
      <c r="W50" s="79"/>
      <c r="X50" s="79"/>
      <c r="Y50" s="79"/>
      <c r="Z50" s="79"/>
      <c r="AA50" s="79"/>
      <c r="AB50" s="79"/>
      <c r="AC50" s="79"/>
    </row>
    <row r="51" spans="1:29" ht="18" customHeight="1">
      <c r="A51" s="17" t="s">
        <v>25</v>
      </c>
      <c r="B51" s="13" t="s">
        <v>18</v>
      </c>
      <c r="C51" s="17" t="s">
        <v>19</v>
      </c>
      <c r="D51" s="13">
        <v>6</v>
      </c>
      <c r="E51" s="13" t="s">
        <v>2361</v>
      </c>
      <c r="F51" s="103" t="s">
        <v>73</v>
      </c>
      <c r="G51" s="16" t="s">
        <v>3304</v>
      </c>
      <c r="H51" s="16" t="s">
        <v>3305</v>
      </c>
      <c r="I51" s="75" t="s">
        <v>3055</v>
      </c>
      <c r="J51" s="75" t="s">
        <v>3306</v>
      </c>
      <c r="K51" s="75"/>
      <c r="L51" s="75"/>
      <c r="M51" s="43" t="s">
        <v>74</v>
      </c>
      <c r="N51" s="14">
        <v>41809</v>
      </c>
      <c r="O51" s="15" t="s">
        <v>21</v>
      </c>
      <c r="P51" s="13" t="s">
        <v>22</v>
      </c>
      <c r="Q51" s="13" t="s">
        <v>23</v>
      </c>
      <c r="R51" s="14">
        <v>41612</v>
      </c>
      <c r="S51" s="15" t="s">
        <v>13</v>
      </c>
      <c r="T51" s="13" t="s">
        <v>14</v>
      </c>
      <c r="U51" s="13" t="s">
        <v>15</v>
      </c>
      <c r="V51" s="79"/>
      <c r="W51" s="79"/>
      <c r="X51" s="79"/>
      <c r="Y51" s="79"/>
      <c r="Z51" s="79"/>
      <c r="AA51" s="79"/>
      <c r="AB51" s="79"/>
      <c r="AC51" s="79"/>
    </row>
    <row r="52" spans="1:29" ht="18" customHeight="1">
      <c r="A52" s="17" t="s">
        <v>20</v>
      </c>
      <c r="B52" s="13" t="s">
        <v>18</v>
      </c>
      <c r="C52" s="17" t="s">
        <v>19</v>
      </c>
      <c r="D52" s="13">
        <v>0</v>
      </c>
      <c r="E52" s="13" t="s">
        <v>2516</v>
      </c>
      <c r="F52" s="103" t="s">
        <v>87</v>
      </c>
      <c r="G52" s="16" t="s">
        <v>3307</v>
      </c>
      <c r="H52" s="16" t="s">
        <v>3308</v>
      </c>
      <c r="I52" s="75" t="s">
        <v>3309</v>
      </c>
      <c r="J52" s="75" t="s">
        <v>3310</v>
      </c>
      <c r="K52" s="75"/>
      <c r="L52" s="75"/>
      <c r="M52" s="13" t="s">
        <v>88</v>
      </c>
      <c r="N52" s="14">
        <v>41795</v>
      </c>
      <c r="O52" s="15" t="s">
        <v>21</v>
      </c>
      <c r="P52" s="13" t="s">
        <v>22</v>
      </c>
      <c r="Q52" s="13" t="s">
        <v>86</v>
      </c>
      <c r="R52" s="14">
        <v>41753</v>
      </c>
      <c r="S52" s="15" t="s">
        <v>21</v>
      </c>
      <c r="T52" s="13" t="s">
        <v>22</v>
      </c>
      <c r="U52" s="13" t="s">
        <v>89</v>
      </c>
      <c r="V52" s="79"/>
      <c r="W52" s="79"/>
      <c r="X52" s="79"/>
      <c r="Y52" s="79"/>
      <c r="Z52" s="79"/>
      <c r="AA52" s="79"/>
      <c r="AB52" s="79"/>
      <c r="AC52" s="79"/>
    </row>
    <row r="53" spans="1:29" ht="18" customHeight="1">
      <c r="A53" s="17" t="s">
        <v>25</v>
      </c>
      <c r="B53" s="13" t="s">
        <v>18</v>
      </c>
      <c r="C53" s="17" t="s">
        <v>30</v>
      </c>
      <c r="D53" s="13">
        <v>6</v>
      </c>
      <c r="E53" s="13" t="s">
        <v>2361</v>
      </c>
      <c r="F53" s="103" t="s">
        <v>96</v>
      </c>
      <c r="G53" s="16" t="s">
        <v>3311</v>
      </c>
      <c r="H53" s="16" t="s">
        <v>3312</v>
      </c>
      <c r="I53" s="75" t="s">
        <v>3313</v>
      </c>
      <c r="J53" s="75" t="s">
        <v>3314</v>
      </c>
      <c r="K53" s="75"/>
      <c r="L53" s="75"/>
      <c r="M53" s="13" t="s">
        <v>97</v>
      </c>
      <c r="N53" s="14">
        <v>42235</v>
      </c>
      <c r="O53" s="15" t="s">
        <v>13</v>
      </c>
      <c r="P53" s="20" t="s">
        <v>26</v>
      </c>
      <c r="Q53" s="20" t="s">
        <v>27</v>
      </c>
      <c r="R53" s="14">
        <v>41612</v>
      </c>
      <c r="S53" s="15" t="s">
        <v>13</v>
      </c>
      <c r="T53" s="13" t="s">
        <v>14</v>
      </c>
      <c r="U53" s="13" t="s">
        <v>15</v>
      </c>
      <c r="V53" s="79"/>
      <c r="W53" s="79"/>
      <c r="X53" s="79"/>
      <c r="Y53" s="79"/>
      <c r="Z53" s="79"/>
      <c r="AA53" s="79"/>
      <c r="AB53" s="79"/>
      <c r="AC53" s="79"/>
    </row>
    <row r="54" spans="1:29" ht="18" customHeight="1">
      <c r="A54" s="17" t="s">
        <v>20</v>
      </c>
      <c r="B54" s="13" t="s">
        <v>18</v>
      </c>
      <c r="C54" s="17" t="s">
        <v>30</v>
      </c>
      <c r="D54" s="13">
        <v>7</v>
      </c>
      <c r="E54" s="20" t="s">
        <v>1883</v>
      </c>
      <c r="F54" s="103" t="s">
        <v>110</v>
      </c>
      <c r="G54" s="16" t="s">
        <v>3315</v>
      </c>
      <c r="H54" s="16" t="s">
        <v>3316</v>
      </c>
      <c r="I54" s="75" t="s">
        <v>2726</v>
      </c>
      <c r="J54" s="75" t="s">
        <v>3317</v>
      </c>
      <c r="K54" s="75"/>
      <c r="L54" s="75"/>
      <c r="M54" s="13" t="s">
        <v>115</v>
      </c>
      <c r="N54" s="18">
        <v>42052</v>
      </c>
      <c r="O54" s="19" t="s">
        <v>37</v>
      </c>
      <c r="P54" s="20" t="s">
        <v>111</v>
      </c>
      <c r="Q54" s="20" t="s">
        <v>112</v>
      </c>
      <c r="R54" s="14">
        <v>41612</v>
      </c>
      <c r="S54" s="15" t="s">
        <v>13</v>
      </c>
      <c r="T54" s="13" t="s">
        <v>14</v>
      </c>
      <c r="U54" s="13" t="s">
        <v>15</v>
      </c>
      <c r="V54" s="79"/>
      <c r="W54" s="79"/>
      <c r="X54" s="79"/>
      <c r="Y54" s="79"/>
      <c r="Z54" s="79"/>
      <c r="AA54" s="79"/>
      <c r="AB54" s="79"/>
      <c r="AC54" s="79"/>
    </row>
    <row r="55" spans="1:29" ht="18" customHeight="1">
      <c r="A55" s="17"/>
      <c r="B55" s="13" t="s">
        <v>1587</v>
      </c>
      <c r="C55" s="17" t="s">
        <v>1604</v>
      </c>
      <c r="D55" s="13">
        <v>5</v>
      </c>
      <c r="E55" s="13" t="s">
        <v>1935</v>
      </c>
      <c r="F55" s="103" t="s">
        <v>1605</v>
      </c>
      <c r="G55" s="16" t="s">
        <v>3318</v>
      </c>
      <c r="H55" s="16" t="s">
        <v>3242</v>
      </c>
      <c r="I55" s="75" t="s">
        <v>3319</v>
      </c>
      <c r="J55" s="75" t="s">
        <v>3243</v>
      </c>
      <c r="K55" s="75"/>
      <c r="L55" s="75"/>
      <c r="M55" s="13" t="s">
        <v>1452</v>
      </c>
      <c r="N55" s="14">
        <v>41676</v>
      </c>
      <c r="O55" s="15" t="s">
        <v>21</v>
      </c>
      <c r="P55" s="13" t="s">
        <v>22</v>
      </c>
      <c r="Q55" s="13" t="s">
        <v>121</v>
      </c>
      <c r="R55" s="14">
        <v>41613</v>
      </c>
      <c r="S55" s="15" t="s">
        <v>21</v>
      </c>
      <c r="T55" s="13" t="s">
        <v>22</v>
      </c>
      <c r="U55" s="13" t="s">
        <v>121</v>
      </c>
      <c r="V55" s="79"/>
      <c r="W55" s="79"/>
      <c r="X55" s="79"/>
      <c r="Y55" s="79"/>
      <c r="Z55" s="79"/>
      <c r="AA55" s="79"/>
      <c r="AB55" s="79"/>
      <c r="AC55" s="79"/>
    </row>
    <row r="56" spans="1:29" ht="18" customHeight="1">
      <c r="A56" s="17"/>
      <c r="B56" s="13" t="s">
        <v>1587</v>
      </c>
      <c r="C56" s="17" t="s">
        <v>1604</v>
      </c>
      <c r="D56" s="13">
        <v>1</v>
      </c>
      <c r="E56" s="13" t="s">
        <v>1816</v>
      </c>
      <c r="F56" s="103" t="s">
        <v>1620</v>
      </c>
      <c r="G56" s="16" t="s">
        <v>3320</v>
      </c>
      <c r="H56" s="16" t="s">
        <v>3321</v>
      </c>
      <c r="I56" s="75" t="s">
        <v>3322</v>
      </c>
      <c r="J56" s="75" t="s">
        <v>3323</v>
      </c>
      <c r="K56" s="75"/>
      <c r="L56" s="75"/>
      <c r="M56" s="13" t="s">
        <v>1621</v>
      </c>
      <c r="N56" s="14">
        <v>42250</v>
      </c>
      <c r="O56" s="15" t="s">
        <v>21</v>
      </c>
      <c r="P56" s="20" t="s">
        <v>42</v>
      </c>
      <c r="Q56" s="13" t="s">
        <v>105</v>
      </c>
      <c r="R56" s="14">
        <v>42059</v>
      </c>
      <c r="S56" s="15" t="s">
        <v>37</v>
      </c>
      <c r="T56" s="13" t="s">
        <v>153</v>
      </c>
      <c r="U56" s="13" t="s">
        <v>154</v>
      </c>
      <c r="V56" s="79"/>
      <c r="W56" s="79"/>
      <c r="X56" s="79"/>
      <c r="Y56" s="79"/>
      <c r="Z56" s="79"/>
      <c r="AA56" s="79"/>
      <c r="AB56" s="79"/>
      <c r="AC56" s="79"/>
    </row>
    <row r="57" spans="1:29" ht="18" customHeight="1">
      <c r="A57" s="17"/>
      <c r="B57" s="13" t="s">
        <v>1587</v>
      </c>
      <c r="C57" s="17" t="s">
        <v>1604</v>
      </c>
      <c r="D57" s="13">
        <v>6</v>
      </c>
      <c r="E57" s="13" t="s">
        <v>2361</v>
      </c>
      <c r="F57" s="103" t="s">
        <v>1622</v>
      </c>
      <c r="G57" s="16" t="s">
        <v>3324</v>
      </c>
      <c r="H57" s="16" t="s">
        <v>3325</v>
      </c>
      <c r="I57" s="75" t="s">
        <v>3326</v>
      </c>
      <c r="J57" s="75" t="s">
        <v>3327</v>
      </c>
      <c r="K57" s="75"/>
      <c r="L57" s="75"/>
      <c r="M57" s="13" t="s">
        <v>1623</v>
      </c>
      <c r="N57" s="14">
        <v>42235</v>
      </c>
      <c r="O57" s="15" t="s">
        <v>13</v>
      </c>
      <c r="P57" s="20" t="s">
        <v>26</v>
      </c>
      <c r="Q57" s="20" t="s">
        <v>27</v>
      </c>
      <c r="R57" s="14">
        <v>41809</v>
      </c>
      <c r="S57" s="15" t="s">
        <v>21</v>
      </c>
      <c r="T57" s="13" t="s">
        <v>22</v>
      </c>
      <c r="U57" s="13" t="s">
        <v>23</v>
      </c>
      <c r="V57" s="14">
        <v>41612</v>
      </c>
      <c r="W57" s="15" t="s">
        <v>13</v>
      </c>
      <c r="X57" s="13" t="s">
        <v>14</v>
      </c>
      <c r="Y57" s="13" t="s">
        <v>15</v>
      </c>
      <c r="Z57" s="79"/>
      <c r="AA57" s="79"/>
      <c r="AB57" s="79"/>
      <c r="AC57" s="79"/>
    </row>
    <row r="58" spans="1:29" ht="18" customHeight="1">
      <c r="A58" s="17"/>
      <c r="B58" s="13" t="s">
        <v>1587</v>
      </c>
      <c r="C58" s="17" t="s">
        <v>1604</v>
      </c>
      <c r="D58" s="13">
        <v>6</v>
      </c>
      <c r="E58" s="13" t="s">
        <v>2361</v>
      </c>
      <c r="F58" s="103" t="s">
        <v>1628</v>
      </c>
      <c r="G58" s="16" t="s">
        <v>3328</v>
      </c>
      <c r="H58" s="16" t="s">
        <v>3329</v>
      </c>
      <c r="I58" s="75" t="s">
        <v>3330</v>
      </c>
      <c r="J58" s="75" t="s">
        <v>3331</v>
      </c>
      <c r="K58" s="75"/>
      <c r="L58" s="75"/>
      <c r="M58" s="13" t="s">
        <v>1629</v>
      </c>
      <c r="N58" s="14">
        <v>41612</v>
      </c>
      <c r="O58" s="15" t="s">
        <v>13</v>
      </c>
      <c r="P58" s="13" t="s">
        <v>14</v>
      </c>
      <c r="Q58" s="13" t="s">
        <v>15</v>
      </c>
      <c r="R58" s="14">
        <v>41552</v>
      </c>
      <c r="S58" s="15" t="s">
        <v>54</v>
      </c>
      <c r="T58" s="13" t="s">
        <v>835</v>
      </c>
      <c r="U58" s="13" t="s">
        <v>836</v>
      </c>
      <c r="V58" s="79"/>
      <c r="W58" s="79"/>
      <c r="X58" s="79"/>
      <c r="Y58" s="79"/>
      <c r="Z58" s="79"/>
      <c r="AA58" s="79"/>
      <c r="AB58" s="79"/>
      <c r="AC58" s="79"/>
    </row>
    <row r="59" spans="1:29" ht="18" customHeight="1">
      <c r="A59" s="17"/>
      <c r="B59" s="13" t="s">
        <v>1587</v>
      </c>
      <c r="C59" s="17" t="s">
        <v>1604</v>
      </c>
      <c r="D59" s="13">
        <v>1</v>
      </c>
      <c r="E59" s="13" t="s">
        <v>1816</v>
      </c>
      <c r="F59" s="103" t="s">
        <v>1647</v>
      </c>
      <c r="G59" s="16" t="s">
        <v>3332</v>
      </c>
      <c r="H59" s="16" t="s">
        <v>3333</v>
      </c>
      <c r="I59" s="75" t="s">
        <v>3334</v>
      </c>
      <c r="J59" s="75" t="s">
        <v>3335</v>
      </c>
      <c r="K59" s="75"/>
      <c r="L59" s="75"/>
      <c r="M59" s="13" t="s">
        <v>1648</v>
      </c>
      <c r="N59" s="14">
        <v>42250</v>
      </c>
      <c r="O59" s="15" t="s">
        <v>21</v>
      </c>
      <c r="P59" s="20" t="s">
        <v>42</v>
      </c>
      <c r="Q59" s="13" t="s">
        <v>105</v>
      </c>
      <c r="R59" s="14">
        <v>42059</v>
      </c>
      <c r="S59" s="15" t="s">
        <v>37</v>
      </c>
      <c r="T59" s="13" t="s">
        <v>153</v>
      </c>
      <c r="U59" s="13" t="s">
        <v>154</v>
      </c>
      <c r="V59" s="79"/>
      <c r="W59" s="79"/>
      <c r="X59" s="79"/>
      <c r="Y59" s="79"/>
      <c r="Z59" s="79"/>
      <c r="AA59" s="79"/>
      <c r="AB59" s="79"/>
      <c r="AC59" s="79"/>
    </row>
    <row r="60" spans="1:29" ht="18" customHeight="1">
      <c r="A60" s="17"/>
      <c r="B60" s="13" t="s">
        <v>1587</v>
      </c>
      <c r="C60" s="17" t="s">
        <v>1604</v>
      </c>
      <c r="D60" s="13">
        <v>4</v>
      </c>
      <c r="E60" s="13" t="s">
        <v>2215</v>
      </c>
      <c r="F60" s="103" t="s">
        <v>1652</v>
      </c>
      <c r="G60" s="16" t="s">
        <v>3336</v>
      </c>
      <c r="H60" s="16" t="s">
        <v>3337</v>
      </c>
      <c r="I60" s="75" t="s">
        <v>2510</v>
      </c>
      <c r="J60" s="75" t="s">
        <v>3338</v>
      </c>
      <c r="K60" s="75"/>
      <c r="L60" s="75"/>
      <c r="M60" s="13" t="s">
        <v>162</v>
      </c>
      <c r="N60" s="14">
        <v>42033</v>
      </c>
      <c r="O60" s="15" t="s">
        <v>21</v>
      </c>
      <c r="P60" s="13" t="s">
        <v>22</v>
      </c>
      <c r="Q60" s="13" t="s">
        <v>75</v>
      </c>
      <c r="R60" s="14">
        <v>41685</v>
      </c>
      <c r="S60" s="15" t="s">
        <v>54</v>
      </c>
      <c r="T60" s="13" t="s">
        <v>237</v>
      </c>
      <c r="U60" s="13" t="s">
        <v>238</v>
      </c>
      <c r="V60" s="79"/>
      <c r="W60" s="79"/>
      <c r="X60" s="79"/>
      <c r="Y60" s="79"/>
      <c r="Z60" s="79"/>
      <c r="AA60" s="79"/>
      <c r="AB60" s="79"/>
      <c r="AC60" s="79"/>
    </row>
    <row r="61" spans="1:29" ht="18" customHeight="1">
      <c r="A61" s="17"/>
      <c r="B61" s="13" t="s">
        <v>1587</v>
      </c>
      <c r="C61" s="17" t="s">
        <v>1604</v>
      </c>
      <c r="D61" s="13">
        <v>6</v>
      </c>
      <c r="E61" s="13" t="s">
        <v>2361</v>
      </c>
      <c r="F61" s="104" t="s">
        <v>1679</v>
      </c>
      <c r="G61" s="16" t="s">
        <v>3339</v>
      </c>
      <c r="H61" s="16" t="s">
        <v>3340</v>
      </c>
      <c r="I61" s="75" t="s">
        <v>3341</v>
      </c>
      <c r="J61" s="75" t="s">
        <v>3342</v>
      </c>
      <c r="K61" s="75"/>
      <c r="L61" s="75"/>
      <c r="M61" s="20" t="s">
        <v>1680</v>
      </c>
      <c r="N61" s="14">
        <v>41809</v>
      </c>
      <c r="O61" s="15" t="s">
        <v>21</v>
      </c>
      <c r="P61" s="13" t="s">
        <v>22</v>
      </c>
      <c r="Q61" s="13" t="s">
        <v>23</v>
      </c>
      <c r="R61" s="14">
        <v>41612</v>
      </c>
      <c r="S61" s="15" t="s">
        <v>21</v>
      </c>
      <c r="T61" s="13" t="s">
        <v>22</v>
      </c>
      <c r="U61" s="13" t="s">
        <v>15</v>
      </c>
      <c r="V61" s="79"/>
      <c r="W61" s="79"/>
      <c r="X61" s="79"/>
      <c r="Y61" s="79"/>
      <c r="Z61" s="79"/>
      <c r="AA61" s="79"/>
      <c r="AB61" s="79"/>
      <c r="AC61" s="79"/>
    </row>
    <row r="62" spans="1:29" ht="18" customHeight="1">
      <c r="A62" s="17"/>
      <c r="B62" s="13" t="s">
        <v>1587</v>
      </c>
      <c r="C62" s="17" t="s">
        <v>1604</v>
      </c>
      <c r="D62" s="13">
        <v>1</v>
      </c>
      <c r="E62" s="13" t="s">
        <v>1816</v>
      </c>
      <c r="F62" s="103" t="s">
        <v>1693</v>
      </c>
      <c r="G62" s="16" t="s">
        <v>3343</v>
      </c>
      <c r="H62" s="16" t="s">
        <v>3344</v>
      </c>
      <c r="I62" s="75" t="s">
        <v>2339</v>
      </c>
      <c r="J62" s="75" t="s">
        <v>3345</v>
      </c>
      <c r="K62" s="75"/>
      <c r="L62" s="75"/>
      <c r="M62" s="13" t="s">
        <v>1694</v>
      </c>
      <c r="N62" s="14">
        <v>42250</v>
      </c>
      <c r="O62" s="15" t="s">
        <v>21</v>
      </c>
      <c r="P62" s="20" t="s">
        <v>42</v>
      </c>
      <c r="Q62" s="13" t="s">
        <v>105</v>
      </c>
      <c r="R62" s="14">
        <v>42059</v>
      </c>
      <c r="S62" s="15" t="s">
        <v>37</v>
      </c>
      <c r="T62" s="13" t="s">
        <v>153</v>
      </c>
      <c r="U62" s="13" t="s">
        <v>154</v>
      </c>
      <c r="V62" s="79"/>
      <c r="W62" s="79"/>
      <c r="X62" s="79"/>
      <c r="Y62" s="79"/>
      <c r="Z62" s="79"/>
      <c r="AA62" s="79"/>
      <c r="AB62" s="79"/>
      <c r="AC62" s="79"/>
    </row>
    <row r="63" spans="1:29" ht="18" customHeight="1">
      <c r="A63" s="17"/>
      <c r="B63" s="13" t="s">
        <v>1587</v>
      </c>
      <c r="C63" s="17" t="s">
        <v>1604</v>
      </c>
      <c r="D63" s="13">
        <v>1</v>
      </c>
      <c r="E63" s="13" t="s">
        <v>1816</v>
      </c>
      <c r="F63" s="103" t="s">
        <v>1709</v>
      </c>
      <c r="G63" s="16" t="s">
        <v>3346</v>
      </c>
      <c r="H63" s="16" t="s">
        <v>3347</v>
      </c>
      <c r="I63" s="75" t="s">
        <v>3348</v>
      </c>
      <c r="J63" s="75" t="s">
        <v>3349</v>
      </c>
      <c r="K63" s="75"/>
      <c r="L63" s="75"/>
      <c r="M63" s="25" t="s">
        <v>1708</v>
      </c>
      <c r="N63" s="14">
        <v>41432</v>
      </c>
      <c r="O63" s="15" t="s">
        <v>21</v>
      </c>
      <c r="P63" s="13" t="s">
        <v>135</v>
      </c>
      <c r="Q63" s="13" t="s">
        <v>136</v>
      </c>
      <c r="R63" s="14">
        <v>41248</v>
      </c>
      <c r="S63" s="15" t="s">
        <v>13</v>
      </c>
      <c r="T63" s="13" t="s">
        <v>26</v>
      </c>
      <c r="U63" s="13" t="s">
        <v>132</v>
      </c>
      <c r="V63" s="105">
        <v>41150</v>
      </c>
      <c r="W63" s="106" t="s">
        <v>13</v>
      </c>
      <c r="X63" s="107" t="s">
        <v>26</v>
      </c>
      <c r="Y63" s="107" t="s">
        <v>142</v>
      </c>
      <c r="Z63" s="79"/>
      <c r="AA63" s="79"/>
      <c r="AB63" s="79"/>
      <c r="AC63" s="79"/>
    </row>
    <row r="64" spans="1:29" ht="18" customHeight="1">
      <c r="A64" s="17"/>
      <c r="B64" s="6" t="s">
        <v>18</v>
      </c>
      <c r="C64" s="10"/>
      <c r="D64" s="6">
        <v>1</v>
      </c>
      <c r="E64" s="6" t="s">
        <v>1816</v>
      </c>
      <c r="F64" s="103" t="s">
        <v>137</v>
      </c>
      <c r="G64" s="9" t="s">
        <v>3350</v>
      </c>
      <c r="H64" s="9" t="s">
        <v>3351</v>
      </c>
      <c r="I64" s="22" t="s">
        <v>3352</v>
      </c>
      <c r="J64" s="22" t="s">
        <v>3353</v>
      </c>
      <c r="K64" s="22"/>
      <c r="L64" s="22"/>
      <c r="M64" s="6" t="s">
        <v>134</v>
      </c>
      <c r="N64" s="7">
        <v>41432</v>
      </c>
      <c r="O64" s="8" t="s">
        <v>21</v>
      </c>
      <c r="P64" s="6" t="s">
        <v>135</v>
      </c>
      <c r="Q64" s="6" t="s">
        <v>136</v>
      </c>
      <c r="R64" s="7">
        <v>41248</v>
      </c>
      <c r="S64" s="8" t="s">
        <v>13</v>
      </c>
      <c r="T64" s="6" t="s">
        <v>26</v>
      </c>
      <c r="U64" s="6" t="s">
        <v>132</v>
      </c>
      <c r="V64" s="79"/>
      <c r="W64" s="79"/>
      <c r="X64" s="79"/>
      <c r="Y64" s="79"/>
      <c r="Z64" s="79"/>
      <c r="AA64" s="79"/>
      <c r="AB64" s="79"/>
      <c r="AC64" s="79"/>
    </row>
    <row r="65" spans="1:29" ht="18" customHeight="1">
      <c r="A65" s="17"/>
      <c r="B65" s="6" t="s">
        <v>18</v>
      </c>
      <c r="C65" s="10"/>
      <c r="D65" s="6">
        <v>6</v>
      </c>
      <c r="E65" s="6" t="s">
        <v>2361</v>
      </c>
      <c r="F65" s="104" t="s">
        <v>149</v>
      </c>
      <c r="G65" s="9" t="s">
        <v>3354</v>
      </c>
      <c r="H65" s="9" t="s">
        <v>3355</v>
      </c>
      <c r="I65" s="22" t="s">
        <v>2621</v>
      </c>
      <c r="J65" s="22" t="s">
        <v>3356</v>
      </c>
      <c r="K65" s="22"/>
      <c r="L65" s="22"/>
      <c r="M65" s="12" t="s">
        <v>150</v>
      </c>
      <c r="N65" s="7">
        <v>41809</v>
      </c>
      <c r="O65" s="8" t="s">
        <v>21</v>
      </c>
      <c r="P65" s="6" t="s">
        <v>22</v>
      </c>
      <c r="Q65" s="6" t="s">
        <v>23</v>
      </c>
      <c r="R65" s="7">
        <v>41612</v>
      </c>
      <c r="S65" s="8" t="s">
        <v>13</v>
      </c>
      <c r="T65" s="6" t="s">
        <v>14</v>
      </c>
      <c r="U65" s="6" t="s">
        <v>15</v>
      </c>
      <c r="V65" s="79"/>
      <c r="W65" s="79"/>
      <c r="X65" s="79"/>
      <c r="Y65" s="79"/>
      <c r="Z65" s="79"/>
      <c r="AA65" s="79"/>
      <c r="AB65" s="79"/>
      <c r="AC65" s="79"/>
    </row>
    <row r="66" spans="1:29" ht="18" customHeight="1">
      <c r="A66" s="17"/>
      <c r="B66" s="6" t="s">
        <v>18</v>
      </c>
      <c r="C66" s="10"/>
      <c r="D66" s="6">
        <v>1</v>
      </c>
      <c r="E66" s="6" t="s">
        <v>1816</v>
      </c>
      <c r="F66" s="103" t="s">
        <v>216</v>
      </c>
      <c r="G66" s="9" t="s">
        <v>3357</v>
      </c>
      <c r="H66" s="9" t="s">
        <v>3358</v>
      </c>
      <c r="I66" s="22" t="s">
        <v>3359</v>
      </c>
      <c r="J66" s="22" t="s">
        <v>3360</v>
      </c>
      <c r="K66" s="22"/>
      <c r="L66" s="22"/>
      <c r="M66" s="49" t="s">
        <v>217</v>
      </c>
      <c r="N66" s="7">
        <v>41803</v>
      </c>
      <c r="O66" s="8" t="s">
        <v>21</v>
      </c>
      <c r="P66" s="6" t="s">
        <v>135</v>
      </c>
      <c r="Q66" s="6" t="s">
        <v>136</v>
      </c>
      <c r="R66" s="7">
        <v>41432</v>
      </c>
      <c r="S66" s="8" t="s">
        <v>21</v>
      </c>
      <c r="T66" s="6" t="s">
        <v>135</v>
      </c>
      <c r="U66" s="6" t="s">
        <v>136</v>
      </c>
      <c r="V66" s="105">
        <v>41150</v>
      </c>
      <c r="W66" s="106" t="s">
        <v>13</v>
      </c>
      <c r="X66" s="107" t="s">
        <v>26</v>
      </c>
      <c r="Y66" s="107" t="s">
        <v>142</v>
      </c>
      <c r="Z66" s="79"/>
      <c r="AA66" s="79"/>
      <c r="AB66" s="79"/>
      <c r="AC66" s="79"/>
    </row>
    <row r="67" spans="1:29" ht="18" customHeight="1">
      <c r="A67" s="17"/>
      <c r="B67" s="26" t="s">
        <v>18</v>
      </c>
      <c r="C67" s="30"/>
      <c r="D67" s="26">
        <v>1</v>
      </c>
      <c r="E67" s="26" t="s">
        <v>1816</v>
      </c>
      <c r="F67" s="108" t="s">
        <v>223</v>
      </c>
      <c r="G67" s="29" t="s">
        <v>3361</v>
      </c>
      <c r="H67" s="29" t="s">
        <v>3228</v>
      </c>
      <c r="I67" s="35" t="s">
        <v>3362</v>
      </c>
      <c r="J67" s="35" t="s">
        <v>3229</v>
      </c>
      <c r="K67" s="35"/>
      <c r="L67" s="35"/>
      <c r="M67" s="26" t="s">
        <v>224</v>
      </c>
      <c r="N67" s="27">
        <v>42250</v>
      </c>
      <c r="O67" s="28" t="s">
        <v>21</v>
      </c>
      <c r="P67" s="31" t="s">
        <v>42</v>
      </c>
      <c r="Q67" s="26" t="s">
        <v>105</v>
      </c>
      <c r="R67" s="27">
        <v>42059</v>
      </c>
      <c r="S67" s="28" t="s">
        <v>37</v>
      </c>
      <c r="T67" s="26" t="s">
        <v>153</v>
      </c>
      <c r="U67" s="26" t="s">
        <v>154</v>
      </c>
      <c r="V67" s="79"/>
      <c r="W67" s="79"/>
      <c r="X67" s="79"/>
      <c r="Y67" s="79"/>
      <c r="Z67" s="79"/>
      <c r="AA67" s="79"/>
      <c r="AB67" s="79"/>
      <c r="AC67" s="79"/>
    </row>
    <row r="68" spans="1:29" ht="18" customHeight="1">
      <c r="A68" s="17"/>
      <c r="B68" s="6" t="s">
        <v>18</v>
      </c>
      <c r="C68" s="10"/>
      <c r="D68" s="6">
        <v>4</v>
      </c>
      <c r="E68" s="6" t="s">
        <v>2215</v>
      </c>
      <c r="F68" s="103" t="s">
        <v>231</v>
      </c>
      <c r="G68" s="9" t="s">
        <v>3363</v>
      </c>
      <c r="H68" s="9" t="s">
        <v>3364</v>
      </c>
      <c r="I68" s="22" t="s">
        <v>2399</v>
      </c>
      <c r="J68" s="22" t="s">
        <v>3365</v>
      </c>
      <c r="K68" s="22"/>
      <c r="L68" s="22"/>
      <c r="M68" s="6" t="s">
        <v>232</v>
      </c>
      <c r="N68" s="7">
        <v>42033</v>
      </c>
      <c r="O68" s="8" t="s">
        <v>21</v>
      </c>
      <c r="P68" s="6" t="s">
        <v>22</v>
      </c>
      <c r="Q68" s="6" t="s">
        <v>75</v>
      </c>
      <c r="R68" s="7">
        <v>41620</v>
      </c>
      <c r="S68" s="8" t="s">
        <v>21</v>
      </c>
      <c r="T68" s="6" t="s">
        <v>22</v>
      </c>
      <c r="U68" s="6" t="s">
        <v>75</v>
      </c>
      <c r="V68" s="79"/>
      <c r="W68" s="79"/>
      <c r="X68" s="79"/>
      <c r="Y68" s="79"/>
      <c r="Z68" s="79"/>
      <c r="AA68" s="79"/>
      <c r="AB68" s="79"/>
      <c r="AC68" s="79"/>
    </row>
    <row r="69" spans="1:29" ht="18" customHeight="1">
      <c r="A69" s="17"/>
      <c r="B69" s="6" t="s">
        <v>18</v>
      </c>
      <c r="C69" s="10"/>
      <c r="D69" s="6">
        <v>0</v>
      </c>
      <c r="E69" s="6" t="s">
        <v>2516</v>
      </c>
      <c r="F69" s="103" t="s">
        <v>235</v>
      </c>
      <c r="G69" s="9" t="s">
        <v>3366</v>
      </c>
      <c r="H69" s="9" t="s">
        <v>3367</v>
      </c>
      <c r="I69" s="22" t="s">
        <v>2399</v>
      </c>
      <c r="J69" s="22" t="s">
        <v>3368</v>
      </c>
      <c r="K69" s="22"/>
      <c r="L69" s="22"/>
      <c r="M69" s="6" t="s">
        <v>3369</v>
      </c>
      <c r="N69" s="7">
        <v>41685</v>
      </c>
      <c r="O69" s="8" t="s">
        <v>54</v>
      </c>
      <c r="P69" s="6" t="s">
        <v>237</v>
      </c>
      <c r="Q69" s="6" t="s">
        <v>238</v>
      </c>
      <c r="R69" s="7">
        <v>41325</v>
      </c>
      <c r="S69" s="8" t="s">
        <v>13</v>
      </c>
      <c r="T69" s="6" t="s">
        <v>26</v>
      </c>
      <c r="U69" s="6" t="s">
        <v>192</v>
      </c>
      <c r="V69" s="79"/>
      <c r="W69" s="79"/>
      <c r="X69" s="79"/>
      <c r="Y69" s="79"/>
      <c r="Z69" s="79"/>
      <c r="AA69" s="79"/>
      <c r="AB69" s="79"/>
      <c r="AC69" s="79"/>
    </row>
    <row r="70" spans="1:29" ht="18" customHeight="1">
      <c r="A70" s="17"/>
      <c r="B70" s="6" t="s">
        <v>18</v>
      </c>
      <c r="C70" s="10"/>
      <c r="D70" s="6">
        <v>1</v>
      </c>
      <c r="E70" s="6" t="s">
        <v>1816</v>
      </c>
      <c r="F70" s="103" t="s">
        <v>256</v>
      </c>
      <c r="G70" s="9" t="s">
        <v>3370</v>
      </c>
      <c r="H70" s="9" t="s">
        <v>3371</v>
      </c>
      <c r="I70" s="22" t="s">
        <v>3372</v>
      </c>
      <c r="J70" s="22" t="s">
        <v>3373</v>
      </c>
      <c r="K70" s="22"/>
      <c r="L70" s="22"/>
      <c r="M70" s="49" t="s">
        <v>257</v>
      </c>
      <c r="N70" s="7">
        <v>41432</v>
      </c>
      <c r="O70" s="8" t="s">
        <v>21</v>
      </c>
      <c r="P70" s="6" t="s">
        <v>135</v>
      </c>
      <c r="Q70" s="6" t="s">
        <v>136</v>
      </c>
      <c r="R70" s="7">
        <v>41345</v>
      </c>
      <c r="S70" s="8" t="s">
        <v>37</v>
      </c>
      <c r="T70" s="6" t="s">
        <v>126</v>
      </c>
      <c r="U70" s="6" t="s">
        <v>253</v>
      </c>
      <c r="V70" s="79"/>
      <c r="W70" s="79"/>
      <c r="X70" s="79"/>
      <c r="Y70" s="79"/>
      <c r="Z70" s="79"/>
      <c r="AA70" s="79"/>
      <c r="AB70" s="79"/>
      <c r="AC70" s="79"/>
    </row>
    <row r="71" spans="1:29" ht="18" customHeight="1">
      <c r="A71" s="17"/>
      <c r="B71" s="26" t="s">
        <v>18</v>
      </c>
      <c r="C71" s="30"/>
      <c r="D71" s="26">
        <v>1</v>
      </c>
      <c r="E71" s="26" t="s">
        <v>1816</v>
      </c>
      <c r="F71" s="108" t="s">
        <v>264</v>
      </c>
      <c r="G71" s="29" t="s">
        <v>3374</v>
      </c>
      <c r="H71" s="29" t="s">
        <v>3375</v>
      </c>
      <c r="I71" s="35" t="s">
        <v>3376</v>
      </c>
      <c r="J71" s="35" t="s">
        <v>3377</v>
      </c>
      <c r="K71" s="35"/>
      <c r="L71" s="35"/>
      <c r="M71" s="26" t="s">
        <v>265</v>
      </c>
      <c r="N71" s="27">
        <v>42250</v>
      </c>
      <c r="O71" s="28" t="s">
        <v>21</v>
      </c>
      <c r="P71" s="31" t="s">
        <v>42</v>
      </c>
      <c r="Q71" s="26" t="s">
        <v>105</v>
      </c>
      <c r="R71" s="27">
        <v>42059</v>
      </c>
      <c r="S71" s="28" t="s">
        <v>37</v>
      </c>
      <c r="T71" s="26" t="s">
        <v>153</v>
      </c>
      <c r="U71" s="26" t="s">
        <v>154</v>
      </c>
      <c r="V71" s="79"/>
      <c r="W71" s="79"/>
      <c r="X71" s="79"/>
      <c r="Y71" s="79"/>
      <c r="Z71" s="79"/>
      <c r="AA71" s="79"/>
      <c r="AB71" s="79"/>
      <c r="AC71" s="79"/>
    </row>
    <row r="72" spans="1:29" ht="18" customHeight="1">
      <c r="A72" s="17"/>
      <c r="B72" s="6" t="s">
        <v>18</v>
      </c>
      <c r="C72" s="10"/>
      <c r="D72" s="6">
        <v>5</v>
      </c>
      <c r="E72" s="6" t="s">
        <v>1935</v>
      </c>
      <c r="F72" s="103" t="s">
        <v>278</v>
      </c>
      <c r="G72" s="9" t="s">
        <v>3378</v>
      </c>
      <c r="H72" s="9" t="s">
        <v>3252</v>
      </c>
      <c r="I72" s="22" t="s">
        <v>3379</v>
      </c>
      <c r="J72" s="22" t="s">
        <v>3254</v>
      </c>
      <c r="K72" s="22"/>
      <c r="L72" s="22"/>
      <c r="M72" s="6" t="s">
        <v>280</v>
      </c>
      <c r="N72" s="7">
        <v>42087</v>
      </c>
      <c r="O72" s="8" t="s">
        <v>37</v>
      </c>
      <c r="P72" s="12" t="s">
        <v>38</v>
      </c>
      <c r="Q72" s="6" t="s">
        <v>121</v>
      </c>
      <c r="R72" s="7">
        <v>41613</v>
      </c>
      <c r="S72" s="8" t="s">
        <v>21</v>
      </c>
      <c r="T72" s="6" t="s">
        <v>22</v>
      </c>
      <c r="U72" s="6" t="s">
        <v>121</v>
      </c>
      <c r="V72" s="79"/>
      <c r="W72" s="79"/>
      <c r="X72" s="79"/>
      <c r="Y72" s="79"/>
      <c r="Z72" s="79"/>
      <c r="AA72" s="79"/>
      <c r="AB72" s="79"/>
      <c r="AC72" s="79"/>
    </row>
    <row r="73" spans="1:29" ht="18" customHeight="1">
      <c r="A73" s="17"/>
      <c r="B73" s="26" t="s">
        <v>18</v>
      </c>
      <c r="C73" s="30"/>
      <c r="D73" s="26">
        <v>1</v>
      </c>
      <c r="E73" s="26" t="s">
        <v>1816</v>
      </c>
      <c r="F73" s="108" t="s">
        <v>312</v>
      </c>
      <c r="G73" s="29" t="s">
        <v>3380</v>
      </c>
      <c r="H73" s="29" t="s">
        <v>3381</v>
      </c>
      <c r="I73" s="35" t="s">
        <v>3382</v>
      </c>
      <c r="J73" s="35" t="s">
        <v>3383</v>
      </c>
      <c r="K73" s="35"/>
      <c r="L73" s="35"/>
      <c r="M73" s="26" t="s">
        <v>311</v>
      </c>
      <c r="N73" s="27">
        <v>42250</v>
      </c>
      <c r="O73" s="28" t="s">
        <v>21</v>
      </c>
      <c r="P73" s="31" t="s">
        <v>42</v>
      </c>
      <c r="Q73" s="26" t="s">
        <v>105</v>
      </c>
      <c r="R73" s="27">
        <v>41685</v>
      </c>
      <c r="S73" s="28" t="s">
        <v>54</v>
      </c>
      <c r="T73" s="26" t="s">
        <v>237</v>
      </c>
      <c r="U73" s="26" t="s">
        <v>238</v>
      </c>
      <c r="V73" s="79"/>
      <c r="W73" s="79"/>
      <c r="X73" s="79"/>
      <c r="Y73" s="79"/>
      <c r="Z73" s="79"/>
      <c r="AA73" s="79"/>
      <c r="AB73" s="79"/>
      <c r="AC73" s="79"/>
    </row>
    <row r="74" spans="1:29" ht="18" customHeight="1">
      <c r="A74" s="17"/>
      <c r="B74" s="6" t="s">
        <v>18</v>
      </c>
      <c r="C74" s="10"/>
      <c r="D74" s="6">
        <v>4</v>
      </c>
      <c r="E74" s="6" t="s">
        <v>2215</v>
      </c>
      <c r="F74" s="103" t="s">
        <v>325</v>
      </c>
      <c r="G74" s="9" t="s">
        <v>3384</v>
      </c>
      <c r="H74" s="9" t="s">
        <v>3385</v>
      </c>
      <c r="I74" s="22" t="s">
        <v>2564</v>
      </c>
      <c r="J74" s="22" t="s">
        <v>3386</v>
      </c>
      <c r="K74" s="22"/>
      <c r="L74" s="22"/>
      <c r="M74" s="6" t="s">
        <v>324</v>
      </c>
      <c r="N74" s="7">
        <v>42033</v>
      </c>
      <c r="O74" s="8" t="s">
        <v>21</v>
      </c>
      <c r="P74" s="6" t="s">
        <v>22</v>
      </c>
      <c r="Q74" s="6" t="s">
        <v>75</v>
      </c>
      <c r="R74" s="7">
        <v>41620</v>
      </c>
      <c r="S74" s="8" t="s">
        <v>21</v>
      </c>
      <c r="T74" s="6" t="s">
        <v>22</v>
      </c>
      <c r="U74" s="6" t="s">
        <v>75</v>
      </c>
      <c r="V74" s="79"/>
      <c r="W74" s="79"/>
      <c r="X74" s="79"/>
      <c r="Y74" s="79"/>
      <c r="Z74" s="79"/>
      <c r="AA74" s="79"/>
      <c r="AB74" s="79"/>
      <c r="AC74" s="79"/>
    </row>
    <row r="75" spans="1:29" ht="18" customHeight="1">
      <c r="A75" s="17"/>
      <c r="B75" s="26" t="s">
        <v>18</v>
      </c>
      <c r="C75" s="30"/>
      <c r="D75" s="26">
        <v>1</v>
      </c>
      <c r="E75" s="26" t="s">
        <v>1816</v>
      </c>
      <c r="F75" s="108" t="s">
        <v>347</v>
      </c>
      <c r="G75" s="29" t="s">
        <v>3387</v>
      </c>
      <c r="H75" s="29" t="s">
        <v>3388</v>
      </c>
      <c r="I75" s="35" t="s">
        <v>3389</v>
      </c>
      <c r="J75" s="35" t="s">
        <v>3390</v>
      </c>
      <c r="K75" s="35"/>
      <c r="L75" s="35"/>
      <c r="M75" s="26" t="s">
        <v>128</v>
      </c>
      <c r="N75" s="27">
        <v>42250</v>
      </c>
      <c r="O75" s="28" t="s">
        <v>21</v>
      </c>
      <c r="P75" s="31" t="s">
        <v>42</v>
      </c>
      <c r="Q75" s="26" t="s">
        <v>105</v>
      </c>
      <c r="R75" s="27">
        <v>42059</v>
      </c>
      <c r="S75" s="28" t="s">
        <v>37</v>
      </c>
      <c r="T75" s="26" t="s">
        <v>153</v>
      </c>
      <c r="U75" s="26" t="s">
        <v>154</v>
      </c>
      <c r="V75" s="105">
        <v>41150</v>
      </c>
      <c r="W75" s="106" t="s">
        <v>13</v>
      </c>
      <c r="X75" s="107" t="s">
        <v>26</v>
      </c>
      <c r="Y75" s="107" t="s">
        <v>142</v>
      </c>
      <c r="Z75" s="79"/>
      <c r="AA75" s="79"/>
      <c r="AB75" s="79"/>
      <c r="AC75" s="79"/>
    </row>
    <row r="76" spans="1:29" ht="18" customHeight="1">
      <c r="A76" s="17"/>
      <c r="B76" s="26" t="s">
        <v>18</v>
      </c>
      <c r="C76" s="30"/>
      <c r="D76" s="26">
        <v>1</v>
      </c>
      <c r="E76" s="26" t="s">
        <v>1816</v>
      </c>
      <c r="F76" s="108" t="s">
        <v>364</v>
      </c>
      <c r="G76" s="29" t="s">
        <v>3391</v>
      </c>
      <c r="H76" s="29" t="s">
        <v>3392</v>
      </c>
      <c r="I76" s="35" t="s">
        <v>3393</v>
      </c>
      <c r="J76" s="35" t="s">
        <v>3394</v>
      </c>
      <c r="K76" s="35"/>
      <c r="L76" s="35"/>
      <c r="M76" s="26" t="s">
        <v>365</v>
      </c>
      <c r="N76" s="27">
        <v>42250</v>
      </c>
      <c r="O76" s="28" t="s">
        <v>21</v>
      </c>
      <c r="P76" s="31" t="s">
        <v>42</v>
      </c>
      <c r="Q76" s="26" t="s">
        <v>105</v>
      </c>
      <c r="R76" s="27">
        <v>42059</v>
      </c>
      <c r="S76" s="28" t="s">
        <v>37</v>
      </c>
      <c r="T76" s="26" t="s">
        <v>153</v>
      </c>
      <c r="U76" s="26" t="s">
        <v>154</v>
      </c>
      <c r="V76" s="79"/>
      <c r="W76" s="79"/>
      <c r="X76" s="79"/>
      <c r="Y76" s="79"/>
      <c r="Z76" s="79"/>
      <c r="AA76" s="79"/>
      <c r="AB76" s="79"/>
      <c r="AC76" s="79"/>
    </row>
    <row r="77" spans="1:29" ht="18" customHeight="1">
      <c r="A77" s="17"/>
      <c r="B77" s="26" t="s">
        <v>18</v>
      </c>
      <c r="C77" s="30"/>
      <c r="D77" s="26">
        <v>1</v>
      </c>
      <c r="E77" s="26" t="s">
        <v>1816</v>
      </c>
      <c r="F77" s="108" t="s">
        <v>368</v>
      </c>
      <c r="G77" s="29" t="s">
        <v>3395</v>
      </c>
      <c r="H77" s="29" t="s">
        <v>3396</v>
      </c>
      <c r="I77" s="35" t="s">
        <v>2526</v>
      </c>
      <c r="J77" s="35" t="s">
        <v>3397</v>
      </c>
      <c r="K77" s="35"/>
      <c r="L77" s="35"/>
      <c r="M77" s="26" t="s">
        <v>246</v>
      </c>
      <c r="N77" s="27">
        <v>42250</v>
      </c>
      <c r="O77" s="28" t="s">
        <v>21</v>
      </c>
      <c r="P77" s="31" t="s">
        <v>42</v>
      </c>
      <c r="Q77" s="26" t="s">
        <v>105</v>
      </c>
      <c r="R77" s="27">
        <v>42059</v>
      </c>
      <c r="S77" s="28" t="s">
        <v>37</v>
      </c>
      <c r="T77" s="26" t="s">
        <v>153</v>
      </c>
      <c r="U77" s="26" t="s">
        <v>154</v>
      </c>
      <c r="V77" s="79"/>
      <c r="W77" s="79"/>
      <c r="X77" s="79"/>
      <c r="Y77" s="79"/>
      <c r="Z77" s="79"/>
      <c r="AA77" s="79"/>
      <c r="AB77" s="79"/>
      <c r="AC77" s="79"/>
    </row>
    <row r="78" spans="1:29" ht="18" customHeight="1">
      <c r="A78" s="17"/>
      <c r="B78" s="26" t="s">
        <v>18</v>
      </c>
      <c r="C78" s="30"/>
      <c r="D78" s="26">
        <v>1</v>
      </c>
      <c r="E78" s="26" t="s">
        <v>1816</v>
      </c>
      <c r="F78" s="108" t="s">
        <v>384</v>
      </c>
      <c r="G78" s="29" t="s">
        <v>3398</v>
      </c>
      <c r="H78" s="29" t="s">
        <v>3278</v>
      </c>
      <c r="I78" s="35" t="s">
        <v>3399</v>
      </c>
      <c r="J78" s="35" t="s">
        <v>3279</v>
      </c>
      <c r="K78" s="35"/>
      <c r="L78" s="35"/>
      <c r="M78" s="26" t="s">
        <v>385</v>
      </c>
      <c r="N78" s="27">
        <v>42250</v>
      </c>
      <c r="O78" s="28" t="s">
        <v>21</v>
      </c>
      <c r="P78" s="31" t="s">
        <v>42</v>
      </c>
      <c r="Q78" s="26" t="s">
        <v>105</v>
      </c>
      <c r="R78" s="27">
        <v>42059</v>
      </c>
      <c r="S78" s="28" t="s">
        <v>37</v>
      </c>
      <c r="T78" s="26" t="s">
        <v>153</v>
      </c>
      <c r="U78" s="26" t="s">
        <v>154</v>
      </c>
      <c r="V78" s="79"/>
      <c r="W78" s="79"/>
      <c r="X78" s="79"/>
      <c r="Y78" s="79"/>
      <c r="Z78" s="79"/>
      <c r="AA78" s="79"/>
      <c r="AB78" s="79"/>
      <c r="AC78" s="79"/>
    </row>
    <row r="79" spans="1:29" ht="18" customHeight="1">
      <c r="A79" s="17"/>
      <c r="B79" s="6" t="s">
        <v>18</v>
      </c>
      <c r="C79" s="10"/>
      <c r="D79" s="6">
        <v>6</v>
      </c>
      <c r="E79" s="6" t="s">
        <v>2361</v>
      </c>
      <c r="F79" s="103" t="s">
        <v>390</v>
      </c>
      <c r="G79" s="9" t="s">
        <v>3400</v>
      </c>
      <c r="H79" s="9" t="s">
        <v>3401</v>
      </c>
      <c r="I79" s="22" t="s">
        <v>3399</v>
      </c>
      <c r="J79" s="22" t="s">
        <v>3402</v>
      </c>
      <c r="K79" s="22"/>
      <c r="L79" s="22"/>
      <c r="M79" s="6" t="s">
        <v>387</v>
      </c>
      <c r="N79" s="7">
        <v>42235</v>
      </c>
      <c r="O79" s="8" t="s">
        <v>13</v>
      </c>
      <c r="P79" s="12" t="s">
        <v>26</v>
      </c>
      <c r="Q79" s="12" t="s">
        <v>27</v>
      </c>
      <c r="R79" s="7">
        <v>41809</v>
      </c>
      <c r="S79" s="8" t="s">
        <v>21</v>
      </c>
      <c r="T79" s="6" t="s">
        <v>22</v>
      </c>
      <c r="U79" s="6" t="s">
        <v>23</v>
      </c>
      <c r="V79" s="7">
        <v>41612</v>
      </c>
      <c r="W79" s="8" t="s">
        <v>13</v>
      </c>
      <c r="X79" s="6" t="s">
        <v>14</v>
      </c>
      <c r="Y79" s="6" t="s">
        <v>15</v>
      </c>
      <c r="Z79" s="79"/>
      <c r="AA79" s="79"/>
      <c r="AB79" s="79"/>
      <c r="AC79" s="79"/>
    </row>
    <row r="80" spans="1:29" ht="18" customHeight="1">
      <c r="A80" s="17" t="s">
        <v>829</v>
      </c>
      <c r="B80" s="6" t="s">
        <v>18</v>
      </c>
      <c r="C80" s="10"/>
      <c r="D80" s="12">
        <v>11</v>
      </c>
      <c r="E80" s="12" t="s">
        <v>2112</v>
      </c>
      <c r="F80" s="103" t="s">
        <v>411</v>
      </c>
      <c r="G80" s="9" t="s">
        <v>3403</v>
      </c>
      <c r="H80" s="9" t="s">
        <v>3404</v>
      </c>
      <c r="I80" s="22" t="s">
        <v>3010</v>
      </c>
      <c r="J80" s="22" t="s">
        <v>3405</v>
      </c>
      <c r="K80" s="22"/>
      <c r="L80" s="22"/>
      <c r="M80" s="6" t="s">
        <v>413</v>
      </c>
      <c r="N80" s="23">
        <v>42059</v>
      </c>
      <c r="O80" s="24" t="s">
        <v>37</v>
      </c>
      <c r="P80" s="12" t="s">
        <v>38</v>
      </c>
      <c r="Q80" s="12" t="s">
        <v>81</v>
      </c>
      <c r="R80" s="7">
        <v>42052</v>
      </c>
      <c r="S80" s="8" t="s">
        <v>37</v>
      </c>
      <c r="T80" s="6" t="s">
        <v>38</v>
      </c>
      <c r="U80" s="6" t="s">
        <v>118</v>
      </c>
      <c r="V80" s="79"/>
      <c r="W80" s="79"/>
      <c r="X80" s="79"/>
      <c r="Y80" s="79"/>
      <c r="Z80" s="79"/>
      <c r="AA80" s="79"/>
      <c r="AB80" s="79"/>
      <c r="AC80" s="79"/>
    </row>
    <row r="81" spans="1:29" ht="18" customHeight="1">
      <c r="A81" s="17"/>
      <c r="B81" s="6" t="s">
        <v>18</v>
      </c>
      <c r="C81" s="10"/>
      <c r="D81" s="6">
        <v>4</v>
      </c>
      <c r="E81" s="6" t="s">
        <v>2215</v>
      </c>
      <c r="F81" s="103" t="s">
        <v>421</v>
      </c>
      <c r="G81" s="9" t="s">
        <v>3406</v>
      </c>
      <c r="H81" s="9" t="s">
        <v>3407</v>
      </c>
      <c r="I81" s="22" t="s">
        <v>3408</v>
      </c>
      <c r="J81" s="22" t="s">
        <v>3409</v>
      </c>
      <c r="K81" s="22"/>
      <c r="L81" s="22"/>
      <c r="M81" s="6" t="s">
        <v>78</v>
      </c>
      <c r="N81" s="7">
        <v>42033</v>
      </c>
      <c r="O81" s="8" t="s">
        <v>21</v>
      </c>
      <c r="P81" s="6" t="s">
        <v>22</v>
      </c>
      <c r="Q81" s="6" t="s">
        <v>75</v>
      </c>
      <c r="R81" s="7">
        <v>41620</v>
      </c>
      <c r="S81" s="8" t="s">
        <v>21</v>
      </c>
      <c r="T81" s="6" t="s">
        <v>22</v>
      </c>
      <c r="U81" s="6" t="s">
        <v>75</v>
      </c>
      <c r="V81" s="79"/>
      <c r="W81" s="79"/>
      <c r="X81" s="79"/>
      <c r="Y81" s="79"/>
      <c r="Z81" s="79"/>
      <c r="AA81" s="79"/>
      <c r="AB81" s="79"/>
      <c r="AC81" s="79"/>
    </row>
    <row r="82" spans="1:29" ht="18" customHeight="1">
      <c r="A82" s="17"/>
      <c r="B82" s="6" t="s">
        <v>18</v>
      </c>
      <c r="C82" s="10"/>
      <c r="D82" s="6">
        <v>9</v>
      </c>
      <c r="E82" s="6" t="s">
        <v>1906</v>
      </c>
      <c r="F82" s="103" t="s">
        <v>456</v>
      </c>
      <c r="G82" s="9" t="s">
        <v>2584</v>
      </c>
      <c r="H82" s="9" t="s">
        <v>3410</v>
      </c>
      <c r="I82" s="22" t="s">
        <v>2586</v>
      </c>
      <c r="J82" s="22" t="s">
        <v>3411</v>
      </c>
      <c r="K82" s="22"/>
      <c r="L82" s="22"/>
      <c r="M82" s="6" t="s">
        <v>107</v>
      </c>
      <c r="N82" s="7">
        <v>42221</v>
      </c>
      <c r="O82" s="8" t="s">
        <v>13</v>
      </c>
      <c r="P82" s="12" t="s">
        <v>26</v>
      </c>
      <c r="Q82" s="6" t="s">
        <v>67</v>
      </c>
      <c r="R82" s="7">
        <v>42032</v>
      </c>
      <c r="S82" s="8" t="s">
        <v>13</v>
      </c>
      <c r="T82" s="6" t="s">
        <v>66</v>
      </c>
      <c r="U82" s="6" t="s">
        <v>67</v>
      </c>
      <c r="V82" s="79"/>
      <c r="W82" s="79"/>
      <c r="X82" s="79"/>
      <c r="Y82" s="79"/>
      <c r="Z82" s="79"/>
      <c r="AA82" s="79"/>
      <c r="AB82" s="79"/>
      <c r="AC82" s="79"/>
    </row>
    <row r="83" spans="1:29" ht="18" customHeight="1">
      <c r="A83" s="17"/>
      <c r="B83" s="6" t="s">
        <v>18</v>
      </c>
      <c r="C83" s="10"/>
      <c r="D83" s="12">
        <v>11</v>
      </c>
      <c r="E83" s="12" t="s">
        <v>2112</v>
      </c>
      <c r="F83" s="103" t="s">
        <v>461</v>
      </c>
      <c r="G83" s="9" t="s">
        <v>3412</v>
      </c>
      <c r="H83" s="9" t="s">
        <v>3413</v>
      </c>
      <c r="I83" s="22" t="s">
        <v>3414</v>
      </c>
      <c r="J83" s="22" t="s">
        <v>3415</v>
      </c>
      <c r="K83" s="22"/>
      <c r="L83" s="22"/>
      <c r="M83" s="6" t="s">
        <v>462</v>
      </c>
      <c r="N83" s="23">
        <v>42059</v>
      </c>
      <c r="O83" s="24" t="s">
        <v>37</v>
      </c>
      <c r="P83" s="12" t="s">
        <v>38</v>
      </c>
      <c r="Q83" s="12" t="s">
        <v>81</v>
      </c>
      <c r="R83" s="7">
        <v>42052</v>
      </c>
      <c r="S83" s="8" t="s">
        <v>37</v>
      </c>
      <c r="T83" s="6" t="s">
        <v>38</v>
      </c>
      <c r="U83" s="6" t="s">
        <v>118</v>
      </c>
      <c r="V83" s="7">
        <v>41234</v>
      </c>
      <c r="W83" s="8" t="s">
        <v>13</v>
      </c>
      <c r="X83" s="6" t="s">
        <v>14</v>
      </c>
      <c r="Y83" s="12" t="s">
        <v>81</v>
      </c>
      <c r="Z83" s="79"/>
      <c r="AA83" s="79"/>
      <c r="AB83" s="79"/>
      <c r="AC83" s="79"/>
    </row>
    <row r="84" spans="1:29" ht="18" customHeight="1">
      <c r="A84" s="17"/>
      <c r="B84" s="6" t="s">
        <v>18</v>
      </c>
      <c r="C84" s="10"/>
      <c r="D84" s="6">
        <v>0</v>
      </c>
      <c r="E84" s="6" t="s">
        <v>2516</v>
      </c>
      <c r="F84" s="103" t="s">
        <v>463</v>
      </c>
      <c r="G84" s="9" t="s">
        <v>3416</v>
      </c>
      <c r="H84" s="9" t="s">
        <v>3417</v>
      </c>
      <c r="I84" s="22" t="s">
        <v>3418</v>
      </c>
      <c r="J84" s="22" t="s">
        <v>3419</v>
      </c>
      <c r="K84" s="22"/>
      <c r="L84" s="22"/>
      <c r="M84" s="6" t="s">
        <v>466</v>
      </c>
      <c r="N84" s="7">
        <v>41685</v>
      </c>
      <c r="O84" s="8" t="s">
        <v>54</v>
      </c>
      <c r="P84" s="6" t="s">
        <v>237</v>
      </c>
      <c r="Q84" s="6" t="s">
        <v>238</v>
      </c>
      <c r="R84" s="7">
        <v>41555</v>
      </c>
      <c r="S84" s="8" t="s">
        <v>37</v>
      </c>
      <c r="T84" s="6" t="s">
        <v>38</v>
      </c>
      <c r="U84" s="6" t="s">
        <v>39</v>
      </c>
      <c r="V84" s="79"/>
      <c r="W84" s="79"/>
      <c r="X84" s="79"/>
      <c r="Y84" s="79"/>
      <c r="Z84" s="79"/>
      <c r="AA84" s="79"/>
      <c r="AB84" s="79"/>
      <c r="AC84" s="79"/>
    </row>
    <row r="85" spans="1:29" ht="18" customHeight="1">
      <c r="A85" s="17"/>
      <c r="B85" s="6" t="s">
        <v>18</v>
      </c>
      <c r="C85" s="10"/>
      <c r="D85" s="6">
        <v>7</v>
      </c>
      <c r="E85" s="12" t="s">
        <v>1883</v>
      </c>
      <c r="F85" s="103" t="s">
        <v>481</v>
      </c>
      <c r="G85" s="9" t="s">
        <v>3420</v>
      </c>
      <c r="H85" s="9" t="s">
        <v>3421</v>
      </c>
      <c r="I85" s="22" t="s">
        <v>3422</v>
      </c>
      <c r="J85" s="22" t="s">
        <v>3423</v>
      </c>
      <c r="K85" s="22"/>
      <c r="L85" s="22"/>
      <c r="M85" s="6" t="s">
        <v>483</v>
      </c>
      <c r="N85" s="23">
        <v>42052</v>
      </c>
      <c r="O85" s="24" t="s">
        <v>37</v>
      </c>
      <c r="P85" s="12" t="s">
        <v>111</v>
      </c>
      <c r="Q85" s="12" t="s">
        <v>112</v>
      </c>
      <c r="R85" s="7">
        <v>41689</v>
      </c>
      <c r="S85" s="8" t="s">
        <v>13</v>
      </c>
      <c r="T85" s="6" t="s">
        <v>26</v>
      </c>
      <c r="U85" s="6" t="s">
        <v>208</v>
      </c>
      <c r="V85" s="7">
        <v>41325</v>
      </c>
      <c r="W85" s="8" t="s">
        <v>13</v>
      </c>
      <c r="X85" s="6" t="s">
        <v>26</v>
      </c>
      <c r="Y85" s="6" t="s">
        <v>192</v>
      </c>
      <c r="Z85" s="79"/>
      <c r="AA85" s="79"/>
      <c r="AB85" s="79"/>
      <c r="AC85" s="79"/>
    </row>
    <row r="86" spans="1:29" ht="18" customHeight="1">
      <c r="A86" s="17"/>
      <c r="B86" s="6" t="s">
        <v>18</v>
      </c>
      <c r="C86" s="10"/>
      <c r="D86" s="6">
        <v>6</v>
      </c>
      <c r="E86" s="6" t="s">
        <v>2361</v>
      </c>
      <c r="F86" s="103" t="s">
        <v>499</v>
      </c>
      <c r="G86" s="9" t="s">
        <v>3424</v>
      </c>
      <c r="H86" s="9" t="s">
        <v>3425</v>
      </c>
      <c r="I86" s="22" t="s">
        <v>2611</v>
      </c>
      <c r="J86" s="22" t="s">
        <v>3426</v>
      </c>
      <c r="K86" s="22"/>
      <c r="L86" s="22"/>
      <c r="M86" s="6" t="s">
        <v>61</v>
      </c>
      <c r="N86" s="7">
        <v>42235</v>
      </c>
      <c r="O86" s="8" t="s">
        <v>13</v>
      </c>
      <c r="P86" s="12" t="s">
        <v>26</v>
      </c>
      <c r="Q86" s="12" t="s">
        <v>27</v>
      </c>
      <c r="R86" s="7">
        <v>41809</v>
      </c>
      <c r="S86" s="8" t="s">
        <v>21</v>
      </c>
      <c r="T86" s="6" t="s">
        <v>22</v>
      </c>
      <c r="U86" s="6" t="s">
        <v>23</v>
      </c>
      <c r="V86" s="79"/>
      <c r="W86" s="79"/>
      <c r="X86" s="79"/>
      <c r="Y86" s="79"/>
      <c r="Z86" s="79"/>
      <c r="AA86" s="79"/>
      <c r="AB86" s="79"/>
      <c r="AC86" s="79"/>
    </row>
    <row r="87" spans="1:29" ht="18" customHeight="1">
      <c r="A87" s="17"/>
      <c r="B87" s="6" t="s">
        <v>18</v>
      </c>
      <c r="C87" s="10"/>
      <c r="D87" s="6">
        <v>7</v>
      </c>
      <c r="E87" s="12" t="s">
        <v>1883</v>
      </c>
      <c r="F87" s="103" t="s">
        <v>504</v>
      </c>
      <c r="G87" s="9" t="s">
        <v>3427</v>
      </c>
      <c r="H87" s="9" t="s">
        <v>3428</v>
      </c>
      <c r="I87" s="22" t="s">
        <v>3055</v>
      </c>
      <c r="J87" s="22" t="s">
        <v>3429</v>
      </c>
      <c r="K87" s="22"/>
      <c r="L87" s="22"/>
      <c r="M87" s="6" t="s">
        <v>506</v>
      </c>
      <c r="N87" s="23">
        <v>42052</v>
      </c>
      <c r="O87" s="24" t="s">
        <v>37</v>
      </c>
      <c r="P87" s="12" t="s">
        <v>111</v>
      </c>
      <c r="Q87" s="12" t="s">
        <v>112</v>
      </c>
      <c r="R87" s="7">
        <v>41325</v>
      </c>
      <c r="S87" s="8" t="s">
        <v>13</v>
      </c>
      <c r="T87" s="6" t="s">
        <v>26</v>
      </c>
      <c r="U87" s="6" t="s">
        <v>192</v>
      </c>
      <c r="V87" s="79"/>
      <c r="W87" s="79"/>
      <c r="X87" s="79"/>
      <c r="Y87" s="79"/>
      <c r="Z87" s="79"/>
      <c r="AA87" s="79"/>
      <c r="AB87" s="79"/>
      <c r="AC87" s="79"/>
    </row>
    <row r="88" spans="1:29" ht="18" customHeight="1">
      <c r="A88" s="17"/>
      <c r="B88" s="6" t="s">
        <v>18</v>
      </c>
      <c r="C88" s="10"/>
      <c r="D88" s="6">
        <v>1</v>
      </c>
      <c r="E88" s="6" t="s">
        <v>1816</v>
      </c>
      <c r="F88" s="103" t="s">
        <v>523</v>
      </c>
      <c r="G88" s="9" t="s">
        <v>3430</v>
      </c>
      <c r="H88" s="9" t="s">
        <v>3431</v>
      </c>
      <c r="I88" s="22" t="s">
        <v>2429</v>
      </c>
      <c r="J88" s="22" t="s">
        <v>3432</v>
      </c>
      <c r="K88" s="22"/>
      <c r="L88" s="22"/>
      <c r="M88" s="6" t="s">
        <v>524</v>
      </c>
      <c r="N88" s="7">
        <v>42250</v>
      </c>
      <c r="O88" s="8" t="s">
        <v>21</v>
      </c>
      <c r="P88" s="12" t="s">
        <v>42</v>
      </c>
      <c r="Q88" s="6" t="s">
        <v>105</v>
      </c>
      <c r="R88" s="7">
        <v>42059</v>
      </c>
      <c r="S88" s="8" t="s">
        <v>37</v>
      </c>
      <c r="T88" s="6" t="s">
        <v>153</v>
      </c>
      <c r="U88" s="6" t="s">
        <v>154</v>
      </c>
      <c r="V88" s="7">
        <v>41432</v>
      </c>
      <c r="W88" s="8" t="s">
        <v>21</v>
      </c>
      <c r="X88" s="6" t="s">
        <v>135</v>
      </c>
      <c r="Y88" s="6" t="s">
        <v>136</v>
      </c>
      <c r="Z88" s="79"/>
      <c r="AA88" s="79"/>
      <c r="AB88" s="79"/>
      <c r="AC88" s="79"/>
    </row>
    <row r="89" spans="1:29" ht="18" customHeight="1">
      <c r="A89" s="17"/>
      <c r="B89" s="26" t="s">
        <v>18</v>
      </c>
      <c r="C89" s="30"/>
      <c r="D89" s="26">
        <v>1</v>
      </c>
      <c r="E89" s="26" t="s">
        <v>1816</v>
      </c>
      <c r="F89" s="108" t="s">
        <v>529</v>
      </c>
      <c r="G89" s="29" t="s">
        <v>3433</v>
      </c>
      <c r="H89" s="29" t="s">
        <v>3434</v>
      </c>
      <c r="I89" s="35" t="s">
        <v>2429</v>
      </c>
      <c r="J89" s="35" t="s">
        <v>3435</v>
      </c>
      <c r="K89" s="35"/>
      <c r="L89" s="35"/>
      <c r="M89" s="26" t="s">
        <v>396</v>
      </c>
      <c r="N89" s="27">
        <v>42250</v>
      </c>
      <c r="O89" s="28" t="s">
        <v>21</v>
      </c>
      <c r="P89" s="31" t="s">
        <v>42</v>
      </c>
      <c r="Q89" s="26" t="s">
        <v>105</v>
      </c>
      <c r="R89" s="27">
        <v>42059</v>
      </c>
      <c r="S89" s="28" t="s">
        <v>37</v>
      </c>
      <c r="T89" s="26" t="s">
        <v>153</v>
      </c>
      <c r="U89" s="26" t="s">
        <v>154</v>
      </c>
      <c r="V89" s="79"/>
      <c r="W89" s="79"/>
      <c r="X89" s="79"/>
      <c r="Y89" s="79"/>
      <c r="Z89" s="79"/>
      <c r="AA89" s="79"/>
      <c r="AB89" s="79"/>
      <c r="AC89" s="79"/>
    </row>
    <row r="90" spans="1:29" ht="18" customHeight="1">
      <c r="A90" s="17"/>
      <c r="B90" s="6" t="s">
        <v>18</v>
      </c>
      <c r="C90" s="10"/>
      <c r="D90" s="12">
        <v>11</v>
      </c>
      <c r="E90" s="12" t="s">
        <v>2112</v>
      </c>
      <c r="F90" s="103" t="s">
        <v>554</v>
      </c>
      <c r="G90" s="9" t="s">
        <v>2475</v>
      </c>
      <c r="H90" s="9" t="s">
        <v>3436</v>
      </c>
      <c r="I90" s="22" t="s">
        <v>2429</v>
      </c>
      <c r="J90" s="22" t="s">
        <v>3437</v>
      </c>
      <c r="K90" s="22"/>
      <c r="L90" s="22"/>
      <c r="M90" s="6" t="s">
        <v>555</v>
      </c>
      <c r="N90" s="23">
        <v>42059</v>
      </c>
      <c r="O90" s="24" t="s">
        <v>37</v>
      </c>
      <c r="P90" s="12" t="s">
        <v>38</v>
      </c>
      <c r="Q90" s="12" t="s">
        <v>81</v>
      </c>
      <c r="R90" s="7">
        <v>42052</v>
      </c>
      <c r="S90" s="8" t="s">
        <v>37</v>
      </c>
      <c r="T90" s="6" t="s">
        <v>38</v>
      </c>
      <c r="U90" s="6" t="s">
        <v>118</v>
      </c>
      <c r="V90" s="79"/>
      <c r="W90" s="79"/>
      <c r="X90" s="79"/>
      <c r="Y90" s="79"/>
      <c r="Z90" s="79"/>
      <c r="AA90" s="79"/>
      <c r="AB90" s="79"/>
      <c r="AC90" s="79"/>
    </row>
    <row r="91" spans="1:29" ht="18" customHeight="1">
      <c r="A91" s="17"/>
      <c r="B91" s="26" t="s">
        <v>18</v>
      </c>
      <c r="C91" s="30"/>
      <c r="D91" s="26">
        <v>1</v>
      </c>
      <c r="E91" s="26" t="s">
        <v>1816</v>
      </c>
      <c r="F91" s="108" t="s">
        <v>543</v>
      </c>
      <c r="G91" s="29" t="s">
        <v>3438</v>
      </c>
      <c r="H91" s="29" t="s">
        <v>3439</v>
      </c>
      <c r="I91" s="35" t="s">
        <v>2429</v>
      </c>
      <c r="J91" s="35" t="s">
        <v>3440</v>
      </c>
      <c r="K91" s="35"/>
      <c r="L91" s="35"/>
      <c r="M91" s="26" t="s">
        <v>545</v>
      </c>
      <c r="N91" s="27">
        <v>42250</v>
      </c>
      <c r="O91" s="28" t="s">
        <v>21</v>
      </c>
      <c r="P91" s="31" t="s">
        <v>42</v>
      </c>
      <c r="Q91" s="26" t="s">
        <v>105</v>
      </c>
      <c r="R91" s="27">
        <v>42059</v>
      </c>
      <c r="S91" s="28" t="s">
        <v>37</v>
      </c>
      <c r="T91" s="26" t="s">
        <v>153</v>
      </c>
      <c r="U91" s="26" t="s">
        <v>154</v>
      </c>
      <c r="V91" s="79"/>
      <c r="W91" s="79"/>
      <c r="X91" s="79"/>
      <c r="Y91" s="79"/>
      <c r="Z91" s="79"/>
      <c r="AA91" s="79"/>
      <c r="AB91" s="79"/>
      <c r="AC91" s="79"/>
    </row>
    <row r="92" spans="1:29" ht="18" customHeight="1">
      <c r="A92" s="17"/>
      <c r="B92" s="6" t="s">
        <v>18</v>
      </c>
      <c r="C92" s="10"/>
      <c r="D92" s="6">
        <v>6</v>
      </c>
      <c r="E92" s="6" t="s">
        <v>2361</v>
      </c>
      <c r="F92" s="103" t="s">
        <v>572</v>
      </c>
      <c r="G92" s="9" t="s">
        <v>2683</v>
      </c>
      <c r="H92" s="9" t="s">
        <v>3441</v>
      </c>
      <c r="I92" s="22" t="s">
        <v>2451</v>
      </c>
      <c r="J92" s="22" t="s">
        <v>3442</v>
      </c>
      <c r="K92" s="22"/>
      <c r="L92" s="22"/>
      <c r="M92" s="6" t="s">
        <v>17</v>
      </c>
      <c r="N92" s="7">
        <v>41809</v>
      </c>
      <c r="O92" s="8" t="s">
        <v>21</v>
      </c>
      <c r="P92" s="6" t="s">
        <v>22</v>
      </c>
      <c r="Q92" s="6" t="s">
        <v>23</v>
      </c>
      <c r="R92" s="7">
        <v>41612</v>
      </c>
      <c r="S92" s="8" t="s">
        <v>13</v>
      </c>
      <c r="T92" s="6" t="s">
        <v>14</v>
      </c>
      <c r="U92" s="6" t="s">
        <v>15</v>
      </c>
      <c r="V92" s="79"/>
      <c r="W92" s="79"/>
      <c r="X92" s="79"/>
      <c r="Y92" s="79"/>
      <c r="Z92" s="79"/>
      <c r="AA92" s="79"/>
      <c r="AB92" s="79"/>
      <c r="AC92" s="79"/>
    </row>
    <row r="93" spans="1:29" ht="18" customHeight="1">
      <c r="A93" s="17"/>
      <c r="B93" s="6" t="s">
        <v>18</v>
      </c>
      <c r="C93" s="10"/>
      <c r="D93" s="6">
        <v>5</v>
      </c>
      <c r="E93" s="6" t="s">
        <v>1935</v>
      </c>
      <c r="F93" s="103" t="s">
        <v>630</v>
      </c>
      <c r="G93" s="9" t="s">
        <v>3443</v>
      </c>
      <c r="H93" s="9" t="s">
        <v>3444</v>
      </c>
      <c r="I93" s="22" t="s">
        <v>2714</v>
      </c>
      <c r="J93" s="22" t="s">
        <v>3445</v>
      </c>
      <c r="K93" s="22"/>
      <c r="L93" s="22"/>
      <c r="M93" s="6" t="s">
        <v>633</v>
      </c>
      <c r="N93" s="7">
        <v>41676</v>
      </c>
      <c r="O93" s="8" t="s">
        <v>21</v>
      </c>
      <c r="P93" s="6" t="s">
        <v>22</v>
      </c>
      <c r="Q93" s="6" t="s">
        <v>121</v>
      </c>
      <c r="R93" s="7">
        <v>41613</v>
      </c>
      <c r="S93" s="8" t="s">
        <v>21</v>
      </c>
      <c r="T93" s="6" t="s">
        <v>22</v>
      </c>
      <c r="U93" s="6" t="s">
        <v>121</v>
      </c>
      <c r="V93" s="79"/>
      <c r="W93" s="79"/>
      <c r="X93" s="79"/>
      <c r="Y93" s="79"/>
      <c r="Z93" s="79"/>
      <c r="AA93" s="79"/>
      <c r="AB93" s="79"/>
      <c r="AC93" s="79"/>
    </row>
    <row r="94" spans="1:29" ht="18" customHeight="1">
      <c r="A94" s="17"/>
      <c r="B94" s="6" t="s">
        <v>18</v>
      </c>
      <c r="C94" s="10"/>
      <c r="D94" s="6">
        <v>6</v>
      </c>
      <c r="E94" s="6" t="s">
        <v>2361</v>
      </c>
      <c r="F94" s="104" t="s">
        <v>659</v>
      </c>
      <c r="G94" s="9" t="s">
        <v>3446</v>
      </c>
      <c r="H94" s="9" t="s">
        <v>3447</v>
      </c>
      <c r="I94" s="22" t="s">
        <v>3448</v>
      </c>
      <c r="J94" s="22" t="s">
        <v>3449</v>
      </c>
      <c r="K94" s="22"/>
      <c r="L94" s="22"/>
      <c r="M94" s="12" t="s">
        <v>3450</v>
      </c>
      <c r="N94" s="7">
        <v>41809</v>
      </c>
      <c r="O94" s="8" t="s">
        <v>21</v>
      </c>
      <c r="P94" s="6" t="s">
        <v>22</v>
      </c>
      <c r="Q94" s="6" t="s">
        <v>23</v>
      </c>
      <c r="R94" s="7">
        <v>41612</v>
      </c>
      <c r="S94" s="8" t="s">
        <v>13</v>
      </c>
      <c r="T94" s="6" t="s">
        <v>14</v>
      </c>
      <c r="U94" s="6" t="s">
        <v>15</v>
      </c>
      <c r="V94" s="79"/>
      <c r="W94" s="79"/>
      <c r="X94" s="79"/>
      <c r="Y94" s="79"/>
      <c r="Z94" s="79"/>
      <c r="AA94" s="79"/>
      <c r="AB94" s="79"/>
      <c r="AC94" s="79"/>
    </row>
    <row r="95" spans="1:29" ht="18" customHeight="1">
      <c r="A95" s="17"/>
      <c r="B95" s="26" t="s">
        <v>18</v>
      </c>
      <c r="C95" s="30"/>
      <c r="D95" s="26">
        <v>1</v>
      </c>
      <c r="E95" s="26" t="s">
        <v>1816</v>
      </c>
      <c r="F95" s="108" t="s">
        <v>663</v>
      </c>
      <c r="G95" s="29" t="s">
        <v>3451</v>
      </c>
      <c r="H95" s="29" t="s">
        <v>3452</v>
      </c>
      <c r="I95" s="35" t="s">
        <v>3453</v>
      </c>
      <c r="J95" s="35" t="s">
        <v>3454</v>
      </c>
      <c r="K95" s="35"/>
      <c r="L95" s="35"/>
      <c r="M95" s="26" t="s">
        <v>662</v>
      </c>
      <c r="N95" s="27">
        <v>42250</v>
      </c>
      <c r="O95" s="28" t="s">
        <v>21</v>
      </c>
      <c r="P95" s="31" t="s">
        <v>42</v>
      </c>
      <c r="Q95" s="26" t="s">
        <v>105</v>
      </c>
      <c r="R95" s="27">
        <v>42059</v>
      </c>
      <c r="S95" s="28" t="s">
        <v>37</v>
      </c>
      <c r="T95" s="26" t="s">
        <v>153</v>
      </c>
      <c r="U95" s="26" t="s">
        <v>154</v>
      </c>
      <c r="V95" s="79"/>
      <c r="W95" s="79"/>
      <c r="X95" s="79"/>
      <c r="Y95" s="79"/>
      <c r="Z95" s="79"/>
      <c r="AA95" s="79"/>
      <c r="AB95" s="79"/>
      <c r="AC95" s="79"/>
    </row>
    <row r="96" spans="1:29" ht="18" customHeight="1">
      <c r="A96" s="17"/>
      <c r="B96" s="6" t="s">
        <v>18</v>
      </c>
      <c r="C96" s="10"/>
      <c r="D96" s="6">
        <v>2</v>
      </c>
      <c r="E96" s="6" t="s">
        <v>1832</v>
      </c>
      <c r="F96" s="103" t="s">
        <v>689</v>
      </c>
      <c r="G96" s="9" t="s">
        <v>3455</v>
      </c>
      <c r="H96" s="9" t="s">
        <v>3456</v>
      </c>
      <c r="I96" s="22" t="s">
        <v>2776</v>
      </c>
      <c r="J96" s="22" t="s">
        <v>3457</v>
      </c>
      <c r="K96" s="22"/>
      <c r="L96" s="22"/>
      <c r="M96" s="6" t="s">
        <v>692</v>
      </c>
      <c r="N96" s="7">
        <v>42027</v>
      </c>
      <c r="O96" s="8" t="s">
        <v>90</v>
      </c>
      <c r="P96" s="6" t="s">
        <v>91</v>
      </c>
      <c r="Q96" s="6" t="s">
        <v>92</v>
      </c>
      <c r="R96" s="7">
        <v>41555</v>
      </c>
      <c r="S96" s="8" t="s">
        <v>37</v>
      </c>
      <c r="T96" s="6" t="s">
        <v>38</v>
      </c>
      <c r="U96" s="6" t="s">
        <v>39</v>
      </c>
      <c r="V96" s="7">
        <v>41510</v>
      </c>
      <c r="W96" s="8" t="s">
        <v>54</v>
      </c>
      <c r="X96" s="6" t="s">
        <v>55</v>
      </c>
      <c r="Y96" s="6" t="s">
        <v>56</v>
      </c>
      <c r="Z96" s="79"/>
      <c r="AA96" s="79"/>
      <c r="AB96" s="79"/>
      <c r="AC96" s="79"/>
    </row>
    <row r="97" spans="1:29" ht="18" customHeight="1">
      <c r="A97" s="17"/>
      <c r="B97" s="6" t="s">
        <v>18</v>
      </c>
      <c r="C97" s="10"/>
      <c r="D97" s="6">
        <v>5</v>
      </c>
      <c r="E97" s="6" t="s">
        <v>1935</v>
      </c>
      <c r="F97" s="103" t="s">
        <v>720</v>
      </c>
      <c r="G97" s="9" t="s">
        <v>3458</v>
      </c>
      <c r="H97" s="9" t="s">
        <v>3459</v>
      </c>
      <c r="I97" s="22" t="s">
        <v>3460</v>
      </c>
      <c r="J97" s="22" t="s">
        <v>3461</v>
      </c>
      <c r="K97" s="22"/>
      <c r="L97" s="22"/>
      <c r="M97" s="6" t="s">
        <v>168</v>
      </c>
      <c r="N97" s="7">
        <v>42087</v>
      </c>
      <c r="O97" s="8" t="s">
        <v>37</v>
      </c>
      <c r="P97" s="12" t="s">
        <v>38</v>
      </c>
      <c r="Q97" s="6" t="s">
        <v>121</v>
      </c>
      <c r="R97" s="7">
        <v>41676</v>
      </c>
      <c r="S97" s="8" t="s">
        <v>21</v>
      </c>
      <c r="T97" s="6" t="s">
        <v>22</v>
      </c>
      <c r="U97" s="6" t="s">
        <v>121</v>
      </c>
      <c r="V97" s="7">
        <v>41613</v>
      </c>
      <c r="W97" s="8" t="s">
        <v>21</v>
      </c>
      <c r="X97" s="6" t="s">
        <v>22</v>
      </c>
      <c r="Y97" s="6" t="s">
        <v>121</v>
      </c>
      <c r="Z97" s="79"/>
      <c r="AA97" s="79"/>
      <c r="AB97" s="79"/>
      <c r="AC97" s="79"/>
    </row>
    <row r="98" spans="1:29" ht="18" customHeight="1">
      <c r="A98" s="17"/>
      <c r="B98" s="6" t="s">
        <v>18</v>
      </c>
      <c r="C98" s="10"/>
      <c r="D98" s="12">
        <v>3</v>
      </c>
      <c r="E98" s="12" t="s">
        <v>2245</v>
      </c>
      <c r="F98" s="103" t="s">
        <v>741</v>
      </c>
      <c r="G98" s="9" t="s">
        <v>3462</v>
      </c>
      <c r="H98" s="9" t="s">
        <v>3463</v>
      </c>
      <c r="I98" s="22" t="s">
        <v>3464</v>
      </c>
      <c r="J98" s="22" t="s">
        <v>3465</v>
      </c>
      <c r="K98" s="22"/>
      <c r="L98" s="22"/>
      <c r="M98" s="6" t="s">
        <v>742</v>
      </c>
      <c r="N98" s="23">
        <v>42068</v>
      </c>
      <c r="O98" s="24" t="s">
        <v>21</v>
      </c>
      <c r="P98" s="12" t="s">
        <v>22</v>
      </c>
      <c r="Q98" s="12" t="s">
        <v>39</v>
      </c>
      <c r="R98" s="7">
        <v>41555</v>
      </c>
      <c r="S98" s="8" t="s">
        <v>37</v>
      </c>
      <c r="T98" s="6" t="s">
        <v>38</v>
      </c>
      <c r="U98" s="6" t="s">
        <v>39</v>
      </c>
      <c r="V98" s="79"/>
      <c r="W98" s="79"/>
      <c r="X98" s="79"/>
      <c r="Y98" s="79"/>
      <c r="Z98" s="79"/>
      <c r="AA98" s="79"/>
      <c r="AB98" s="79"/>
      <c r="AC98" s="79"/>
    </row>
    <row r="99" spans="1:29" ht="18" customHeight="1">
      <c r="A99" s="17"/>
      <c r="B99" s="26" t="s">
        <v>18</v>
      </c>
      <c r="C99" s="30"/>
      <c r="D99" s="26">
        <v>1</v>
      </c>
      <c r="E99" s="26" t="s">
        <v>1816</v>
      </c>
      <c r="F99" s="108" t="s">
        <v>765</v>
      </c>
      <c r="G99" s="29" t="s">
        <v>3466</v>
      </c>
      <c r="H99" s="29" t="s">
        <v>3467</v>
      </c>
      <c r="I99" s="35" t="s">
        <v>3468</v>
      </c>
      <c r="J99" s="35" t="s">
        <v>3469</v>
      </c>
      <c r="K99" s="35"/>
      <c r="L99" s="35"/>
      <c r="M99" s="26" t="s">
        <v>307</v>
      </c>
      <c r="N99" s="27">
        <v>42250</v>
      </c>
      <c r="O99" s="28" t="s">
        <v>21</v>
      </c>
      <c r="P99" s="31" t="s">
        <v>42</v>
      </c>
      <c r="Q99" s="26" t="s">
        <v>105</v>
      </c>
      <c r="R99" s="27">
        <v>42059</v>
      </c>
      <c r="S99" s="28" t="s">
        <v>37</v>
      </c>
      <c r="T99" s="26" t="s">
        <v>153</v>
      </c>
      <c r="U99" s="26" t="s">
        <v>154</v>
      </c>
      <c r="V99" s="79"/>
      <c r="W99" s="79"/>
      <c r="X99" s="79"/>
      <c r="Y99" s="79"/>
      <c r="Z99" s="79"/>
      <c r="AA99" s="79"/>
      <c r="AB99" s="79"/>
      <c r="AC99" s="79"/>
    </row>
    <row r="100" spans="1:29" ht="18" customHeight="1">
      <c r="A100" s="17"/>
      <c r="B100" s="6" t="s">
        <v>18</v>
      </c>
      <c r="C100" s="10"/>
      <c r="D100" s="6">
        <v>5</v>
      </c>
      <c r="E100" s="6" t="s">
        <v>1935</v>
      </c>
      <c r="F100" s="103" t="s">
        <v>780</v>
      </c>
      <c r="G100" s="9" t="s">
        <v>3470</v>
      </c>
      <c r="H100" s="9" t="s">
        <v>3471</v>
      </c>
      <c r="I100" s="22" t="s">
        <v>3472</v>
      </c>
      <c r="J100" s="22" t="s">
        <v>3473</v>
      </c>
      <c r="K100" s="22"/>
      <c r="L100" s="22"/>
      <c r="M100" s="6" t="s">
        <v>783</v>
      </c>
      <c r="N100" s="7">
        <v>42087</v>
      </c>
      <c r="O100" s="8" t="s">
        <v>37</v>
      </c>
      <c r="P100" s="12" t="s">
        <v>38</v>
      </c>
      <c r="Q100" s="6" t="s">
        <v>121</v>
      </c>
      <c r="R100" s="7">
        <v>41676</v>
      </c>
      <c r="S100" s="8" t="s">
        <v>21</v>
      </c>
      <c r="T100" s="6" t="s">
        <v>22</v>
      </c>
      <c r="U100" s="6" t="s">
        <v>121</v>
      </c>
      <c r="V100" s="7">
        <v>41613</v>
      </c>
      <c r="W100" s="8" t="s">
        <v>21</v>
      </c>
      <c r="X100" s="6" t="s">
        <v>22</v>
      </c>
      <c r="Y100" s="6" t="s">
        <v>121</v>
      </c>
      <c r="Z100" s="79"/>
      <c r="AA100" s="79"/>
      <c r="AB100" s="79"/>
      <c r="AC100" s="79"/>
    </row>
    <row r="101" spans="1:29" ht="18" customHeight="1">
      <c r="A101" s="17"/>
      <c r="B101" s="6" t="s">
        <v>18</v>
      </c>
      <c r="C101" s="10"/>
      <c r="D101" s="6">
        <v>1</v>
      </c>
      <c r="E101" s="6" t="s">
        <v>1816</v>
      </c>
      <c r="F101" s="109" t="s">
        <v>794</v>
      </c>
      <c r="G101" s="46" t="s">
        <v>3474</v>
      </c>
      <c r="H101" s="46" t="s">
        <v>3475</v>
      </c>
      <c r="I101" s="22" t="s">
        <v>3476</v>
      </c>
      <c r="J101" s="22" t="s">
        <v>3477</v>
      </c>
      <c r="K101" s="22"/>
      <c r="L101" s="22"/>
      <c r="M101" s="47" t="s">
        <v>795</v>
      </c>
      <c r="N101" s="7">
        <v>42059</v>
      </c>
      <c r="O101" s="8" t="s">
        <v>37</v>
      </c>
      <c r="P101" s="6" t="s">
        <v>153</v>
      </c>
      <c r="Q101" s="6" t="s">
        <v>154</v>
      </c>
      <c r="R101" s="7">
        <v>41345</v>
      </c>
      <c r="S101" s="8" t="s">
        <v>37</v>
      </c>
      <c r="T101" s="6" t="s">
        <v>126</v>
      </c>
      <c r="U101" s="6" t="s">
        <v>253</v>
      </c>
      <c r="V101" s="79"/>
      <c r="W101" s="79"/>
      <c r="X101" s="79"/>
      <c r="Y101" s="79"/>
      <c r="Z101" s="79"/>
      <c r="AA101" s="79"/>
      <c r="AB101" s="79"/>
      <c r="AC101" s="79"/>
    </row>
    <row r="102" spans="1:29" ht="18" customHeight="1">
      <c r="A102" s="17"/>
      <c r="B102" s="26" t="s">
        <v>18</v>
      </c>
      <c r="C102" s="30"/>
      <c r="D102" s="26">
        <v>1</v>
      </c>
      <c r="E102" s="26" t="s">
        <v>1816</v>
      </c>
      <c r="F102" s="108" t="s">
        <v>809</v>
      </c>
      <c r="G102" s="29" t="s">
        <v>3478</v>
      </c>
      <c r="H102" s="29" t="s">
        <v>3479</v>
      </c>
      <c r="I102" s="35" t="s">
        <v>3480</v>
      </c>
      <c r="J102" s="35" t="s">
        <v>3481</v>
      </c>
      <c r="K102" s="35"/>
      <c r="L102" s="35"/>
      <c r="M102" s="26" t="s">
        <v>107</v>
      </c>
      <c r="N102" s="27">
        <v>42250</v>
      </c>
      <c r="O102" s="28" t="s">
        <v>21</v>
      </c>
      <c r="P102" s="31" t="s">
        <v>42</v>
      </c>
      <c r="Q102" s="26" t="s">
        <v>105</v>
      </c>
      <c r="R102" s="27">
        <v>42059</v>
      </c>
      <c r="S102" s="28" t="s">
        <v>37</v>
      </c>
      <c r="T102" s="26" t="s">
        <v>153</v>
      </c>
      <c r="U102" s="26" t="s">
        <v>154</v>
      </c>
      <c r="V102" s="79"/>
      <c r="W102" s="79"/>
      <c r="X102" s="79"/>
      <c r="Y102" s="79"/>
      <c r="Z102" s="79"/>
      <c r="AA102" s="79"/>
      <c r="AB102" s="79"/>
      <c r="AC102" s="79"/>
    </row>
    <row r="103" spans="1:29" ht="18" customHeight="1">
      <c r="A103" s="17" t="s">
        <v>845</v>
      </c>
      <c r="B103" s="6" t="s">
        <v>18</v>
      </c>
      <c r="C103" s="10"/>
      <c r="D103" s="6">
        <v>6</v>
      </c>
      <c r="E103" s="6" t="s">
        <v>2361</v>
      </c>
      <c r="F103" s="104" t="s">
        <v>830</v>
      </c>
      <c r="G103" s="9" t="s">
        <v>3482</v>
      </c>
      <c r="H103" s="9" t="s">
        <v>3483</v>
      </c>
      <c r="I103" s="22" t="s">
        <v>3484</v>
      </c>
      <c r="J103" s="22" t="s">
        <v>3485</v>
      </c>
      <c r="K103" s="22"/>
      <c r="L103" s="22"/>
      <c r="M103" s="6" t="s">
        <v>17</v>
      </c>
      <c r="N103" s="7">
        <v>41809</v>
      </c>
      <c r="O103" s="8" t="s">
        <v>21</v>
      </c>
      <c r="P103" s="6" t="s">
        <v>22</v>
      </c>
      <c r="Q103" s="6" t="s">
        <v>23</v>
      </c>
      <c r="R103" s="7">
        <v>41612</v>
      </c>
      <c r="S103" s="8" t="s">
        <v>13</v>
      </c>
      <c r="T103" s="6" t="s">
        <v>14</v>
      </c>
      <c r="U103" s="6" t="s">
        <v>15</v>
      </c>
      <c r="V103" s="79"/>
      <c r="W103" s="79"/>
      <c r="X103" s="79"/>
      <c r="Y103" s="79"/>
      <c r="Z103" s="79"/>
      <c r="AA103" s="79"/>
      <c r="AB103" s="79"/>
      <c r="AC103" s="79"/>
    </row>
    <row r="104" spans="1:29" ht="18" customHeight="1">
      <c r="A104" s="17"/>
      <c r="B104" s="6" t="s">
        <v>18</v>
      </c>
      <c r="C104" s="10"/>
      <c r="D104" s="6">
        <v>1</v>
      </c>
      <c r="E104" s="6" t="s">
        <v>1816</v>
      </c>
      <c r="F104" s="103" t="s">
        <v>833</v>
      </c>
      <c r="G104" s="9" t="s">
        <v>3486</v>
      </c>
      <c r="H104" s="9" t="s">
        <v>3487</v>
      </c>
      <c r="I104" s="22" t="s">
        <v>3488</v>
      </c>
      <c r="J104" s="22" t="s">
        <v>3489</v>
      </c>
      <c r="K104" s="22"/>
      <c r="L104" s="22"/>
      <c r="M104" s="6" t="s">
        <v>834</v>
      </c>
      <c r="N104" s="7">
        <v>41685</v>
      </c>
      <c r="O104" s="8" t="s">
        <v>54</v>
      </c>
      <c r="P104" s="6" t="s">
        <v>237</v>
      </c>
      <c r="Q104" s="6" t="s">
        <v>238</v>
      </c>
      <c r="R104" s="7">
        <v>41432</v>
      </c>
      <c r="S104" s="8" t="s">
        <v>21</v>
      </c>
      <c r="T104" s="6" t="s">
        <v>135</v>
      </c>
      <c r="U104" s="6" t="s">
        <v>136</v>
      </c>
      <c r="V104" s="79"/>
      <c r="W104" s="79"/>
      <c r="X104" s="79"/>
      <c r="Y104" s="79"/>
      <c r="Z104" s="79"/>
      <c r="AA104" s="79"/>
      <c r="AB104" s="79"/>
      <c r="AC104" s="79"/>
    </row>
    <row r="105" spans="1:29" ht="18" customHeight="1">
      <c r="A105" s="17"/>
      <c r="B105" s="6" t="s">
        <v>18</v>
      </c>
      <c r="C105" s="10"/>
      <c r="D105" s="6">
        <v>9</v>
      </c>
      <c r="E105" s="6" t="s">
        <v>1906</v>
      </c>
      <c r="F105" s="103" t="s">
        <v>841</v>
      </c>
      <c r="G105" s="9" t="s">
        <v>3490</v>
      </c>
      <c r="H105" s="9" t="s">
        <v>3491</v>
      </c>
      <c r="I105" s="22" t="s">
        <v>3492</v>
      </c>
      <c r="J105" s="22" t="s">
        <v>3493</v>
      </c>
      <c r="K105" s="22"/>
      <c r="L105" s="22"/>
      <c r="M105" s="6" t="s">
        <v>842</v>
      </c>
      <c r="N105" s="7">
        <v>42221</v>
      </c>
      <c r="O105" s="8" t="s">
        <v>13</v>
      </c>
      <c r="P105" s="12" t="s">
        <v>26</v>
      </c>
      <c r="Q105" s="6" t="s">
        <v>67</v>
      </c>
      <c r="R105" s="7">
        <v>42032</v>
      </c>
      <c r="S105" s="8" t="s">
        <v>13</v>
      </c>
      <c r="T105" s="6" t="s">
        <v>66</v>
      </c>
      <c r="U105" s="6" t="s">
        <v>67</v>
      </c>
      <c r="V105" s="7">
        <v>41552</v>
      </c>
      <c r="W105" s="8" t="s">
        <v>54</v>
      </c>
      <c r="X105" s="6" t="s">
        <v>835</v>
      </c>
      <c r="Y105" s="6" t="s">
        <v>836</v>
      </c>
      <c r="Z105" s="79"/>
      <c r="AA105" s="79"/>
      <c r="AB105" s="79"/>
      <c r="AC105" s="79"/>
    </row>
    <row r="106" spans="1:29" ht="18" customHeight="1">
      <c r="A106" s="17" t="s">
        <v>3494</v>
      </c>
      <c r="B106" s="6" t="s">
        <v>18</v>
      </c>
      <c r="C106" s="10"/>
      <c r="D106" s="6">
        <v>11</v>
      </c>
      <c r="E106" s="6" t="s">
        <v>2112</v>
      </c>
      <c r="F106" s="103" t="s">
        <v>844</v>
      </c>
      <c r="G106" s="9" t="s">
        <v>3495</v>
      </c>
      <c r="H106" s="9" t="s">
        <v>3496</v>
      </c>
      <c r="I106" s="22" t="s">
        <v>3497</v>
      </c>
      <c r="J106" s="22" t="s">
        <v>3498</v>
      </c>
      <c r="K106" s="22"/>
      <c r="L106" s="22"/>
      <c r="M106" s="6" t="s">
        <v>84</v>
      </c>
      <c r="N106" s="7">
        <v>42052</v>
      </c>
      <c r="O106" s="8" t="s">
        <v>37</v>
      </c>
      <c r="P106" s="6" t="s">
        <v>38</v>
      </c>
      <c r="Q106" s="6" t="s">
        <v>118</v>
      </c>
      <c r="R106" s="7">
        <v>41234</v>
      </c>
      <c r="S106" s="8" t="s">
        <v>13</v>
      </c>
      <c r="T106" s="6" t="s">
        <v>14</v>
      </c>
      <c r="U106" s="12" t="s">
        <v>81</v>
      </c>
      <c r="V106" s="79"/>
      <c r="W106" s="79"/>
      <c r="X106" s="79"/>
      <c r="Y106" s="79"/>
      <c r="Z106" s="79"/>
      <c r="AA106" s="79"/>
      <c r="AB106" s="79"/>
      <c r="AC106" s="79"/>
    </row>
    <row r="107" spans="1:29" ht="18" customHeight="1">
      <c r="A107" s="17"/>
      <c r="B107" s="6" t="s">
        <v>18</v>
      </c>
      <c r="C107" s="10"/>
      <c r="D107" s="12">
        <v>3</v>
      </c>
      <c r="E107" s="12" t="s">
        <v>2245</v>
      </c>
      <c r="F107" s="103" t="s">
        <v>858</v>
      </c>
      <c r="G107" s="9" t="s">
        <v>3499</v>
      </c>
      <c r="H107" s="9" t="s">
        <v>3500</v>
      </c>
      <c r="I107" s="22" t="s">
        <v>3501</v>
      </c>
      <c r="J107" s="22" t="s">
        <v>3502</v>
      </c>
      <c r="K107" s="22"/>
      <c r="L107" s="22"/>
      <c r="M107" s="6" t="s">
        <v>859</v>
      </c>
      <c r="N107" s="23">
        <v>42068</v>
      </c>
      <c r="O107" s="24" t="s">
        <v>21</v>
      </c>
      <c r="P107" s="12" t="s">
        <v>22</v>
      </c>
      <c r="Q107" s="12" t="s">
        <v>39</v>
      </c>
      <c r="R107" s="7">
        <v>41555</v>
      </c>
      <c r="S107" s="8" t="s">
        <v>37</v>
      </c>
      <c r="T107" s="6" t="s">
        <v>38</v>
      </c>
      <c r="U107" s="6" t="s">
        <v>39</v>
      </c>
      <c r="V107" s="79"/>
      <c r="W107" s="79"/>
      <c r="X107" s="79"/>
      <c r="Y107" s="79"/>
      <c r="Z107" s="79"/>
      <c r="AA107" s="79"/>
      <c r="AB107" s="79"/>
      <c r="AC107" s="79"/>
    </row>
    <row r="108" spans="1:29" ht="18" customHeight="1">
      <c r="A108" s="17"/>
      <c r="B108" s="6" t="s">
        <v>18</v>
      </c>
      <c r="C108" s="10"/>
      <c r="D108" s="6">
        <v>7</v>
      </c>
      <c r="E108" s="12" t="s">
        <v>1883</v>
      </c>
      <c r="F108" s="103" t="s">
        <v>868</v>
      </c>
      <c r="G108" s="9" t="s">
        <v>3503</v>
      </c>
      <c r="H108" s="9" t="s">
        <v>3504</v>
      </c>
      <c r="I108" s="22" t="s">
        <v>3505</v>
      </c>
      <c r="J108" s="22" t="s">
        <v>3506</v>
      </c>
      <c r="K108" s="22"/>
      <c r="L108" s="22"/>
      <c r="M108" s="6" t="s">
        <v>872</v>
      </c>
      <c r="N108" s="23">
        <v>42052</v>
      </c>
      <c r="O108" s="24" t="s">
        <v>37</v>
      </c>
      <c r="P108" s="12" t="s">
        <v>111</v>
      </c>
      <c r="Q108" s="12" t="s">
        <v>112</v>
      </c>
      <c r="R108" s="7">
        <v>41325</v>
      </c>
      <c r="S108" s="8" t="s">
        <v>13</v>
      </c>
      <c r="T108" s="6" t="s">
        <v>26</v>
      </c>
      <c r="U108" s="6" t="s">
        <v>192</v>
      </c>
      <c r="V108" s="79"/>
      <c r="W108" s="79"/>
      <c r="X108" s="79"/>
      <c r="Y108" s="79"/>
      <c r="Z108" s="79"/>
      <c r="AA108" s="79"/>
      <c r="AB108" s="79"/>
      <c r="AC108" s="79"/>
    </row>
    <row r="109" spans="1:29" ht="18" customHeight="1">
      <c r="A109" s="17"/>
      <c r="B109" s="6" t="s">
        <v>18</v>
      </c>
      <c r="C109" s="10"/>
      <c r="D109" s="6">
        <v>1</v>
      </c>
      <c r="E109" s="6" t="s">
        <v>1816</v>
      </c>
      <c r="F109" s="103" t="s">
        <v>885</v>
      </c>
      <c r="G109" s="9" t="s">
        <v>3507</v>
      </c>
      <c r="H109" s="9" t="s">
        <v>3508</v>
      </c>
      <c r="I109" s="22" t="s">
        <v>3509</v>
      </c>
      <c r="J109" s="22" t="s">
        <v>3510</v>
      </c>
      <c r="K109" s="22"/>
      <c r="L109" s="22"/>
      <c r="M109" s="6" t="s">
        <v>886</v>
      </c>
      <c r="N109" s="7">
        <v>41685</v>
      </c>
      <c r="O109" s="8" t="s">
        <v>54</v>
      </c>
      <c r="P109" s="6" t="s">
        <v>237</v>
      </c>
      <c r="Q109" s="6" t="s">
        <v>238</v>
      </c>
      <c r="R109" s="7">
        <v>41432</v>
      </c>
      <c r="S109" s="8" t="s">
        <v>21</v>
      </c>
      <c r="T109" s="6" t="s">
        <v>135</v>
      </c>
      <c r="U109" s="6" t="s">
        <v>136</v>
      </c>
      <c r="V109" s="79"/>
      <c r="W109" s="79"/>
      <c r="X109" s="79"/>
      <c r="Y109" s="79"/>
      <c r="Z109" s="79"/>
      <c r="AA109" s="79"/>
      <c r="AB109" s="79"/>
      <c r="AC109" s="79"/>
    </row>
    <row r="110" spans="1:29" ht="18" customHeight="1">
      <c r="A110" s="17"/>
      <c r="B110" s="6" t="s">
        <v>18</v>
      </c>
      <c r="C110" s="10"/>
      <c r="D110" s="6">
        <v>2</v>
      </c>
      <c r="E110" s="6" t="s">
        <v>1832</v>
      </c>
      <c r="F110" s="103" t="s">
        <v>889</v>
      </c>
      <c r="G110" s="9" t="s">
        <v>3511</v>
      </c>
      <c r="H110" s="9" t="s">
        <v>3512</v>
      </c>
      <c r="I110" s="22" t="s">
        <v>3513</v>
      </c>
      <c r="J110" s="22" t="s">
        <v>3514</v>
      </c>
      <c r="K110" s="22"/>
      <c r="L110" s="22"/>
      <c r="M110" s="6" t="s">
        <v>401</v>
      </c>
      <c r="N110" s="7">
        <v>42027</v>
      </c>
      <c r="O110" s="8" t="s">
        <v>90</v>
      </c>
      <c r="P110" s="6" t="s">
        <v>91</v>
      </c>
      <c r="Q110" s="6" t="s">
        <v>92</v>
      </c>
      <c r="R110" s="7">
        <v>41510</v>
      </c>
      <c r="S110" s="8" t="s">
        <v>54</v>
      </c>
      <c r="T110" s="6" t="s">
        <v>55</v>
      </c>
      <c r="U110" s="6" t="s">
        <v>56</v>
      </c>
      <c r="V110" s="79"/>
      <c r="W110" s="79"/>
      <c r="X110" s="79"/>
      <c r="Y110" s="79"/>
      <c r="Z110" s="79"/>
      <c r="AA110" s="79"/>
      <c r="AB110" s="79"/>
      <c r="AC110" s="79"/>
    </row>
    <row r="111" spans="1:29" ht="18" customHeight="1">
      <c r="A111" s="17"/>
      <c r="B111" s="6" t="s">
        <v>18</v>
      </c>
      <c r="C111" s="10"/>
      <c r="D111" s="12">
        <v>3</v>
      </c>
      <c r="E111" s="12" t="s">
        <v>2245</v>
      </c>
      <c r="F111" s="103" t="s">
        <v>907</v>
      </c>
      <c r="G111" s="9" t="s">
        <v>3515</v>
      </c>
      <c r="H111" s="9" t="s">
        <v>3516</v>
      </c>
      <c r="I111" s="22" t="s">
        <v>2489</v>
      </c>
      <c r="J111" s="22" t="s">
        <v>3517</v>
      </c>
      <c r="K111" s="22"/>
      <c r="L111" s="22"/>
      <c r="M111" s="6" t="s">
        <v>908</v>
      </c>
      <c r="N111" s="23">
        <v>42068</v>
      </c>
      <c r="O111" s="24" t="s">
        <v>21</v>
      </c>
      <c r="P111" s="12" t="s">
        <v>22</v>
      </c>
      <c r="Q111" s="12" t="s">
        <v>39</v>
      </c>
      <c r="R111" s="7">
        <v>41555</v>
      </c>
      <c r="S111" s="8" t="s">
        <v>37</v>
      </c>
      <c r="T111" s="6" t="s">
        <v>38</v>
      </c>
      <c r="U111" s="6" t="s">
        <v>39</v>
      </c>
      <c r="V111" s="79"/>
      <c r="W111" s="79"/>
      <c r="X111" s="79"/>
      <c r="Y111" s="79"/>
      <c r="Z111" s="79"/>
      <c r="AA111" s="79"/>
      <c r="AB111" s="79"/>
      <c r="AC111" s="79"/>
    </row>
    <row r="112" spans="1:29" ht="18" customHeight="1">
      <c r="A112" s="17"/>
      <c r="B112" s="6" t="s">
        <v>18</v>
      </c>
      <c r="C112" s="10"/>
      <c r="D112" s="6">
        <v>1</v>
      </c>
      <c r="E112" s="6" t="s">
        <v>1816</v>
      </c>
      <c r="F112" s="103" t="s">
        <v>941</v>
      </c>
      <c r="G112" s="9" t="s">
        <v>3518</v>
      </c>
      <c r="H112" s="9" t="s">
        <v>3519</v>
      </c>
      <c r="I112" s="22" t="s">
        <v>2818</v>
      </c>
      <c r="J112" s="22" t="s">
        <v>3520</v>
      </c>
      <c r="K112" s="22"/>
      <c r="L112" s="22"/>
      <c r="M112" s="6" t="s">
        <v>134</v>
      </c>
      <c r="N112" s="7">
        <v>41803</v>
      </c>
      <c r="O112" s="8" t="s">
        <v>21</v>
      </c>
      <c r="P112" s="6" t="s">
        <v>135</v>
      </c>
      <c r="Q112" s="6" t="s">
        <v>136</v>
      </c>
      <c r="R112" s="7">
        <v>41432</v>
      </c>
      <c r="S112" s="8" t="s">
        <v>21</v>
      </c>
      <c r="T112" s="6" t="s">
        <v>135</v>
      </c>
      <c r="U112" s="6" t="s">
        <v>136</v>
      </c>
      <c r="V112" s="105">
        <v>41150</v>
      </c>
      <c r="W112" s="106" t="s">
        <v>13</v>
      </c>
      <c r="X112" s="107" t="s">
        <v>26</v>
      </c>
      <c r="Y112" s="107" t="s">
        <v>142</v>
      </c>
      <c r="Z112" s="79"/>
      <c r="AA112" s="79"/>
      <c r="AB112" s="79"/>
      <c r="AC112" s="79"/>
    </row>
    <row r="113" spans="1:29" s="110" customFormat="1" ht="18" customHeight="1">
      <c r="A113" s="17"/>
      <c r="B113" s="6" t="s">
        <v>18</v>
      </c>
      <c r="C113" s="10"/>
      <c r="D113" s="6">
        <v>8</v>
      </c>
      <c r="E113" s="6" t="s">
        <v>1883</v>
      </c>
      <c r="F113" s="103" t="s">
        <v>956</v>
      </c>
      <c r="G113" s="9" t="s">
        <v>3521</v>
      </c>
      <c r="H113" s="9" t="s">
        <v>3522</v>
      </c>
      <c r="I113" s="22" t="s">
        <v>3523</v>
      </c>
      <c r="J113" s="22" t="s">
        <v>3524</v>
      </c>
      <c r="K113" s="22"/>
      <c r="L113" s="22"/>
      <c r="M113" s="6" t="s">
        <v>957</v>
      </c>
      <c r="N113" s="7">
        <v>41689</v>
      </c>
      <c r="O113" s="8" t="s">
        <v>13</v>
      </c>
      <c r="P113" s="6" t="s">
        <v>26</v>
      </c>
      <c r="Q113" s="6" t="s">
        <v>208</v>
      </c>
      <c r="R113" s="7">
        <v>41325</v>
      </c>
      <c r="S113" s="8" t="s">
        <v>13</v>
      </c>
      <c r="T113" s="6" t="s">
        <v>26</v>
      </c>
      <c r="U113" s="6" t="s">
        <v>192</v>
      </c>
      <c r="V113" s="79"/>
      <c r="W113" s="79"/>
      <c r="X113" s="79"/>
      <c r="Y113" s="79"/>
      <c r="Z113" s="79"/>
      <c r="AA113" s="79"/>
      <c r="AB113" s="79"/>
      <c r="AC113" s="79"/>
    </row>
    <row r="114" spans="1:29" ht="18" customHeight="1">
      <c r="A114" s="17"/>
      <c r="B114" s="6" t="s">
        <v>18</v>
      </c>
      <c r="C114" s="10"/>
      <c r="D114" s="12">
        <v>3</v>
      </c>
      <c r="E114" s="12" t="s">
        <v>2245</v>
      </c>
      <c r="F114" s="103" t="s">
        <v>968</v>
      </c>
      <c r="G114" s="9" t="s">
        <v>3525</v>
      </c>
      <c r="H114" s="9" t="s">
        <v>3526</v>
      </c>
      <c r="I114" s="22" t="s">
        <v>3527</v>
      </c>
      <c r="J114" s="22" t="s">
        <v>3528</v>
      </c>
      <c r="K114" s="22"/>
      <c r="L114" s="22"/>
      <c r="M114" s="6" t="s">
        <v>970</v>
      </c>
      <c r="N114" s="23">
        <v>42068</v>
      </c>
      <c r="O114" s="24" t="s">
        <v>21</v>
      </c>
      <c r="P114" s="12" t="s">
        <v>22</v>
      </c>
      <c r="Q114" s="12" t="s">
        <v>39</v>
      </c>
      <c r="R114" s="7">
        <v>41555</v>
      </c>
      <c r="S114" s="8" t="s">
        <v>37</v>
      </c>
      <c r="T114" s="6" t="s">
        <v>38</v>
      </c>
      <c r="U114" s="6" t="s">
        <v>39</v>
      </c>
      <c r="V114" s="79"/>
      <c r="W114" s="79"/>
      <c r="X114" s="79"/>
      <c r="Y114" s="79"/>
      <c r="Z114" s="79"/>
      <c r="AA114" s="79"/>
      <c r="AB114" s="79"/>
      <c r="AC114" s="79"/>
    </row>
    <row r="115" spans="1:29" ht="18" customHeight="1">
      <c r="A115" s="17"/>
      <c r="B115" s="26" t="s">
        <v>18</v>
      </c>
      <c r="C115" s="30"/>
      <c r="D115" s="26">
        <v>1</v>
      </c>
      <c r="E115" s="26" t="s">
        <v>1816</v>
      </c>
      <c r="F115" s="108" t="s">
        <v>984</v>
      </c>
      <c r="G115" s="29" t="s">
        <v>3529</v>
      </c>
      <c r="H115" s="29" t="s">
        <v>3530</v>
      </c>
      <c r="I115" s="35" t="s">
        <v>3531</v>
      </c>
      <c r="J115" s="35" t="s">
        <v>3532</v>
      </c>
      <c r="K115" s="35"/>
      <c r="L115" s="35"/>
      <c r="M115" s="26" t="s">
        <v>985</v>
      </c>
      <c r="N115" s="27">
        <v>42250</v>
      </c>
      <c r="O115" s="28" t="s">
        <v>21</v>
      </c>
      <c r="P115" s="31" t="s">
        <v>42</v>
      </c>
      <c r="Q115" s="26" t="s">
        <v>105</v>
      </c>
      <c r="R115" s="27">
        <v>42059</v>
      </c>
      <c r="S115" s="28" t="s">
        <v>37</v>
      </c>
      <c r="T115" s="26" t="s">
        <v>153</v>
      </c>
      <c r="U115" s="26" t="s">
        <v>154</v>
      </c>
      <c r="V115" s="105">
        <v>41150</v>
      </c>
      <c r="W115" s="106" t="s">
        <v>13</v>
      </c>
      <c r="X115" s="107" t="s">
        <v>26</v>
      </c>
      <c r="Y115" s="107" t="s">
        <v>142</v>
      </c>
      <c r="Z115" s="79"/>
      <c r="AA115" s="79"/>
      <c r="AB115" s="79"/>
      <c r="AC115" s="79"/>
    </row>
    <row r="116" spans="1:29" ht="18" customHeight="1">
      <c r="A116" s="17"/>
      <c r="B116" s="6" t="s">
        <v>18</v>
      </c>
      <c r="C116" s="10"/>
      <c r="D116" s="6">
        <v>6</v>
      </c>
      <c r="E116" s="6" t="s">
        <v>2361</v>
      </c>
      <c r="F116" s="103" t="s">
        <v>996</v>
      </c>
      <c r="G116" s="9" t="s">
        <v>3016</v>
      </c>
      <c r="H116" s="9" t="s">
        <v>3533</v>
      </c>
      <c r="I116" s="22" t="s">
        <v>3018</v>
      </c>
      <c r="J116" s="22" t="s">
        <v>3534</v>
      </c>
      <c r="K116" s="22"/>
      <c r="L116" s="22"/>
      <c r="M116" s="6" t="s">
        <v>997</v>
      </c>
      <c r="N116" s="7">
        <v>42235</v>
      </c>
      <c r="O116" s="8" t="s">
        <v>13</v>
      </c>
      <c r="P116" s="12" t="s">
        <v>26</v>
      </c>
      <c r="Q116" s="12" t="s">
        <v>27</v>
      </c>
      <c r="R116" s="7">
        <v>41809</v>
      </c>
      <c r="S116" s="8" t="s">
        <v>21</v>
      </c>
      <c r="T116" s="6" t="s">
        <v>22</v>
      </c>
      <c r="U116" s="6" t="s">
        <v>23</v>
      </c>
      <c r="V116" s="7">
        <v>41612</v>
      </c>
      <c r="W116" s="8" t="s">
        <v>13</v>
      </c>
      <c r="X116" s="6" t="s">
        <v>14</v>
      </c>
      <c r="Y116" s="6" t="s">
        <v>15</v>
      </c>
      <c r="Z116" s="79"/>
      <c r="AA116" s="79"/>
      <c r="AB116" s="79"/>
      <c r="AC116" s="79"/>
    </row>
    <row r="117" spans="1:29" ht="18" customHeight="1">
      <c r="A117" s="17"/>
      <c r="B117" s="13"/>
      <c r="C117" s="17"/>
      <c r="D117" s="50">
        <v>7</v>
      </c>
      <c r="E117" s="50" t="s">
        <v>3535</v>
      </c>
      <c r="F117" s="80"/>
      <c r="G117" s="16"/>
      <c r="H117" s="16"/>
      <c r="I117" s="75"/>
      <c r="J117" s="75"/>
      <c r="K117" s="75"/>
      <c r="L117" s="75"/>
      <c r="M117" s="13"/>
      <c r="N117" s="51">
        <v>41233</v>
      </c>
      <c r="O117" s="52" t="s">
        <v>37</v>
      </c>
      <c r="P117" s="50" t="s">
        <v>126</v>
      </c>
      <c r="Q117" s="50" t="s">
        <v>56</v>
      </c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</row>
    <row r="118" spans="1:29" ht="18" customHeight="1">
      <c r="A118" s="17"/>
      <c r="B118" s="13"/>
      <c r="C118" s="17"/>
      <c r="D118" s="50">
        <v>2</v>
      </c>
      <c r="E118" s="50" t="s">
        <v>1832</v>
      </c>
      <c r="F118" s="80"/>
      <c r="G118" s="16"/>
      <c r="H118" s="16"/>
      <c r="I118" s="75"/>
      <c r="J118" s="75"/>
      <c r="K118" s="75"/>
      <c r="L118" s="75"/>
      <c r="M118" s="13"/>
      <c r="N118" s="51">
        <v>41254</v>
      </c>
      <c r="O118" s="52" t="s">
        <v>37</v>
      </c>
      <c r="P118" s="50" t="s">
        <v>1755</v>
      </c>
      <c r="Q118" s="50" t="s">
        <v>92</v>
      </c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</row>
    <row r="119" spans="1:29" ht="18" customHeight="1">
      <c r="A119" s="17"/>
      <c r="B119" s="50"/>
      <c r="C119" s="45"/>
      <c r="D119" s="50">
        <v>3</v>
      </c>
      <c r="E119" s="50" t="s">
        <v>2245</v>
      </c>
      <c r="F119" s="111"/>
      <c r="G119" s="53"/>
      <c r="H119" s="53"/>
      <c r="I119" s="75"/>
      <c r="J119" s="75"/>
      <c r="K119" s="75"/>
      <c r="L119" s="75"/>
      <c r="M119" s="50"/>
      <c r="N119" s="51">
        <v>41310</v>
      </c>
      <c r="O119" s="52" t="s">
        <v>37</v>
      </c>
      <c r="P119" s="50" t="s">
        <v>126</v>
      </c>
      <c r="Q119" s="50" t="s">
        <v>39</v>
      </c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</row>
    <row r="120" spans="1:29" ht="18" customHeight="1">
      <c r="A120" s="17"/>
      <c r="B120" s="13"/>
      <c r="C120" s="17"/>
      <c r="D120" s="50">
        <v>5</v>
      </c>
      <c r="E120" s="50" t="s">
        <v>1935</v>
      </c>
      <c r="F120" s="80"/>
      <c r="G120" s="16"/>
      <c r="H120" s="16"/>
      <c r="I120" s="75"/>
      <c r="J120" s="75"/>
      <c r="K120" s="75"/>
      <c r="L120" s="75"/>
      <c r="M120" s="13"/>
      <c r="N120" s="51">
        <v>41312</v>
      </c>
      <c r="O120" s="52" t="s">
        <v>21</v>
      </c>
      <c r="P120" s="50" t="s">
        <v>42</v>
      </c>
      <c r="Q120" s="50" t="s">
        <v>121</v>
      </c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</row>
  </sheetData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E142"/>
  <sheetViews>
    <sheetView topLeftCell="A70" workbookViewId="0">
      <selection activeCell="D16" sqref="D16"/>
    </sheetView>
  </sheetViews>
  <sheetFormatPr defaultRowHeight="13.5"/>
  <cols>
    <col min="1" max="1" width="10.25" style="17" bestFit="1" customWidth="1"/>
    <col min="2" max="2" width="4" style="13" customWidth="1"/>
    <col min="3" max="3" width="5.25" style="13" bestFit="1" customWidth="1"/>
    <col min="4" max="4" width="15.875" style="13" bestFit="1" customWidth="1"/>
    <col min="5" max="5" width="10" style="114" hidden="1" customWidth="1"/>
    <col min="6" max="6" width="11.375" style="16" hidden="1" customWidth="1"/>
    <col min="7" max="8" width="14.625" style="16" hidden="1" customWidth="1"/>
    <col min="9" max="9" width="12.625" style="14" hidden="1" customWidth="1"/>
    <col min="10" max="10" width="11.25" style="16" hidden="1" customWidth="1"/>
    <col min="11" max="11" width="31.375" style="13" hidden="1" customWidth="1"/>
    <col min="12" max="12" width="17.625" style="115" hidden="1" customWidth="1"/>
    <col min="13" max="13" width="5.25" style="15" hidden="1" customWidth="1"/>
    <col min="14" max="14" width="12.375" style="13" hidden="1" customWidth="1"/>
    <col min="15" max="15" width="26.5" style="13" hidden="1" customWidth="1"/>
    <col min="16" max="16" width="16.5" style="119" hidden="1" customWidth="1"/>
    <col min="17" max="17" width="5.25" style="11" hidden="1" customWidth="1"/>
    <col min="18" max="18" width="12.375" style="11" hidden="1" customWidth="1"/>
    <col min="19" max="19" width="26.5" style="11" hidden="1" customWidth="1"/>
    <col min="20" max="20" width="16.5" style="119" hidden="1" customWidth="1"/>
    <col min="21" max="21" width="5.25" style="11" hidden="1" customWidth="1"/>
    <col min="22" max="22" width="12.375" style="11" hidden="1" customWidth="1"/>
    <col min="23" max="23" width="20.75" style="11" hidden="1" customWidth="1"/>
    <col min="24" max="24" width="16.5" style="119" hidden="1" customWidth="1"/>
    <col min="25" max="25" width="5.25" style="11" hidden="1" customWidth="1"/>
    <col min="26" max="26" width="11.375" style="11" hidden="1" customWidth="1"/>
    <col min="27" max="27" width="17.5" style="11" hidden="1" customWidth="1"/>
    <col min="28" max="28" width="13" style="11" bestFit="1" customWidth="1"/>
    <col min="29" max="29" width="43.5" style="11" bestFit="1" customWidth="1"/>
    <col min="30" max="30" width="22.375" style="11" bestFit="1" customWidth="1"/>
    <col min="31" max="31" width="29.625" style="11" bestFit="1" customWidth="1"/>
    <col min="32" max="16384" width="9" style="11"/>
  </cols>
  <sheetData>
    <row r="1" spans="1:31" s="5" customFormat="1" ht="18" customHeight="1">
      <c r="A1" s="67" t="s">
        <v>3536</v>
      </c>
      <c r="B1" s="1" t="s">
        <v>3537</v>
      </c>
      <c r="C1" s="1" t="s">
        <v>1</v>
      </c>
      <c r="D1" s="1" t="s">
        <v>6</v>
      </c>
      <c r="E1" s="1" t="s">
        <v>7</v>
      </c>
      <c r="F1" s="1" t="s">
        <v>8</v>
      </c>
      <c r="G1" s="1" t="s">
        <v>1804</v>
      </c>
      <c r="H1" s="1" t="s">
        <v>1805</v>
      </c>
      <c r="I1" s="2" t="s">
        <v>1806</v>
      </c>
      <c r="J1" s="1" t="s">
        <v>1807</v>
      </c>
      <c r="K1" s="1" t="s">
        <v>1808</v>
      </c>
      <c r="L1" s="112" t="s">
        <v>2</v>
      </c>
      <c r="M1" s="3" t="s">
        <v>3</v>
      </c>
      <c r="N1" s="1" t="s">
        <v>4</v>
      </c>
      <c r="O1" s="1" t="s">
        <v>5</v>
      </c>
      <c r="P1" s="112" t="s">
        <v>2</v>
      </c>
      <c r="Q1" s="3" t="s">
        <v>3</v>
      </c>
      <c r="R1" s="1" t="s">
        <v>4</v>
      </c>
      <c r="S1" s="1" t="s">
        <v>5</v>
      </c>
      <c r="T1" s="112" t="s">
        <v>2</v>
      </c>
      <c r="U1" s="3" t="s">
        <v>3</v>
      </c>
      <c r="V1" s="1" t="s">
        <v>4</v>
      </c>
      <c r="W1" s="1" t="s">
        <v>5</v>
      </c>
      <c r="X1" s="112" t="s">
        <v>2</v>
      </c>
      <c r="Y1" s="3" t="s">
        <v>3</v>
      </c>
      <c r="Z1" s="1" t="s">
        <v>4</v>
      </c>
      <c r="AA1" s="1" t="s">
        <v>5</v>
      </c>
      <c r="AB1" s="5" t="s">
        <v>3538</v>
      </c>
      <c r="AC1" s="5" t="s">
        <v>3539</v>
      </c>
      <c r="AD1" s="5" t="s">
        <v>3540</v>
      </c>
      <c r="AE1" s="5" t="s">
        <v>3541</v>
      </c>
    </row>
    <row r="2" spans="1:31" ht="18" customHeight="1">
      <c r="A2" s="17" t="s">
        <v>3542</v>
      </c>
      <c r="B2" s="13">
        <v>2</v>
      </c>
      <c r="C2" s="13" t="s">
        <v>1832</v>
      </c>
      <c r="D2" s="113" t="s">
        <v>1194</v>
      </c>
      <c r="E2" s="114" t="s">
        <v>3543</v>
      </c>
      <c r="F2" s="16" t="s">
        <v>3544</v>
      </c>
      <c r="G2" s="16" t="s">
        <v>2307</v>
      </c>
      <c r="H2" s="16" t="s">
        <v>3545</v>
      </c>
      <c r="I2" s="14">
        <v>21774</v>
      </c>
      <c r="J2" s="16" t="s">
        <v>2309</v>
      </c>
      <c r="K2" s="13" t="s">
        <v>2310</v>
      </c>
      <c r="L2" s="115">
        <v>41510</v>
      </c>
      <c r="M2" s="15" t="s">
        <v>54</v>
      </c>
      <c r="N2" s="13" t="s">
        <v>55</v>
      </c>
      <c r="O2" s="13" t="s">
        <v>56</v>
      </c>
      <c r="P2" s="115">
        <v>42027</v>
      </c>
      <c r="Q2" s="15" t="s">
        <v>90</v>
      </c>
      <c r="R2" s="13" t="s">
        <v>91</v>
      </c>
      <c r="S2" s="13" t="s">
        <v>92</v>
      </c>
      <c r="T2" s="116"/>
      <c r="U2" s="13"/>
      <c r="V2" s="13"/>
      <c r="W2" s="79"/>
      <c r="X2" s="117"/>
      <c r="Y2" s="79"/>
      <c r="Z2" s="79"/>
      <c r="AA2" s="79"/>
      <c r="AB2" s="11" t="s">
        <v>2311</v>
      </c>
      <c r="AC2" s="11" t="s">
        <v>2312</v>
      </c>
      <c r="AE2" s="11" t="s">
        <v>3546</v>
      </c>
    </row>
    <row r="3" spans="1:31" ht="18" customHeight="1">
      <c r="A3" s="17" t="s">
        <v>9437</v>
      </c>
      <c r="B3" s="13">
        <v>1</v>
      </c>
      <c r="C3" s="13" t="s">
        <v>1816</v>
      </c>
      <c r="D3" s="113" t="s">
        <v>1196</v>
      </c>
      <c r="E3" s="114" t="s">
        <v>3548</v>
      </c>
      <c r="F3" s="16" t="s">
        <v>3549</v>
      </c>
      <c r="G3" s="16" t="s">
        <v>3550</v>
      </c>
      <c r="H3" s="16" t="s">
        <v>3551</v>
      </c>
      <c r="I3" s="14">
        <v>29391</v>
      </c>
      <c r="J3" s="16" t="s">
        <v>2320</v>
      </c>
      <c r="K3" s="13" t="s">
        <v>376</v>
      </c>
      <c r="L3" s="115">
        <v>41150</v>
      </c>
      <c r="M3" s="15" t="s">
        <v>13</v>
      </c>
      <c r="N3" s="13" t="s">
        <v>26</v>
      </c>
      <c r="O3" s="13" t="s">
        <v>142</v>
      </c>
      <c r="P3" s="115">
        <v>42059</v>
      </c>
      <c r="Q3" s="15" t="s">
        <v>37</v>
      </c>
      <c r="R3" s="13" t="s">
        <v>153</v>
      </c>
      <c r="S3" s="13" t="s">
        <v>154</v>
      </c>
      <c r="T3" s="116"/>
      <c r="U3" s="13"/>
      <c r="V3" s="13"/>
      <c r="W3" s="13"/>
      <c r="X3" s="116"/>
      <c r="Y3" s="13"/>
      <c r="Z3" s="13"/>
      <c r="AA3" s="13"/>
      <c r="AB3" s="11" t="s">
        <v>2321</v>
      </c>
      <c r="AC3" s="11" t="s">
        <v>2322</v>
      </c>
      <c r="AE3" s="11" t="s">
        <v>3552</v>
      </c>
    </row>
    <row r="4" spans="1:31" ht="18" customHeight="1">
      <c r="A4" s="17" t="s">
        <v>9438</v>
      </c>
      <c r="B4" s="13">
        <v>4</v>
      </c>
      <c r="C4" s="13" t="s">
        <v>2215</v>
      </c>
      <c r="D4" s="113" t="s">
        <v>1199</v>
      </c>
      <c r="E4" s="114" t="s">
        <v>3554</v>
      </c>
      <c r="F4" s="16" t="s">
        <v>3555</v>
      </c>
      <c r="G4" s="16" t="s">
        <v>2326</v>
      </c>
      <c r="H4" s="16" t="s">
        <v>3556</v>
      </c>
      <c r="I4" s="14">
        <v>31637</v>
      </c>
      <c r="J4" s="16" t="s">
        <v>2127</v>
      </c>
      <c r="K4" s="13" t="s">
        <v>1200</v>
      </c>
      <c r="L4" s="115">
        <v>41620</v>
      </c>
      <c r="M4" s="15" t="s">
        <v>21</v>
      </c>
      <c r="N4" s="13" t="s">
        <v>22</v>
      </c>
      <c r="O4" s="13" t="s">
        <v>75</v>
      </c>
      <c r="P4" s="115">
        <v>42033</v>
      </c>
      <c r="Q4" s="15" t="s">
        <v>21</v>
      </c>
      <c r="R4" s="13" t="s">
        <v>22</v>
      </c>
      <c r="S4" s="13" t="s">
        <v>75</v>
      </c>
      <c r="T4" s="116"/>
      <c r="U4" s="13"/>
      <c r="V4" s="13"/>
      <c r="W4" s="13"/>
      <c r="X4" s="116"/>
      <c r="Y4" s="13"/>
      <c r="Z4" s="13"/>
      <c r="AA4" s="13"/>
      <c r="AB4" s="11" t="s">
        <v>2328</v>
      </c>
      <c r="AC4" s="11" t="s">
        <v>2329</v>
      </c>
      <c r="AE4" s="11" t="s">
        <v>3557</v>
      </c>
    </row>
    <row r="5" spans="1:31" ht="18" customHeight="1">
      <c r="A5" s="17" t="s">
        <v>9439</v>
      </c>
      <c r="B5" s="13">
        <v>11</v>
      </c>
      <c r="C5" s="13" t="s">
        <v>2112</v>
      </c>
      <c r="D5" s="113" t="s">
        <v>1201</v>
      </c>
      <c r="E5" s="114" t="s">
        <v>2330</v>
      </c>
      <c r="F5" s="16" t="s">
        <v>2331</v>
      </c>
      <c r="G5" s="16" t="s">
        <v>2332</v>
      </c>
      <c r="H5" s="16" t="s">
        <v>2333</v>
      </c>
      <c r="I5" s="14">
        <v>31091</v>
      </c>
      <c r="J5" s="16" t="s">
        <v>2334</v>
      </c>
      <c r="K5" s="13" t="s">
        <v>972</v>
      </c>
      <c r="L5" s="115">
        <v>41256</v>
      </c>
      <c r="M5" s="15" t="s">
        <v>21</v>
      </c>
      <c r="N5" s="13" t="s">
        <v>546</v>
      </c>
      <c r="O5" s="13" t="s">
        <v>101</v>
      </c>
      <c r="P5" s="115">
        <v>42052</v>
      </c>
      <c r="Q5" s="15" t="s">
        <v>37</v>
      </c>
      <c r="R5" s="13" t="s">
        <v>38</v>
      </c>
      <c r="S5" s="13" t="s">
        <v>118</v>
      </c>
      <c r="T5" s="117"/>
      <c r="U5" s="79"/>
      <c r="V5" s="79"/>
      <c r="W5" s="79"/>
      <c r="X5" s="117"/>
      <c r="Y5" s="79"/>
      <c r="Z5" s="79"/>
      <c r="AA5" s="79"/>
      <c r="AB5" s="11" t="s">
        <v>2335</v>
      </c>
      <c r="AC5" s="11" t="s">
        <v>2336</v>
      </c>
      <c r="AE5" s="11" t="s">
        <v>3558</v>
      </c>
    </row>
    <row r="6" spans="1:31" ht="18" customHeight="1">
      <c r="A6" s="17" t="s">
        <v>9440</v>
      </c>
      <c r="B6" s="13">
        <v>1</v>
      </c>
      <c r="C6" s="13" t="s">
        <v>1816</v>
      </c>
      <c r="D6" s="113" t="s">
        <v>1203</v>
      </c>
      <c r="E6" s="114" t="s">
        <v>3559</v>
      </c>
      <c r="F6" s="16" t="s">
        <v>3560</v>
      </c>
      <c r="G6" s="16" t="s">
        <v>2339</v>
      </c>
      <c r="H6" s="16" t="s">
        <v>3561</v>
      </c>
      <c r="I6" s="14">
        <v>24113</v>
      </c>
      <c r="J6" s="16" t="s">
        <v>2341</v>
      </c>
      <c r="K6" s="13" t="s">
        <v>1204</v>
      </c>
      <c r="L6" s="115">
        <v>41150</v>
      </c>
      <c r="M6" s="15" t="s">
        <v>13</v>
      </c>
      <c r="N6" s="13" t="s">
        <v>26</v>
      </c>
      <c r="O6" s="13" t="s">
        <v>142</v>
      </c>
      <c r="P6" s="115">
        <v>42059</v>
      </c>
      <c r="Q6" s="15" t="s">
        <v>37</v>
      </c>
      <c r="R6" s="13" t="s">
        <v>153</v>
      </c>
      <c r="S6" s="13" t="s">
        <v>154</v>
      </c>
      <c r="T6" s="116"/>
      <c r="U6" s="13"/>
      <c r="V6" s="13"/>
      <c r="W6" s="79"/>
      <c r="X6" s="117"/>
      <c r="Y6" s="79"/>
      <c r="Z6" s="79"/>
      <c r="AA6" s="79"/>
      <c r="AB6" s="11" t="s">
        <v>2342</v>
      </c>
      <c r="AC6" s="11" t="s">
        <v>2343</v>
      </c>
      <c r="AE6" s="11" t="s">
        <v>3562</v>
      </c>
    </row>
    <row r="7" spans="1:31" ht="18" customHeight="1">
      <c r="A7" s="17" t="s">
        <v>9441</v>
      </c>
      <c r="B7" s="13">
        <v>9</v>
      </c>
      <c r="C7" s="13" t="s">
        <v>1906</v>
      </c>
      <c r="D7" s="113" t="s">
        <v>1207</v>
      </c>
      <c r="E7" s="114" t="s">
        <v>2345</v>
      </c>
      <c r="F7" s="16" t="s">
        <v>2346</v>
      </c>
      <c r="G7" s="16" t="s">
        <v>2347</v>
      </c>
      <c r="H7" s="16" t="s">
        <v>2348</v>
      </c>
      <c r="I7" s="14">
        <v>17233</v>
      </c>
      <c r="J7" s="16" t="s">
        <v>2349</v>
      </c>
      <c r="K7" s="13" t="s">
        <v>1210</v>
      </c>
      <c r="L7" s="115">
        <v>41192</v>
      </c>
      <c r="M7" s="15" t="s">
        <v>13</v>
      </c>
      <c r="N7" s="13" t="s">
        <v>1056</v>
      </c>
      <c r="O7" s="13" t="s">
        <v>1057</v>
      </c>
      <c r="P7" s="115">
        <v>42032</v>
      </c>
      <c r="Q7" s="15" t="s">
        <v>13</v>
      </c>
      <c r="R7" s="13" t="s">
        <v>66</v>
      </c>
      <c r="S7" s="13" t="s">
        <v>67</v>
      </c>
      <c r="T7" s="116"/>
      <c r="U7" s="13"/>
      <c r="V7" s="13"/>
      <c r="W7" s="13"/>
      <c r="X7" s="116"/>
      <c r="Y7" s="13"/>
      <c r="Z7" s="13"/>
      <c r="AA7" s="13"/>
      <c r="AB7" s="11" t="s">
        <v>2350</v>
      </c>
      <c r="AC7" s="11" t="s">
        <v>2351</v>
      </c>
      <c r="AE7" s="11" t="s">
        <v>3564</v>
      </c>
    </row>
    <row r="8" spans="1:31" ht="18" customHeight="1">
      <c r="A8" s="17" t="s">
        <v>9442</v>
      </c>
      <c r="B8" s="13">
        <v>10</v>
      </c>
      <c r="C8" s="13" t="s">
        <v>2112</v>
      </c>
      <c r="D8" s="113" t="s">
        <v>1211</v>
      </c>
      <c r="E8" s="114" t="s">
        <v>2353</v>
      </c>
      <c r="F8" s="16" t="s">
        <v>2354</v>
      </c>
      <c r="G8" s="16" t="s">
        <v>2355</v>
      </c>
      <c r="H8" s="16" t="s">
        <v>2356</v>
      </c>
      <c r="I8" s="14">
        <v>22979</v>
      </c>
      <c r="J8" s="16" t="s">
        <v>2357</v>
      </c>
      <c r="K8" s="13" t="s">
        <v>370</v>
      </c>
      <c r="L8" s="115">
        <v>42052</v>
      </c>
      <c r="M8" s="15" t="s">
        <v>37</v>
      </c>
      <c r="N8" s="13" t="s">
        <v>38</v>
      </c>
      <c r="O8" s="13" t="s">
        <v>118</v>
      </c>
      <c r="P8" s="118">
        <v>42059</v>
      </c>
      <c r="Q8" s="19" t="s">
        <v>37</v>
      </c>
      <c r="R8" s="20" t="s">
        <v>38</v>
      </c>
      <c r="S8" s="20" t="s">
        <v>81</v>
      </c>
      <c r="T8" s="116"/>
      <c r="U8" s="13"/>
      <c r="V8" s="13"/>
      <c r="W8" s="79"/>
      <c r="X8" s="117"/>
      <c r="Y8" s="79"/>
      <c r="Z8" s="79"/>
      <c r="AA8" s="79"/>
      <c r="AB8" s="11" t="s">
        <v>2358</v>
      </c>
      <c r="AC8" s="11" t="s">
        <v>2359</v>
      </c>
      <c r="AE8" s="11" t="s">
        <v>3566</v>
      </c>
    </row>
    <row r="9" spans="1:31" ht="18" customHeight="1">
      <c r="A9" s="17" t="s">
        <v>9443</v>
      </c>
      <c r="B9" s="13">
        <v>6</v>
      </c>
      <c r="C9" s="13" t="s">
        <v>2361</v>
      </c>
      <c r="D9" s="113" t="s">
        <v>1212</v>
      </c>
      <c r="E9" s="114" t="s">
        <v>2362</v>
      </c>
      <c r="F9" s="16" t="s">
        <v>2363</v>
      </c>
      <c r="G9" s="16" t="s">
        <v>2364</v>
      </c>
      <c r="H9" s="16" t="s">
        <v>2365</v>
      </c>
      <c r="I9" s="14">
        <v>30128</v>
      </c>
      <c r="J9" s="16" t="s">
        <v>2366</v>
      </c>
      <c r="K9" s="13" t="s">
        <v>673</v>
      </c>
      <c r="L9" s="115">
        <v>41612</v>
      </c>
      <c r="M9" s="15" t="s">
        <v>13</v>
      </c>
      <c r="N9" s="13" t="s">
        <v>14</v>
      </c>
      <c r="O9" s="13" t="s">
        <v>15</v>
      </c>
      <c r="P9" s="115">
        <v>41612</v>
      </c>
      <c r="Q9" s="15" t="s">
        <v>21</v>
      </c>
      <c r="R9" s="13" t="s">
        <v>22</v>
      </c>
      <c r="S9" s="13" t="s">
        <v>15</v>
      </c>
      <c r="T9" s="115">
        <v>41809</v>
      </c>
      <c r="U9" s="15" t="s">
        <v>21</v>
      </c>
      <c r="V9" s="13" t="s">
        <v>22</v>
      </c>
      <c r="W9" s="13" t="s">
        <v>23</v>
      </c>
      <c r="X9" s="116"/>
      <c r="Y9" s="13"/>
      <c r="Z9" s="13"/>
      <c r="AA9" s="13"/>
      <c r="AB9" s="11" t="s">
        <v>2492</v>
      </c>
      <c r="AC9" s="11" t="s">
        <v>2860</v>
      </c>
      <c r="AE9" s="11" t="s">
        <v>3568</v>
      </c>
    </row>
    <row r="10" spans="1:31" ht="18" customHeight="1">
      <c r="A10" s="17" t="s">
        <v>9444</v>
      </c>
      <c r="B10" s="13">
        <v>1</v>
      </c>
      <c r="C10" s="13" t="s">
        <v>1816</v>
      </c>
      <c r="D10" s="113" t="s">
        <v>1215</v>
      </c>
      <c r="E10" s="114" t="s">
        <v>3569</v>
      </c>
      <c r="F10" s="80" t="s">
        <v>3570</v>
      </c>
      <c r="G10" s="80" t="s">
        <v>2369</v>
      </c>
      <c r="H10" s="80" t="s">
        <v>3571</v>
      </c>
      <c r="I10" s="14">
        <v>22120</v>
      </c>
      <c r="J10" s="80" t="s">
        <v>2371</v>
      </c>
      <c r="K10" s="25" t="s">
        <v>1216</v>
      </c>
      <c r="L10" s="115">
        <v>41803</v>
      </c>
      <c r="M10" s="15" t="s">
        <v>21</v>
      </c>
      <c r="N10" s="13" t="s">
        <v>135</v>
      </c>
      <c r="O10" s="13" t="s">
        <v>136</v>
      </c>
      <c r="P10" s="115">
        <v>42059</v>
      </c>
      <c r="Q10" s="15" t="s">
        <v>37</v>
      </c>
      <c r="R10" s="13" t="s">
        <v>153</v>
      </c>
      <c r="S10" s="13" t="s">
        <v>154</v>
      </c>
      <c r="T10" s="117"/>
      <c r="U10" s="79"/>
      <c r="V10" s="79"/>
      <c r="W10" s="79"/>
      <c r="X10" s="117"/>
      <c r="Y10" s="79"/>
      <c r="Z10" s="79"/>
      <c r="AA10" s="79"/>
      <c r="AB10" s="11" t="s">
        <v>2372</v>
      </c>
      <c r="AC10" s="11" t="s">
        <v>2373</v>
      </c>
      <c r="AE10" s="11" t="s">
        <v>3572</v>
      </c>
    </row>
    <row r="11" spans="1:31" ht="18" customHeight="1">
      <c r="A11" s="17" t="s">
        <v>9445</v>
      </c>
      <c r="B11" s="13">
        <v>1</v>
      </c>
      <c r="C11" s="13" t="s">
        <v>1816</v>
      </c>
      <c r="D11" s="113" t="s">
        <v>1220</v>
      </c>
      <c r="E11" s="114" t="s">
        <v>3573</v>
      </c>
      <c r="F11" s="16" t="s">
        <v>3574</v>
      </c>
      <c r="G11" s="16" t="s">
        <v>2376</v>
      </c>
      <c r="H11" s="16" t="s">
        <v>3575</v>
      </c>
      <c r="I11" s="14">
        <v>26711</v>
      </c>
      <c r="J11" s="16" t="s">
        <v>2378</v>
      </c>
      <c r="K11" s="13" t="s">
        <v>1221</v>
      </c>
      <c r="L11" s="115">
        <v>41150</v>
      </c>
      <c r="M11" s="15" t="s">
        <v>13</v>
      </c>
      <c r="N11" s="13" t="s">
        <v>26</v>
      </c>
      <c r="O11" s="13" t="s">
        <v>142</v>
      </c>
      <c r="P11" s="115">
        <v>42059</v>
      </c>
      <c r="Q11" s="15" t="s">
        <v>37</v>
      </c>
      <c r="R11" s="13" t="s">
        <v>153</v>
      </c>
      <c r="S11" s="13" t="s">
        <v>154</v>
      </c>
      <c r="T11" s="117"/>
      <c r="U11" s="79"/>
      <c r="V11" s="79"/>
      <c r="W11" s="13"/>
      <c r="X11" s="116"/>
      <c r="Y11" s="13"/>
      <c r="Z11" s="13"/>
      <c r="AA11" s="13"/>
      <c r="AB11" s="11" t="s">
        <v>2379</v>
      </c>
      <c r="AC11" s="11" t="s">
        <v>2380</v>
      </c>
      <c r="AE11" s="11" t="s">
        <v>3576</v>
      </c>
    </row>
    <row r="12" spans="1:31" ht="18" customHeight="1">
      <c r="A12" s="17" t="s">
        <v>9446</v>
      </c>
      <c r="B12" s="13">
        <v>10</v>
      </c>
      <c r="C12" s="13" t="s">
        <v>2255</v>
      </c>
      <c r="D12" s="113" t="s">
        <v>1225</v>
      </c>
      <c r="E12" s="114" t="s">
        <v>2382</v>
      </c>
      <c r="F12" s="16" t="s">
        <v>2383</v>
      </c>
      <c r="G12" s="16" t="s">
        <v>2384</v>
      </c>
      <c r="H12" s="16" t="s">
        <v>2385</v>
      </c>
      <c r="I12" s="14">
        <v>23641</v>
      </c>
      <c r="J12" s="16" t="s">
        <v>2386</v>
      </c>
      <c r="K12" s="13" t="s">
        <v>1226</v>
      </c>
      <c r="L12" s="115">
        <v>41256</v>
      </c>
      <c r="M12" s="15" t="s">
        <v>21</v>
      </c>
      <c r="N12" s="13" t="s">
        <v>546</v>
      </c>
      <c r="O12" s="13" t="s">
        <v>101</v>
      </c>
      <c r="P12" s="118">
        <v>42060</v>
      </c>
      <c r="Q12" s="19" t="s">
        <v>13</v>
      </c>
      <c r="R12" s="20" t="s">
        <v>14</v>
      </c>
      <c r="S12" s="20" t="s">
        <v>101</v>
      </c>
      <c r="T12" s="116"/>
      <c r="U12" s="13"/>
      <c r="V12" s="13"/>
      <c r="W12" s="79"/>
      <c r="X12" s="117"/>
      <c r="Y12" s="79"/>
      <c r="Z12" s="79"/>
      <c r="AA12" s="79"/>
      <c r="AB12" s="11" t="s">
        <v>2387</v>
      </c>
      <c r="AC12" s="11" t="s">
        <v>2388</v>
      </c>
      <c r="AE12" s="11" t="s">
        <v>3578</v>
      </c>
    </row>
    <row r="13" spans="1:31" ht="18" customHeight="1">
      <c r="A13" s="17" t="s">
        <v>9447</v>
      </c>
      <c r="B13" s="13">
        <v>1</v>
      </c>
      <c r="C13" s="13" t="s">
        <v>1816</v>
      </c>
      <c r="D13" s="113" t="s">
        <v>1227</v>
      </c>
      <c r="E13" s="114" t="s">
        <v>3580</v>
      </c>
      <c r="F13" s="16" t="s">
        <v>3581</v>
      </c>
      <c r="G13" s="16" t="s">
        <v>2392</v>
      </c>
      <c r="H13" s="16" t="s">
        <v>3582</v>
      </c>
      <c r="I13" s="14">
        <v>26353</v>
      </c>
      <c r="J13" s="16" t="s">
        <v>2394</v>
      </c>
      <c r="K13" s="13" t="s">
        <v>1228</v>
      </c>
      <c r="L13" s="115">
        <v>41753</v>
      </c>
      <c r="M13" s="15" t="s">
        <v>21</v>
      </c>
      <c r="N13" s="13" t="s">
        <v>22</v>
      </c>
      <c r="O13" s="13" t="s">
        <v>89</v>
      </c>
      <c r="P13" s="115">
        <v>41977</v>
      </c>
      <c r="Q13" s="15" t="s">
        <v>21</v>
      </c>
      <c r="R13" s="13" t="s">
        <v>135</v>
      </c>
      <c r="S13" s="13" t="s">
        <v>86</v>
      </c>
      <c r="T13" s="116"/>
      <c r="U13" s="13"/>
      <c r="V13" s="13"/>
      <c r="W13" s="13"/>
      <c r="X13" s="116"/>
      <c r="Y13" s="13"/>
      <c r="Z13" s="13"/>
      <c r="AA13" s="13"/>
      <c r="AB13" s="11" t="s">
        <v>2395</v>
      </c>
      <c r="AC13" s="11" t="s">
        <v>2396</v>
      </c>
      <c r="AE13" s="11" t="s">
        <v>3583</v>
      </c>
    </row>
    <row r="14" spans="1:31" ht="18" customHeight="1">
      <c r="A14" s="17" t="s">
        <v>9448</v>
      </c>
      <c r="B14" s="13">
        <v>4</v>
      </c>
      <c r="C14" s="13" t="s">
        <v>2215</v>
      </c>
      <c r="D14" s="113" t="s">
        <v>1229</v>
      </c>
      <c r="E14" s="114" t="s">
        <v>3366</v>
      </c>
      <c r="F14" s="16" t="s">
        <v>3584</v>
      </c>
      <c r="G14" s="16" t="s">
        <v>2399</v>
      </c>
      <c r="H14" s="16" t="s">
        <v>3585</v>
      </c>
      <c r="I14" s="14">
        <v>16971</v>
      </c>
      <c r="J14" s="16" t="s">
        <v>2349</v>
      </c>
      <c r="K14" s="13" t="s">
        <v>232</v>
      </c>
      <c r="L14" s="115">
        <v>41620</v>
      </c>
      <c r="M14" s="15" t="s">
        <v>21</v>
      </c>
      <c r="N14" s="13" t="s">
        <v>22</v>
      </c>
      <c r="O14" s="13" t="s">
        <v>75</v>
      </c>
      <c r="P14" s="115">
        <v>42033</v>
      </c>
      <c r="Q14" s="15" t="s">
        <v>21</v>
      </c>
      <c r="R14" s="13" t="s">
        <v>22</v>
      </c>
      <c r="S14" s="13" t="s">
        <v>75</v>
      </c>
      <c r="T14" s="116"/>
      <c r="U14" s="13"/>
      <c r="V14" s="13"/>
      <c r="W14" s="13"/>
      <c r="X14" s="116"/>
      <c r="Y14" s="13"/>
      <c r="Z14" s="13"/>
      <c r="AA14" s="13"/>
      <c r="AB14" s="11" t="s">
        <v>2401</v>
      </c>
      <c r="AC14" s="11" t="s">
        <v>2402</v>
      </c>
      <c r="AE14" s="11" t="s">
        <v>3586</v>
      </c>
    </row>
    <row r="15" spans="1:31" ht="18" customHeight="1">
      <c r="A15" s="17" t="s">
        <v>9449</v>
      </c>
      <c r="B15" s="13">
        <v>9</v>
      </c>
      <c r="C15" s="13" t="s">
        <v>1906</v>
      </c>
      <c r="D15" s="113" t="s">
        <v>1231</v>
      </c>
      <c r="E15" s="114" t="s">
        <v>2404</v>
      </c>
      <c r="F15" s="16" t="s">
        <v>2405</v>
      </c>
      <c r="G15" s="16" t="s">
        <v>2406</v>
      </c>
      <c r="H15" s="16" t="s">
        <v>2407</v>
      </c>
      <c r="I15" s="14">
        <v>22977</v>
      </c>
      <c r="J15" s="16" t="s">
        <v>2408</v>
      </c>
      <c r="K15" s="13" t="s">
        <v>69</v>
      </c>
      <c r="L15" s="115">
        <v>41552</v>
      </c>
      <c r="M15" s="15" t="s">
        <v>54</v>
      </c>
      <c r="N15" s="13" t="s">
        <v>835</v>
      </c>
      <c r="O15" s="13" t="s">
        <v>836</v>
      </c>
      <c r="P15" s="115">
        <v>42032</v>
      </c>
      <c r="Q15" s="15" t="s">
        <v>13</v>
      </c>
      <c r="R15" s="13" t="s">
        <v>66</v>
      </c>
      <c r="S15" s="13" t="s">
        <v>67</v>
      </c>
      <c r="T15" s="116"/>
      <c r="U15" s="13"/>
      <c r="V15" s="13"/>
      <c r="W15" s="13"/>
      <c r="X15" s="116"/>
      <c r="Y15" s="13"/>
      <c r="Z15" s="13"/>
      <c r="AA15" s="13"/>
      <c r="AB15" s="11" t="s">
        <v>2409</v>
      </c>
      <c r="AC15" s="11" t="s">
        <v>2410</v>
      </c>
      <c r="AE15" s="11" t="s">
        <v>3588</v>
      </c>
    </row>
    <row r="16" spans="1:31" s="5" customFormat="1" ht="18" customHeight="1">
      <c r="A16" s="17" t="s">
        <v>9450</v>
      </c>
      <c r="B16" s="13">
        <v>2</v>
      </c>
      <c r="C16" s="13" t="s">
        <v>1832</v>
      </c>
      <c r="D16" s="113" t="s">
        <v>1232</v>
      </c>
      <c r="E16" s="114" t="s">
        <v>3590</v>
      </c>
      <c r="F16" s="16" t="s">
        <v>3591</v>
      </c>
      <c r="G16" s="16" t="s">
        <v>2413</v>
      </c>
      <c r="H16" s="16" t="s">
        <v>3592</v>
      </c>
      <c r="I16" s="14">
        <v>30826</v>
      </c>
      <c r="J16" s="16" t="s">
        <v>2414</v>
      </c>
      <c r="K16" s="13" t="s">
        <v>2415</v>
      </c>
      <c r="L16" s="115">
        <v>41620</v>
      </c>
      <c r="M16" s="15" t="s">
        <v>21</v>
      </c>
      <c r="N16" s="13" t="s">
        <v>22</v>
      </c>
      <c r="O16" s="13" t="s">
        <v>75</v>
      </c>
      <c r="P16" s="115">
        <v>41977</v>
      </c>
      <c r="Q16" s="15" t="s">
        <v>21</v>
      </c>
      <c r="R16" s="13" t="s">
        <v>135</v>
      </c>
      <c r="S16" s="13" t="s">
        <v>86</v>
      </c>
      <c r="T16" s="115">
        <v>42027</v>
      </c>
      <c r="U16" s="15" t="s">
        <v>90</v>
      </c>
      <c r="V16" s="13" t="s">
        <v>91</v>
      </c>
      <c r="W16" s="13" t="s">
        <v>92</v>
      </c>
      <c r="X16" s="116"/>
      <c r="Y16" s="13"/>
      <c r="Z16" s="13"/>
      <c r="AA16" s="13"/>
      <c r="AB16" s="11" t="s">
        <v>2416</v>
      </c>
      <c r="AC16" s="11" t="s">
        <v>2417</v>
      </c>
      <c r="AD16" s="11"/>
      <c r="AE16" s="11" t="s">
        <v>3593</v>
      </c>
    </row>
    <row r="17" spans="1:31" s="5" customFormat="1" ht="18" customHeight="1">
      <c r="A17" s="17" t="s">
        <v>9451</v>
      </c>
      <c r="B17" s="13">
        <v>11</v>
      </c>
      <c r="C17" s="13" t="s">
        <v>2112</v>
      </c>
      <c r="D17" s="113" t="s">
        <v>1238</v>
      </c>
      <c r="E17" s="114" t="s">
        <v>2419</v>
      </c>
      <c r="F17" s="16" t="s">
        <v>2420</v>
      </c>
      <c r="G17" s="16" t="s">
        <v>2421</v>
      </c>
      <c r="H17" s="16" t="s">
        <v>2422</v>
      </c>
      <c r="I17" s="14">
        <v>18134</v>
      </c>
      <c r="J17" s="16" t="s">
        <v>2423</v>
      </c>
      <c r="K17" s="13" t="s">
        <v>555</v>
      </c>
      <c r="L17" s="115">
        <v>41234</v>
      </c>
      <c r="M17" s="15" t="s">
        <v>13</v>
      </c>
      <c r="N17" s="13" t="s">
        <v>14</v>
      </c>
      <c r="O17" s="13" t="s">
        <v>3595</v>
      </c>
      <c r="P17" s="118">
        <v>42059</v>
      </c>
      <c r="Q17" s="19" t="s">
        <v>37</v>
      </c>
      <c r="R17" s="20" t="s">
        <v>38</v>
      </c>
      <c r="S17" s="20" t="s">
        <v>81</v>
      </c>
      <c r="T17" s="116"/>
      <c r="U17" s="13"/>
      <c r="V17" s="13"/>
      <c r="W17" s="13"/>
      <c r="X17" s="116"/>
      <c r="Y17" s="13"/>
      <c r="Z17" s="13"/>
      <c r="AA17" s="13"/>
      <c r="AB17" s="11" t="s">
        <v>2424</v>
      </c>
      <c r="AC17" s="11" t="s">
        <v>2425</v>
      </c>
      <c r="AD17" s="11"/>
      <c r="AE17" s="11" t="s">
        <v>3596</v>
      </c>
    </row>
    <row r="18" spans="1:31" s="5" customFormat="1" ht="18" customHeight="1">
      <c r="A18" s="17" t="s">
        <v>9452</v>
      </c>
      <c r="B18" s="13">
        <v>10</v>
      </c>
      <c r="C18" s="13" t="s">
        <v>2255</v>
      </c>
      <c r="D18" s="113" t="s">
        <v>1240</v>
      </c>
      <c r="E18" s="114" t="s">
        <v>2427</v>
      </c>
      <c r="F18" s="16" t="s">
        <v>2428</v>
      </c>
      <c r="G18" s="16" t="s">
        <v>2429</v>
      </c>
      <c r="H18" s="16" t="s">
        <v>2430</v>
      </c>
      <c r="I18" s="14">
        <v>22996</v>
      </c>
      <c r="J18" s="16" t="s">
        <v>2431</v>
      </c>
      <c r="K18" s="13" t="s">
        <v>1241</v>
      </c>
      <c r="L18" s="115">
        <v>41683</v>
      </c>
      <c r="M18" s="15" t="s">
        <v>21</v>
      </c>
      <c r="N18" s="13" t="s">
        <v>22</v>
      </c>
      <c r="O18" s="13" t="s">
        <v>101</v>
      </c>
      <c r="P18" s="118">
        <v>42060</v>
      </c>
      <c r="Q18" s="19" t="s">
        <v>13</v>
      </c>
      <c r="R18" s="20" t="s">
        <v>14</v>
      </c>
      <c r="S18" s="20" t="s">
        <v>101</v>
      </c>
      <c r="T18" s="116"/>
      <c r="U18" s="13"/>
      <c r="V18" s="13"/>
      <c r="W18" s="13"/>
      <c r="X18" s="116"/>
      <c r="Y18" s="13"/>
      <c r="Z18" s="13"/>
      <c r="AA18" s="13"/>
      <c r="AB18" s="11" t="s">
        <v>2432</v>
      </c>
      <c r="AC18" s="11" t="s">
        <v>2433</v>
      </c>
      <c r="AD18" s="11" t="s">
        <v>3598</v>
      </c>
      <c r="AE18" s="11" t="s">
        <v>3599</v>
      </c>
    </row>
    <row r="19" spans="1:31" s="5" customFormat="1" ht="18" customHeight="1">
      <c r="A19" s="17" t="s">
        <v>9453</v>
      </c>
      <c r="B19" s="13">
        <v>6</v>
      </c>
      <c r="C19" s="13" t="s">
        <v>2361</v>
      </c>
      <c r="D19" s="113" t="s">
        <v>1242</v>
      </c>
      <c r="E19" s="114" t="s">
        <v>2434</v>
      </c>
      <c r="F19" s="16" t="s">
        <v>2435</v>
      </c>
      <c r="G19" s="16" t="s">
        <v>2436</v>
      </c>
      <c r="H19" s="16" t="s">
        <v>2437</v>
      </c>
      <c r="I19" s="14">
        <v>25711</v>
      </c>
      <c r="J19" s="16" t="s">
        <v>2438</v>
      </c>
      <c r="K19" s="13" t="s">
        <v>1243</v>
      </c>
      <c r="L19" s="115">
        <v>41612</v>
      </c>
      <c r="M19" s="15" t="s">
        <v>13</v>
      </c>
      <c r="N19" s="13" t="s">
        <v>14</v>
      </c>
      <c r="O19" s="13" t="s">
        <v>15</v>
      </c>
      <c r="P19" s="115">
        <v>41809</v>
      </c>
      <c r="Q19" s="15" t="s">
        <v>21</v>
      </c>
      <c r="R19" s="13" t="s">
        <v>22</v>
      </c>
      <c r="S19" s="13" t="s">
        <v>23</v>
      </c>
      <c r="T19" s="116"/>
      <c r="U19" s="13"/>
      <c r="V19" s="13"/>
      <c r="W19" s="13"/>
      <c r="X19" s="116"/>
      <c r="Y19" s="13"/>
      <c r="Z19" s="13"/>
      <c r="AA19" s="13"/>
      <c r="AB19" s="11" t="s">
        <v>2439</v>
      </c>
      <c r="AC19" s="11" t="s">
        <v>2440</v>
      </c>
      <c r="AD19" s="11"/>
      <c r="AE19" s="11" t="s">
        <v>3600</v>
      </c>
    </row>
    <row r="20" spans="1:31" s="5" customFormat="1" ht="18" customHeight="1">
      <c r="A20" s="17" t="s">
        <v>9454</v>
      </c>
      <c r="B20" s="13">
        <v>1</v>
      </c>
      <c r="C20" s="13" t="s">
        <v>1816</v>
      </c>
      <c r="D20" s="113" t="s">
        <v>1247</v>
      </c>
      <c r="E20" s="114" t="s">
        <v>3601</v>
      </c>
      <c r="F20" s="16" t="s">
        <v>3602</v>
      </c>
      <c r="G20" s="16" t="s">
        <v>2443</v>
      </c>
      <c r="H20" s="16" t="s">
        <v>3603</v>
      </c>
      <c r="I20" s="14">
        <v>27327</v>
      </c>
      <c r="J20" s="16" t="s">
        <v>2445</v>
      </c>
      <c r="K20" s="13" t="s">
        <v>758</v>
      </c>
      <c r="L20" s="115">
        <v>41150</v>
      </c>
      <c r="M20" s="15" t="s">
        <v>13</v>
      </c>
      <c r="N20" s="13" t="s">
        <v>26</v>
      </c>
      <c r="O20" s="13" t="s">
        <v>142</v>
      </c>
      <c r="P20" s="115">
        <v>41803</v>
      </c>
      <c r="Q20" s="15" t="s">
        <v>21</v>
      </c>
      <c r="R20" s="13" t="s">
        <v>135</v>
      </c>
      <c r="S20" s="13" t="s">
        <v>136</v>
      </c>
      <c r="T20" s="115">
        <v>42059</v>
      </c>
      <c r="U20" s="15" t="s">
        <v>37</v>
      </c>
      <c r="V20" s="13" t="s">
        <v>153</v>
      </c>
      <c r="W20" s="13" t="s">
        <v>154</v>
      </c>
      <c r="X20" s="117"/>
      <c r="Y20" s="79"/>
      <c r="Z20" s="79"/>
      <c r="AA20" s="79"/>
      <c r="AB20" s="11" t="s">
        <v>2446</v>
      </c>
      <c r="AC20" s="11" t="s">
        <v>2447</v>
      </c>
      <c r="AD20" s="11"/>
      <c r="AE20" s="11" t="s">
        <v>3604</v>
      </c>
    </row>
    <row r="21" spans="1:31" s="5" customFormat="1" ht="18" customHeight="1">
      <c r="A21" s="17" t="s">
        <v>9455</v>
      </c>
      <c r="B21" s="13">
        <v>10</v>
      </c>
      <c r="C21" s="13" t="s">
        <v>2255</v>
      </c>
      <c r="D21" s="113" t="s">
        <v>1251</v>
      </c>
      <c r="E21" s="114" t="s">
        <v>2449</v>
      </c>
      <c r="F21" s="16" t="s">
        <v>2450</v>
      </c>
      <c r="G21" s="16" t="s">
        <v>2451</v>
      </c>
      <c r="H21" s="16" t="s">
        <v>2452</v>
      </c>
      <c r="I21" s="14">
        <v>22322</v>
      </c>
      <c r="J21" s="16" t="s">
        <v>2210</v>
      </c>
      <c r="K21" s="13" t="s">
        <v>1252</v>
      </c>
      <c r="L21" s="115">
        <v>41256</v>
      </c>
      <c r="M21" s="15" t="s">
        <v>21</v>
      </c>
      <c r="N21" s="13" t="s">
        <v>546</v>
      </c>
      <c r="O21" s="13" t="s">
        <v>101</v>
      </c>
      <c r="P21" s="118">
        <v>42060</v>
      </c>
      <c r="Q21" s="19" t="s">
        <v>13</v>
      </c>
      <c r="R21" s="20" t="s">
        <v>14</v>
      </c>
      <c r="S21" s="20" t="s">
        <v>101</v>
      </c>
      <c r="T21" s="116"/>
      <c r="U21" s="13"/>
      <c r="V21" s="13"/>
      <c r="W21" s="13"/>
      <c r="X21" s="116"/>
      <c r="Y21" s="13"/>
      <c r="Z21" s="13"/>
      <c r="AA21" s="13"/>
      <c r="AB21" s="11" t="s">
        <v>2453</v>
      </c>
      <c r="AC21" s="11" t="s">
        <v>2454</v>
      </c>
      <c r="AD21" s="11"/>
      <c r="AE21" s="11" t="s">
        <v>3606</v>
      </c>
    </row>
    <row r="22" spans="1:31" s="5" customFormat="1" ht="18" customHeight="1">
      <c r="A22" s="17" t="s">
        <v>9456</v>
      </c>
      <c r="B22" s="13">
        <v>1</v>
      </c>
      <c r="C22" s="13" t="s">
        <v>1816</v>
      </c>
      <c r="D22" s="113" t="s">
        <v>1254</v>
      </c>
      <c r="E22" s="114" t="s">
        <v>3430</v>
      </c>
      <c r="F22" s="16" t="s">
        <v>3607</v>
      </c>
      <c r="G22" s="16" t="s">
        <v>2429</v>
      </c>
      <c r="H22" s="16" t="s">
        <v>3608</v>
      </c>
      <c r="I22" s="14">
        <v>25288</v>
      </c>
      <c r="J22" s="16" t="s">
        <v>2457</v>
      </c>
      <c r="K22" s="13" t="s">
        <v>1255</v>
      </c>
      <c r="L22" s="115">
        <v>41150</v>
      </c>
      <c r="M22" s="15" t="s">
        <v>13</v>
      </c>
      <c r="N22" s="13" t="s">
        <v>26</v>
      </c>
      <c r="O22" s="13" t="s">
        <v>142</v>
      </c>
      <c r="P22" s="115">
        <v>41432</v>
      </c>
      <c r="Q22" s="15" t="s">
        <v>21</v>
      </c>
      <c r="R22" s="13" t="s">
        <v>135</v>
      </c>
      <c r="S22" s="13" t="s">
        <v>136</v>
      </c>
      <c r="T22" s="115">
        <v>42059</v>
      </c>
      <c r="U22" s="15" t="s">
        <v>37</v>
      </c>
      <c r="V22" s="13" t="s">
        <v>153</v>
      </c>
      <c r="W22" s="13" t="s">
        <v>154</v>
      </c>
      <c r="X22" s="117"/>
      <c r="Y22" s="79"/>
      <c r="Z22" s="79"/>
      <c r="AA22" s="79"/>
      <c r="AB22" s="11" t="s">
        <v>2458</v>
      </c>
      <c r="AC22" s="11" t="s">
        <v>2459</v>
      </c>
      <c r="AD22" s="11" t="s">
        <v>3609</v>
      </c>
      <c r="AE22" s="11" t="s">
        <v>3610</v>
      </c>
    </row>
    <row r="23" spans="1:31" ht="18" customHeight="1">
      <c r="A23" s="17" t="s">
        <v>9457</v>
      </c>
      <c r="B23" s="13">
        <v>11</v>
      </c>
      <c r="C23" s="13" t="s">
        <v>2112</v>
      </c>
      <c r="D23" s="113" t="s">
        <v>1260</v>
      </c>
      <c r="E23" s="114" t="s">
        <v>2460</v>
      </c>
      <c r="F23" s="16" t="s">
        <v>2461</v>
      </c>
      <c r="G23" s="16" t="s">
        <v>2462</v>
      </c>
      <c r="H23" s="16" t="s">
        <v>2463</v>
      </c>
      <c r="I23" s="14">
        <v>19424</v>
      </c>
      <c r="J23" s="16" t="s">
        <v>2464</v>
      </c>
      <c r="K23" s="13" t="s">
        <v>596</v>
      </c>
      <c r="L23" s="115">
        <v>41234</v>
      </c>
      <c r="M23" s="15" t="s">
        <v>13</v>
      </c>
      <c r="N23" s="13" t="s">
        <v>14</v>
      </c>
      <c r="O23" s="13" t="s">
        <v>3595</v>
      </c>
      <c r="P23" s="115">
        <v>42052</v>
      </c>
      <c r="Q23" s="15" t="s">
        <v>37</v>
      </c>
      <c r="R23" s="13" t="s">
        <v>38</v>
      </c>
      <c r="S23" s="13" t="s">
        <v>118</v>
      </c>
      <c r="T23" s="116"/>
      <c r="U23" s="13"/>
      <c r="V23" s="13"/>
      <c r="W23" s="13"/>
      <c r="X23" s="116"/>
      <c r="Y23" s="13"/>
      <c r="Z23" s="13"/>
      <c r="AA23" s="13"/>
      <c r="AB23" s="11" t="s">
        <v>2465</v>
      </c>
      <c r="AC23" s="11" t="s">
        <v>2466</v>
      </c>
      <c r="AE23" s="11" t="s">
        <v>3611</v>
      </c>
    </row>
    <row r="24" spans="1:31" ht="18" customHeight="1">
      <c r="A24" s="17" t="s">
        <v>9458</v>
      </c>
      <c r="B24" s="13">
        <v>1</v>
      </c>
      <c r="C24" s="13" t="s">
        <v>1816</v>
      </c>
      <c r="D24" s="113" t="s">
        <v>1262</v>
      </c>
      <c r="E24" s="114" t="s">
        <v>3612</v>
      </c>
      <c r="F24" s="16" t="s">
        <v>3613</v>
      </c>
      <c r="G24" s="16" t="s">
        <v>2469</v>
      </c>
      <c r="H24" s="16" t="s">
        <v>3614</v>
      </c>
      <c r="I24" s="14">
        <v>19728</v>
      </c>
      <c r="J24" s="16" t="s">
        <v>2471</v>
      </c>
      <c r="K24" s="13" t="s">
        <v>1263</v>
      </c>
      <c r="L24" s="115">
        <v>41150</v>
      </c>
      <c r="M24" s="15" t="s">
        <v>13</v>
      </c>
      <c r="N24" s="13" t="s">
        <v>26</v>
      </c>
      <c r="O24" s="13" t="s">
        <v>142</v>
      </c>
      <c r="P24" s="115">
        <v>41248</v>
      </c>
      <c r="Q24" s="15" t="s">
        <v>13</v>
      </c>
      <c r="R24" s="13" t="s">
        <v>26</v>
      </c>
      <c r="S24" s="13" t="s">
        <v>132</v>
      </c>
      <c r="T24" s="115">
        <v>41345</v>
      </c>
      <c r="U24" s="15" t="s">
        <v>37</v>
      </c>
      <c r="V24" s="13" t="s">
        <v>126</v>
      </c>
      <c r="W24" s="13" t="s">
        <v>253</v>
      </c>
      <c r="X24" s="115">
        <v>41685</v>
      </c>
      <c r="Y24" s="15" t="s">
        <v>54</v>
      </c>
      <c r="Z24" s="13" t="s">
        <v>237</v>
      </c>
      <c r="AA24" s="13" t="s">
        <v>238</v>
      </c>
      <c r="AB24" s="11" t="s">
        <v>2472</v>
      </c>
      <c r="AC24" s="11" t="s">
        <v>2473</v>
      </c>
      <c r="AE24" s="11" t="s">
        <v>3615</v>
      </c>
    </row>
    <row r="25" spans="1:31" s="5" customFormat="1" ht="18" customHeight="1">
      <c r="A25" s="17" t="s">
        <v>9459</v>
      </c>
      <c r="B25" s="13">
        <v>1</v>
      </c>
      <c r="C25" s="13" t="s">
        <v>1816</v>
      </c>
      <c r="D25" s="113" t="s">
        <v>1268</v>
      </c>
      <c r="E25" s="114" t="s">
        <v>1854</v>
      </c>
      <c r="F25" s="16" t="s">
        <v>3617</v>
      </c>
      <c r="G25" s="16" t="s">
        <v>2429</v>
      </c>
      <c r="H25" s="16" t="s">
        <v>3618</v>
      </c>
      <c r="I25" s="14">
        <v>26921</v>
      </c>
      <c r="J25" s="16" t="s">
        <v>2478</v>
      </c>
      <c r="K25" s="25" t="s">
        <v>1269</v>
      </c>
      <c r="L25" s="115">
        <v>41432</v>
      </c>
      <c r="M25" s="15" t="s">
        <v>21</v>
      </c>
      <c r="N25" s="13" t="s">
        <v>135</v>
      </c>
      <c r="O25" s="13" t="s">
        <v>136</v>
      </c>
      <c r="P25" s="115">
        <v>42059</v>
      </c>
      <c r="Q25" s="15" t="s">
        <v>37</v>
      </c>
      <c r="R25" s="13" t="s">
        <v>153</v>
      </c>
      <c r="S25" s="13" t="s">
        <v>154</v>
      </c>
      <c r="T25" s="116"/>
      <c r="U25" s="13"/>
      <c r="V25" s="13"/>
      <c r="W25" s="13"/>
      <c r="X25" s="116"/>
      <c r="Y25" s="13"/>
      <c r="Z25" s="13"/>
      <c r="AA25" s="13"/>
      <c r="AB25" s="11" t="s">
        <v>2479</v>
      </c>
      <c r="AC25" s="11" t="s">
        <v>2480</v>
      </c>
      <c r="AD25" s="11"/>
      <c r="AE25" s="11" t="s">
        <v>3619</v>
      </c>
    </row>
    <row r="26" spans="1:31" s="5" customFormat="1" ht="18" customHeight="1">
      <c r="A26" s="17" t="s">
        <v>9460</v>
      </c>
      <c r="B26" s="13">
        <v>4</v>
      </c>
      <c r="C26" s="13" t="s">
        <v>2215</v>
      </c>
      <c r="D26" s="113" t="s">
        <v>1270</v>
      </c>
      <c r="E26" s="114" t="s">
        <v>3621</v>
      </c>
      <c r="F26" s="16" t="s">
        <v>3622</v>
      </c>
      <c r="G26" s="16" t="s">
        <v>2484</v>
      </c>
      <c r="H26" s="16" t="s">
        <v>3623</v>
      </c>
      <c r="I26" s="14">
        <v>26002</v>
      </c>
      <c r="J26" s="16" t="s">
        <v>2478</v>
      </c>
      <c r="K26" s="13" t="s">
        <v>1271</v>
      </c>
      <c r="L26" s="115">
        <v>41620</v>
      </c>
      <c r="M26" s="15" t="s">
        <v>21</v>
      </c>
      <c r="N26" s="13" t="s">
        <v>22</v>
      </c>
      <c r="O26" s="13" t="s">
        <v>75</v>
      </c>
      <c r="P26" s="115">
        <v>42033</v>
      </c>
      <c r="Q26" s="15" t="s">
        <v>21</v>
      </c>
      <c r="R26" s="13" t="s">
        <v>22</v>
      </c>
      <c r="S26" s="13" t="s">
        <v>75</v>
      </c>
      <c r="T26" s="116"/>
      <c r="U26" s="13"/>
      <c r="V26" s="13"/>
      <c r="W26" s="13"/>
      <c r="X26" s="116"/>
      <c r="Y26" s="13"/>
      <c r="Z26" s="13"/>
      <c r="AA26" s="13"/>
      <c r="AB26" s="11" t="s">
        <v>2486</v>
      </c>
      <c r="AC26" s="11" t="s">
        <v>2487</v>
      </c>
      <c r="AD26" s="11"/>
      <c r="AE26" s="11" t="s">
        <v>3624</v>
      </c>
    </row>
    <row r="27" spans="1:31" s="5" customFormat="1" ht="18" customHeight="1">
      <c r="A27" s="17" t="s">
        <v>9461</v>
      </c>
      <c r="B27" s="13">
        <v>9</v>
      </c>
      <c r="C27" s="13" t="s">
        <v>1906</v>
      </c>
      <c r="D27" s="113" t="s">
        <v>1272</v>
      </c>
      <c r="E27" s="114" t="s">
        <v>2236</v>
      </c>
      <c r="F27" s="16" t="s">
        <v>2488</v>
      </c>
      <c r="G27" s="16" t="s">
        <v>2489</v>
      </c>
      <c r="H27" s="16" t="s">
        <v>2490</v>
      </c>
      <c r="I27" s="14">
        <v>17402</v>
      </c>
      <c r="J27" s="16" t="s">
        <v>2491</v>
      </c>
      <c r="K27" s="13" t="s">
        <v>1273</v>
      </c>
      <c r="L27" s="115">
        <v>41552</v>
      </c>
      <c r="M27" s="15" t="s">
        <v>54</v>
      </c>
      <c r="N27" s="13" t="s">
        <v>835</v>
      </c>
      <c r="O27" s="13" t="s">
        <v>836</v>
      </c>
      <c r="P27" s="115">
        <v>41977</v>
      </c>
      <c r="Q27" s="15" t="s">
        <v>21</v>
      </c>
      <c r="R27" s="13" t="s">
        <v>135</v>
      </c>
      <c r="S27" s="13" t="s">
        <v>86</v>
      </c>
      <c r="T27" s="115">
        <v>42032</v>
      </c>
      <c r="U27" s="15" t="s">
        <v>13</v>
      </c>
      <c r="V27" s="13" t="s">
        <v>66</v>
      </c>
      <c r="W27" s="13" t="s">
        <v>67</v>
      </c>
      <c r="X27" s="116"/>
      <c r="Y27" s="13"/>
      <c r="Z27" s="13"/>
      <c r="AA27" s="13"/>
      <c r="AB27" s="11" t="s">
        <v>2492</v>
      </c>
      <c r="AC27" s="11" t="s">
        <v>2493</v>
      </c>
      <c r="AD27" s="11"/>
      <c r="AE27" s="11" t="s">
        <v>1274</v>
      </c>
    </row>
    <row r="28" spans="1:31" s="5" customFormat="1" ht="18" customHeight="1">
      <c r="A28" s="17" t="s">
        <v>9462</v>
      </c>
      <c r="B28" s="13">
        <v>10</v>
      </c>
      <c r="C28" s="13" t="s">
        <v>2255</v>
      </c>
      <c r="D28" s="113" t="s">
        <v>1277</v>
      </c>
      <c r="E28" s="114" t="s">
        <v>2494</v>
      </c>
      <c r="F28" s="16" t="s">
        <v>2495</v>
      </c>
      <c r="G28" s="16" t="s">
        <v>2496</v>
      </c>
      <c r="H28" s="16" t="s">
        <v>2497</v>
      </c>
      <c r="I28" s="14">
        <v>18830</v>
      </c>
      <c r="J28" s="16" t="s">
        <v>1877</v>
      </c>
      <c r="K28" s="13" t="s">
        <v>1278</v>
      </c>
      <c r="L28" s="115">
        <v>41256</v>
      </c>
      <c r="M28" s="15" t="s">
        <v>21</v>
      </c>
      <c r="N28" s="13" t="s">
        <v>546</v>
      </c>
      <c r="O28" s="13" t="s">
        <v>101</v>
      </c>
      <c r="P28" s="118">
        <v>42060</v>
      </c>
      <c r="Q28" s="19" t="s">
        <v>13</v>
      </c>
      <c r="R28" s="20" t="s">
        <v>14</v>
      </c>
      <c r="S28" s="20" t="s">
        <v>101</v>
      </c>
      <c r="T28" s="116"/>
      <c r="U28" s="13"/>
      <c r="V28" s="13"/>
      <c r="W28" s="79"/>
      <c r="X28" s="117"/>
      <c r="Y28" s="79"/>
      <c r="Z28" s="79"/>
      <c r="AA28" s="79"/>
      <c r="AB28" s="11" t="s">
        <v>2498</v>
      </c>
      <c r="AC28" s="11" t="s">
        <v>2499</v>
      </c>
      <c r="AD28" s="11"/>
      <c r="AE28" s="11" t="s">
        <v>3625</v>
      </c>
    </row>
    <row r="29" spans="1:31" s="5" customFormat="1" ht="18" customHeight="1">
      <c r="A29" s="17" t="s">
        <v>9463</v>
      </c>
      <c r="B29" s="13">
        <v>6</v>
      </c>
      <c r="C29" s="13" t="s">
        <v>2361</v>
      </c>
      <c r="D29" s="113" t="s">
        <v>1280</v>
      </c>
      <c r="E29" s="114" t="s">
        <v>2500</v>
      </c>
      <c r="F29" s="16" t="s">
        <v>2501</v>
      </c>
      <c r="G29" s="16" t="s">
        <v>2502</v>
      </c>
      <c r="H29" s="16" t="s">
        <v>2503</v>
      </c>
      <c r="I29" s="14">
        <v>25094</v>
      </c>
      <c r="J29" s="16" t="s">
        <v>2504</v>
      </c>
      <c r="K29" s="13" t="s">
        <v>17</v>
      </c>
      <c r="L29" s="115">
        <v>41612</v>
      </c>
      <c r="M29" s="15" t="s">
        <v>13</v>
      </c>
      <c r="N29" s="13" t="s">
        <v>14</v>
      </c>
      <c r="O29" s="13" t="s">
        <v>15</v>
      </c>
      <c r="P29" s="115">
        <v>41809</v>
      </c>
      <c r="Q29" s="15" t="s">
        <v>21</v>
      </c>
      <c r="R29" s="13" t="s">
        <v>22</v>
      </c>
      <c r="S29" s="13" t="s">
        <v>23</v>
      </c>
      <c r="T29" s="116"/>
      <c r="U29" s="13"/>
      <c r="V29" s="13"/>
      <c r="W29" s="13"/>
      <c r="X29" s="116"/>
      <c r="Y29" s="13"/>
      <c r="Z29" s="13"/>
      <c r="AA29" s="13"/>
      <c r="AB29" s="11" t="s">
        <v>2505</v>
      </c>
      <c r="AC29" s="11" t="s">
        <v>2506</v>
      </c>
      <c r="AD29" s="11"/>
      <c r="AE29" s="11" t="s">
        <v>3626</v>
      </c>
    </row>
    <row r="30" spans="1:31" ht="18" customHeight="1">
      <c r="A30" s="17" t="s">
        <v>9464</v>
      </c>
      <c r="B30" s="13">
        <v>9</v>
      </c>
      <c r="C30" s="13" t="s">
        <v>1906</v>
      </c>
      <c r="D30" s="113" t="s">
        <v>1283</v>
      </c>
      <c r="E30" s="114" t="s">
        <v>2508</v>
      </c>
      <c r="F30" s="16" t="s">
        <v>2509</v>
      </c>
      <c r="G30" s="16" t="s">
        <v>2510</v>
      </c>
      <c r="H30" s="16" t="s">
        <v>2511</v>
      </c>
      <c r="I30" s="14">
        <v>12821</v>
      </c>
      <c r="J30" s="16" t="s">
        <v>2512</v>
      </c>
      <c r="K30" s="13" t="s">
        <v>1284</v>
      </c>
      <c r="L30" s="115">
        <v>41552</v>
      </c>
      <c r="M30" s="15" t="s">
        <v>54</v>
      </c>
      <c r="N30" s="13" t="s">
        <v>835</v>
      </c>
      <c r="O30" s="13" t="s">
        <v>836</v>
      </c>
      <c r="P30" s="115">
        <v>42032</v>
      </c>
      <c r="Q30" s="15" t="s">
        <v>13</v>
      </c>
      <c r="R30" s="13" t="s">
        <v>66</v>
      </c>
      <c r="S30" s="13" t="s">
        <v>67</v>
      </c>
      <c r="T30" s="116"/>
      <c r="U30" s="13"/>
      <c r="V30" s="13"/>
      <c r="W30" s="13"/>
      <c r="X30" s="116"/>
      <c r="Y30" s="13"/>
      <c r="Z30" s="13"/>
      <c r="AA30" s="13"/>
      <c r="AB30" s="11" t="s">
        <v>2513</v>
      </c>
      <c r="AC30" s="11" t="s">
        <v>2514</v>
      </c>
      <c r="AE30" s="11" t="s">
        <v>3628</v>
      </c>
    </row>
    <row r="31" spans="1:31" s="5" customFormat="1" ht="18" customHeight="1">
      <c r="A31" s="17" t="s">
        <v>9465</v>
      </c>
      <c r="B31" s="13">
        <v>1</v>
      </c>
      <c r="C31" s="13" t="s">
        <v>2516</v>
      </c>
      <c r="D31" s="113" t="s">
        <v>1285</v>
      </c>
      <c r="E31" s="114" t="s">
        <v>3430</v>
      </c>
      <c r="F31" s="16" t="s">
        <v>3630</v>
      </c>
      <c r="G31" s="16" t="s">
        <v>2429</v>
      </c>
      <c r="H31" s="16" t="s">
        <v>3631</v>
      </c>
      <c r="I31" s="14">
        <v>28201</v>
      </c>
      <c r="J31" s="16" t="s">
        <v>2519</v>
      </c>
      <c r="K31" s="13" t="s">
        <v>2520</v>
      </c>
      <c r="L31" s="115">
        <v>41685</v>
      </c>
      <c r="M31" s="15" t="s">
        <v>54</v>
      </c>
      <c r="N31" s="13" t="s">
        <v>237</v>
      </c>
      <c r="O31" s="13" t="s">
        <v>238</v>
      </c>
      <c r="P31" s="115">
        <v>42059</v>
      </c>
      <c r="Q31" s="15" t="s">
        <v>37</v>
      </c>
      <c r="R31" s="13" t="s">
        <v>153</v>
      </c>
      <c r="S31" s="13" t="s">
        <v>154</v>
      </c>
      <c r="T31" s="116"/>
      <c r="U31" s="13"/>
      <c r="V31" s="13"/>
      <c r="W31" s="79"/>
      <c r="X31" s="117"/>
      <c r="Y31" s="79"/>
      <c r="Z31" s="79"/>
      <c r="AA31" s="79"/>
      <c r="AB31" s="11" t="s">
        <v>2521</v>
      </c>
      <c r="AC31" s="11" t="s">
        <v>2522</v>
      </c>
      <c r="AD31" s="11"/>
      <c r="AE31" s="11" t="s">
        <v>3632</v>
      </c>
    </row>
    <row r="32" spans="1:31" s="5" customFormat="1" ht="18" customHeight="1">
      <c r="A32" s="17" t="s">
        <v>9466</v>
      </c>
      <c r="B32" s="13">
        <v>2</v>
      </c>
      <c r="C32" s="13" t="s">
        <v>1832</v>
      </c>
      <c r="D32" s="113" t="s">
        <v>1287</v>
      </c>
      <c r="E32" s="114" t="s">
        <v>3395</v>
      </c>
      <c r="F32" s="16" t="s">
        <v>3634</v>
      </c>
      <c r="G32" s="16" t="s">
        <v>2526</v>
      </c>
      <c r="H32" s="16" t="s">
        <v>3635</v>
      </c>
      <c r="I32" s="14">
        <v>24933</v>
      </c>
      <c r="J32" s="16" t="s">
        <v>2438</v>
      </c>
      <c r="K32" s="13" t="s">
        <v>1288</v>
      </c>
      <c r="L32" s="115">
        <v>42027</v>
      </c>
      <c r="M32" s="15" t="s">
        <v>90</v>
      </c>
      <c r="N32" s="13" t="s">
        <v>91</v>
      </c>
      <c r="O32" s="13" t="s">
        <v>92</v>
      </c>
      <c r="P32" s="115">
        <v>41510</v>
      </c>
      <c r="Q32" s="15" t="s">
        <v>54</v>
      </c>
      <c r="R32" s="13" t="s">
        <v>55</v>
      </c>
      <c r="S32" s="13" t="s">
        <v>56</v>
      </c>
      <c r="T32" s="117"/>
      <c r="U32" s="79"/>
      <c r="V32" s="79"/>
      <c r="W32" s="13"/>
      <c r="X32" s="116"/>
      <c r="Y32" s="13"/>
      <c r="Z32" s="13"/>
      <c r="AA32" s="13"/>
      <c r="AB32" s="11" t="s">
        <v>2528</v>
      </c>
      <c r="AC32" s="11" t="s">
        <v>2529</v>
      </c>
      <c r="AD32" s="11"/>
      <c r="AE32" s="11" t="s">
        <v>3636</v>
      </c>
    </row>
    <row r="33" spans="1:31" s="5" customFormat="1" ht="18" customHeight="1">
      <c r="A33" s="17" t="s">
        <v>9467</v>
      </c>
      <c r="B33" s="13">
        <v>1</v>
      </c>
      <c r="C33" s="13" t="s">
        <v>1816</v>
      </c>
      <c r="D33" s="113" t="s">
        <v>1290</v>
      </c>
      <c r="E33" s="114" t="s">
        <v>3638</v>
      </c>
      <c r="F33" s="16" t="s">
        <v>3639</v>
      </c>
      <c r="G33" s="16" t="s">
        <v>2533</v>
      </c>
      <c r="H33" s="16" t="s">
        <v>3640</v>
      </c>
      <c r="I33" s="14">
        <v>25310</v>
      </c>
      <c r="J33" s="16" t="s">
        <v>2535</v>
      </c>
      <c r="K33" s="13" t="s">
        <v>1291</v>
      </c>
      <c r="L33" s="115">
        <v>41753</v>
      </c>
      <c r="M33" s="15" t="s">
        <v>21</v>
      </c>
      <c r="N33" s="13" t="s">
        <v>22</v>
      </c>
      <c r="O33" s="13" t="s">
        <v>89</v>
      </c>
      <c r="P33" s="115">
        <v>42059</v>
      </c>
      <c r="Q33" s="15" t="s">
        <v>37</v>
      </c>
      <c r="R33" s="13" t="s">
        <v>153</v>
      </c>
      <c r="S33" s="13" t="s">
        <v>154</v>
      </c>
      <c r="T33" s="117"/>
      <c r="U33" s="79"/>
      <c r="V33" s="79"/>
      <c r="W33" s="13"/>
      <c r="X33" s="116"/>
      <c r="Y33" s="13"/>
      <c r="Z33" s="13"/>
      <c r="AA33" s="13"/>
      <c r="AB33" s="11" t="s">
        <v>2536</v>
      </c>
      <c r="AC33" s="11" t="s">
        <v>2537</v>
      </c>
      <c r="AD33" s="11"/>
      <c r="AE33" s="11" t="s">
        <v>3641</v>
      </c>
    </row>
    <row r="34" spans="1:31" s="5" customFormat="1" ht="18" customHeight="1">
      <c r="A34" s="17" t="s">
        <v>9468</v>
      </c>
      <c r="B34" s="13">
        <v>1</v>
      </c>
      <c r="C34" s="13" t="s">
        <v>1816</v>
      </c>
      <c r="D34" s="113" t="s">
        <v>1296</v>
      </c>
      <c r="E34" s="114" t="s">
        <v>3642</v>
      </c>
      <c r="F34" s="16" t="s">
        <v>3643</v>
      </c>
      <c r="G34" s="16" t="s">
        <v>2540</v>
      </c>
      <c r="H34" s="16" t="s">
        <v>3644</v>
      </c>
      <c r="I34" s="14">
        <v>31103</v>
      </c>
      <c r="J34" s="16" t="s">
        <v>2542</v>
      </c>
      <c r="K34" s="13" t="s">
        <v>107</v>
      </c>
      <c r="L34" s="115">
        <v>41150</v>
      </c>
      <c r="M34" s="15" t="s">
        <v>13</v>
      </c>
      <c r="N34" s="13" t="s">
        <v>26</v>
      </c>
      <c r="O34" s="13" t="s">
        <v>142</v>
      </c>
      <c r="P34" s="115">
        <v>41977</v>
      </c>
      <c r="Q34" s="15" t="s">
        <v>21</v>
      </c>
      <c r="R34" s="13" t="s">
        <v>135</v>
      </c>
      <c r="S34" s="13" t="s">
        <v>86</v>
      </c>
      <c r="T34" s="115">
        <v>42059</v>
      </c>
      <c r="U34" s="15" t="s">
        <v>37</v>
      </c>
      <c r="V34" s="13" t="s">
        <v>153</v>
      </c>
      <c r="W34" s="13" t="s">
        <v>154</v>
      </c>
      <c r="X34" s="116"/>
      <c r="Y34" s="13"/>
      <c r="Z34" s="13"/>
      <c r="AA34" s="13"/>
      <c r="AB34" s="11" t="s">
        <v>2543</v>
      </c>
      <c r="AC34" s="11" t="s">
        <v>2544</v>
      </c>
      <c r="AD34" s="11"/>
      <c r="AE34" s="11" t="s">
        <v>3645</v>
      </c>
    </row>
    <row r="35" spans="1:31" ht="18" customHeight="1">
      <c r="A35" s="17" t="s">
        <v>9469</v>
      </c>
      <c r="B35" s="13">
        <v>1</v>
      </c>
      <c r="C35" s="13" t="s">
        <v>1816</v>
      </c>
      <c r="D35" s="113" t="s">
        <v>1300</v>
      </c>
      <c r="E35" s="114" t="s">
        <v>3646</v>
      </c>
      <c r="F35" s="16" t="s">
        <v>3407</v>
      </c>
      <c r="G35" s="16" t="s">
        <v>2547</v>
      </c>
      <c r="H35" s="16" t="s">
        <v>3409</v>
      </c>
      <c r="I35" s="14">
        <v>27335</v>
      </c>
      <c r="J35" s="16" t="s">
        <v>2549</v>
      </c>
      <c r="K35" s="13" t="s">
        <v>107</v>
      </c>
      <c r="L35" s="115">
        <v>41150</v>
      </c>
      <c r="M35" s="15" t="s">
        <v>13</v>
      </c>
      <c r="N35" s="13" t="s">
        <v>26</v>
      </c>
      <c r="O35" s="13" t="s">
        <v>142</v>
      </c>
      <c r="P35" s="115">
        <v>42059</v>
      </c>
      <c r="Q35" s="15" t="s">
        <v>37</v>
      </c>
      <c r="R35" s="13" t="s">
        <v>153</v>
      </c>
      <c r="S35" s="13" t="s">
        <v>154</v>
      </c>
      <c r="T35" s="116"/>
      <c r="U35" s="13"/>
      <c r="V35" s="13"/>
      <c r="W35" s="13"/>
      <c r="X35" s="116"/>
      <c r="Y35" s="13"/>
      <c r="Z35" s="13"/>
      <c r="AA35" s="13"/>
      <c r="AB35" s="11" t="s">
        <v>2543</v>
      </c>
      <c r="AC35" s="11" t="s">
        <v>2544</v>
      </c>
      <c r="AE35" s="11" t="s">
        <v>3645</v>
      </c>
    </row>
    <row r="36" spans="1:31" ht="18" customHeight="1">
      <c r="A36" s="17" t="s">
        <v>9470</v>
      </c>
      <c r="B36" s="13">
        <v>1</v>
      </c>
      <c r="C36" s="13" t="s">
        <v>1816</v>
      </c>
      <c r="D36" s="113" t="s">
        <v>1303</v>
      </c>
      <c r="E36" s="114" t="s">
        <v>3438</v>
      </c>
      <c r="F36" s="16" t="s">
        <v>3648</v>
      </c>
      <c r="G36" s="16" t="s">
        <v>2429</v>
      </c>
      <c r="H36" s="16" t="s">
        <v>3649</v>
      </c>
      <c r="I36" s="14">
        <v>23847</v>
      </c>
      <c r="J36" s="16" t="s">
        <v>2012</v>
      </c>
      <c r="K36" s="13" t="s">
        <v>1304</v>
      </c>
      <c r="L36" s="115">
        <v>41150</v>
      </c>
      <c r="M36" s="15" t="s">
        <v>13</v>
      </c>
      <c r="N36" s="13" t="s">
        <v>26</v>
      </c>
      <c r="O36" s="13" t="s">
        <v>142</v>
      </c>
      <c r="P36" s="115">
        <v>41803</v>
      </c>
      <c r="Q36" s="15" t="s">
        <v>21</v>
      </c>
      <c r="R36" s="13" t="s">
        <v>135</v>
      </c>
      <c r="S36" s="13" t="s">
        <v>136</v>
      </c>
      <c r="T36" s="116"/>
      <c r="U36" s="13"/>
      <c r="V36" s="13"/>
      <c r="W36" s="79"/>
      <c r="X36" s="117"/>
      <c r="Y36" s="79"/>
      <c r="Z36" s="79"/>
      <c r="AA36" s="79"/>
      <c r="AB36" s="11" t="s">
        <v>2553</v>
      </c>
      <c r="AC36" s="11" t="s">
        <v>2554</v>
      </c>
      <c r="AE36" s="11" t="s">
        <v>3650</v>
      </c>
    </row>
    <row r="37" spans="1:31" ht="18" customHeight="1">
      <c r="A37" s="17" t="s">
        <v>9471</v>
      </c>
      <c r="B37" s="13">
        <v>10</v>
      </c>
      <c r="C37" s="13" t="s">
        <v>2255</v>
      </c>
      <c r="D37" s="113" t="s">
        <v>1307</v>
      </c>
      <c r="E37" s="114" t="s">
        <v>2555</v>
      </c>
      <c r="F37" s="16" t="s">
        <v>2556</v>
      </c>
      <c r="G37" s="16" t="s">
        <v>2557</v>
      </c>
      <c r="H37" s="16" t="s">
        <v>2558</v>
      </c>
      <c r="I37" s="14">
        <v>24834</v>
      </c>
      <c r="J37" s="16" t="s">
        <v>2559</v>
      </c>
      <c r="K37" s="13" t="s">
        <v>851</v>
      </c>
      <c r="L37" s="115">
        <v>41683</v>
      </c>
      <c r="M37" s="15" t="s">
        <v>21</v>
      </c>
      <c r="N37" s="13" t="s">
        <v>22</v>
      </c>
      <c r="O37" s="13" t="s">
        <v>101</v>
      </c>
      <c r="P37" s="118">
        <v>42060</v>
      </c>
      <c r="Q37" s="19" t="s">
        <v>13</v>
      </c>
      <c r="R37" s="20" t="s">
        <v>14</v>
      </c>
      <c r="S37" s="20" t="s">
        <v>101</v>
      </c>
      <c r="T37" s="116"/>
      <c r="U37" s="13"/>
      <c r="V37" s="13"/>
      <c r="W37" s="13"/>
      <c r="X37" s="116"/>
      <c r="Y37" s="13"/>
      <c r="Z37" s="13"/>
      <c r="AA37" s="13"/>
      <c r="AB37" s="11" t="s">
        <v>2560</v>
      </c>
      <c r="AC37" s="11" t="s">
        <v>2561</v>
      </c>
      <c r="AD37" s="11" t="s">
        <v>3651</v>
      </c>
      <c r="AE37" s="11" t="s">
        <v>3652</v>
      </c>
    </row>
    <row r="38" spans="1:31" s="5" customFormat="1" ht="18" customHeight="1">
      <c r="A38" s="17" t="s">
        <v>9472</v>
      </c>
      <c r="B38" s="13">
        <v>4</v>
      </c>
      <c r="C38" s="13" t="s">
        <v>2215</v>
      </c>
      <c r="D38" s="113" t="s">
        <v>1309</v>
      </c>
      <c r="E38" s="114" t="s">
        <v>3654</v>
      </c>
      <c r="F38" s="16" t="s">
        <v>3655</v>
      </c>
      <c r="G38" s="16" t="s">
        <v>2564</v>
      </c>
      <c r="H38" s="16" t="s">
        <v>3656</v>
      </c>
      <c r="I38" s="14">
        <v>21247</v>
      </c>
      <c r="J38" s="16" t="s">
        <v>2565</v>
      </c>
      <c r="K38" s="13" t="s">
        <v>1310</v>
      </c>
      <c r="L38" s="115">
        <v>41620</v>
      </c>
      <c r="M38" s="15" t="s">
        <v>21</v>
      </c>
      <c r="N38" s="13" t="s">
        <v>22</v>
      </c>
      <c r="O38" s="13" t="s">
        <v>75</v>
      </c>
      <c r="P38" s="115">
        <v>42033</v>
      </c>
      <c r="Q38" s="15" t="s">
        <v>21</v>
      </c>
      <c r="R38" s="13" t="s">
        <v>22</v>
      </c>
      <c r="S38" s="13" t="s">
        <v>75</v>
      </c>
      <c r="T38" s="116"/>
      <c r="U38" s="13"/>
      <c r="V38" s="13"/>
      <c r="W38" s="79"/>
      <c r="X38" s="117"/>
      <c r="Y38" s="79"/>
      <c r="Z38" s="79"/>
      <c r="AA38" s="79"/>
      <c r="AB38" s="11" t="s">
        <v>2328</v>
      </c>
      <c r="AC38" s="11" t="s">
        <v>2566</v>
      </c>
      <c r="AD38" s="11"/>
      <c r="AE38" s="11" t="s">
        <v>3657</v>
      </c>
    </row>
    <row r="39" spans="1:31" s="5" customFormat="1" ht="18" customHeight="1">
      <c r="A39" s="17" t="s">
        <v>9473</v>
      </c>
      <c r="B39" s="13">
        <v>1</v>
      </c>
      <c r="C39" s="13" t="s">
        <v>1816</v>
      </c>
      <c r="D39" s="113" t="s">
        <v>1312</v>
      </c>
      <c r="E39" s="114" t="s">
        <v>3658</v>
      </c>
      <c r="F39" s="16" t="s">
        <v>3659</v>
      </c>
      <c r="G39" s="16" t="s">
        <v>2568</v>
      </c>
      <c r="H39" s="16" t="s">
        <v>3660</v>
      </c>
      <c r="I39" s="14">
        <v>15906</v>
      </c>
      <c r="J39" s="16" t="s">
        <v>2569</v>
      </c>
      <c r="K39" s="13" t="s">
        <v>134</v>
      </c>
      <c r="L39" s="115">
        <v>41345</v>
      </c>
      <c r="M39" s="15" t="s">
        <v>37</v>
      </c>
      <c r="N39" s="13" t="s">
        <v>126</v>
      </c>
      <c r="O39" s="13" t="s">
        <v>253</v>
      </c>
      <c r="P39" s="115">
        <v>41432</v>
      </c>
      <c r="Q39" s="15" t="s">
        <v>21</v>
      </c>
      <c r="R39" s="13" t="s">
        <v>135</v>
      </c>
      <c r="S39" s="13" t="s">
        <v>136</v>
      </c>
      <c r="T39" s="115">
        <v>41803</v>
      </c>
      <c r="U39" s="15" t="s">
        <v>21</v>
      </c>
      <c r="V39" s="13" t="s">
        <v>135</v>
      </c>
      <c r="W39" s="13" t="s">
        <v>136</v>
      </c>
      <c r="X39" s="116"/>
      <c r="Y39" s="13"/>
      <c r="Z39" s="13"/>
      <c r="AA39" s="13"/>
      <c r="AB39" s="11" t="s">
        <v>2570</v>
      </c>
      <c r="AC39" s="11" t="s">
        <v>2571</v>
      </c>
      <c r="AD39" s="11"/>
      <c r="AE39" s="11"/>
    </row>
    <row r="40" spans="1:31" s="5" customFormat="1" ht="18" customHeight="1">
      <c r="A40" s="17" t="s">
        <v>9474</v>
      </c>
      <c r="B40" s="13">
        <v>11</v>
      </c>
      <c r="C40" s="13" t="s">
        <v>2112</v>
      </c>
      <c r="D40" s="113" t="s">
        <v>1315</v>
      </c>
      <c r="E40" s="114" t="s">
        <v>2573</v>
      </c>
      <c r="F40" s="16" t="s">
        <v>2574</v>
      </c>
      <c r="G40" s="16" t="s">
        <v>2575</v>
      </c>
      <c r="H40" s="16" t="s">
        <v>2576</v>
      </c>
      <c r="I40" s="14">
        <v>26440</v>
      </c>
      <c r="J40" s="16" t="s">
        <v>2577</v>
      </c>
      <c r="K40" s="13" t="s">
        <v>1316</v>
      </c>
      <c r="L40" s="115">
        <v>41234</v>
      </c>
      <c r="M40" s="15" t="s">
        <v>13</v>
      </c>
      <c r="N40" s="13" t="s">
        <v>14</v>
      </c>
      <c r="O40" s="13" t="s">
        <v>3595</v>
      </c>
      <c r="P40" s="115">
        <v>42052</v>
      </c>
      <c r="Q40" s="15" t="s">
        <v>37</v>
      </c>
      <c r="R40" s="13" t="s">
        <v>38</v>
      </c>
      <c r="S40" s="13" t="s">
        <v>118</v>
      </c>
      <c r="T40" s="118">
        <v>42059</v>
      </c>
      <c r="U40" s="19" t="s">
        <v>37</v>
      </c>
      <c r="V40" s="20" t="s">
        <v>38</v>
      </c>
      <c r="W40" s="20" t="s">
        <v>81</v>
      </c>
      <c r="X40" s="117"/>
      <c r="Y40" s="79"/>
      <c r="Z40" s="79"/>
      <c r="AA40" s="79"/>
      <c r="AB40" s="11" t="s">
        <v>2578</v>
      </c>
      <c r="AC40" s="11" t="s">
        <v>2579</v>
      </c>
      <c r="AD40" s="11"/>
      <c r="AE40" s="11" t="s">
        <v>3662</v>
      </c>
    </row>
    <row r="41" spans="1:31" s="5" customFormat="1" ht="18" customHeight="1">
      <c r="A41" s="17" t="s">
        <v>9475</v>
      </c>
      <c r="B41" s="13">
        <v>9</v>
      </c>
      <c r="C41" s="13" t="s">
        <v>1906</v>
      </c>
      <c r="D41" s="113" t="s">
        <v>1319</v>
      </c>
      <c r="E41" s="114" t="s">
        <v>2404</v>
      </c>
      <c r="F41" s="16" t="s">
        <v>2581</v>
      </c>
      <c r="G41" s="16" t="s">
        <v>2406</v>
      </c>
      <c r="H41" s="16" t="s">
        <v>2582</v>
      </c>
      <c r="I41" s="14">
        <v>31769</v>
      </c>
      <c r="J41" s="16" t="s">
        <v>2583</v>
      </c>
      <c r="K41" s="13" t="s">
        <v>69</v>
      </c>
      <c r="L41" s="115">
        <v>41192</v>
      </c>
      <c r="M41" s="15" t="s">
        <v>13</v>
      </c>
      <c r="N41" s="13" t="s">
        <v>1056</v>
      </c>
      <c r="O41" s="13" t="s">
        <v>1057</v>
      </c>
      <c r="P41" s="115">
        <v>42032</v>
      </c>
      <c r="Q41" s="15" t="s">
        <v>13</v>
      </c>
      <c r="R41" s="13" t="s">
        <v>66</v>
      </c>
      <c r="S41" s="13" t="s">
        <v>67</v>
      </c>
      <c r="T41" s="116"/>
      <c r="U41" s="13"/>
      <c r="V41" s="13"/>
      <c r="W41" s="13"/>
      <c r="X41" s="116"/>
      <c r="Y41" s="13"/>
      <c r="Z41" s="13"/>
      <c r="AA41" s="13"/>
      <c r="AB41" s="11" t="s">
        <v>2409</v>
      </c>
      <c r="AC41" s="11" t="s">
        <v>2410</v>
      </c>
      <c r="AD41" s="11"/>
      <c r="AE41" s="11" t="s">
        <v>3588</v>
      </c>
    </row>
    <row r="42" spans="1:31" s="5" customFormat="1" ht="18" customHeight="1">
      <c r="A42" s="17" t="s">
        <v>9476</v>
      </c>
      <c r="B42" s="13">
        <v>9</v>
      </c>
      <c r="C42" s="13" t="s">
        <v>1906</v>
      </c>
      <c r="D42" s="113" t="s">
        <v>1321</v>
      </c>
      <c r="E42" s="114" t="s">
        <v>2584</v>
      </c>
      <c r="F42" s="16" t="s">
        <v>2585</v>
      </c>
      <c r="G42" s="16" t="s">
        <v>2586</v>
      </c>
      <c r="H42" s="16" t="s">
        <v>2587</v>
      </c>
      <c r="I42" s="14">
        <v>17040</v>
      </c>
      <c r="J42" s="16" t="s">
        <v>2588</v>
      </c>
      <c r="K42" s="13" t="s">
        <v>107</v>
      </c>
      <c r="L42" s="115">
        <v>41192</v>
      </c>
      <c r="M42" s="15" t="s">
        <v>13</v>
      </c>
      <c r="N42" s="13" t="s">
        <v>1056</v>
      </c>
      <c r="O42" s="13" t="s">
        <v>1057</v>
      </c>
      <c r="P42" s="115">
        <v>42032</v>
      </c>
      <c r="Q42" s="15" t="s">
        <v>13</v>
      </c>
      <c r="R42" s="13" t="s">
        <v>66</v>
      </c>
      <c r="S42" s="13" t="s">
        <v>67</v>
      </c>
      <c r="T42" s="116"/>
      <c r="U42" s="13"/>
      <c r="V42" s="13"/>
      <c r="W42" s="13"/>
      <c r="X42" s="116"/>
      <c r="Y42" s="13"/>
      <c r="Z42" s="13"/>
      <c r="AA42" s="13"/>
      <c r="AB42" s="11" t="s">
        <v>2589</v>
      </c>
      <c r="AC42" s="11" t="s">
        <v>2590</v>
      </c>
      <c r="AD42" s="11"/>
      <c r="AE42" s="11" t="s">
        <v>3645</v>
      </c>
    </row>
    <row r="43" spans="1:31" s="5" customFormat="1" ht="18" customHeight="1">
      <c r="A43" s="17" t="s">
        <v>9477</v>
      </c>
      <c r="B43" s="13">
        <v>5</v>
      </c>
      <c r="C43" s="13" t="s">
        <v>1935</v>
      </c>
      <c r="D43" s="113" t="s">
        <v>1323</v>
      </c>
      <c r="E43" s="114" t="s">
        <v>3665</v>
      </c>
      <c r="F43" s="16" t="s">
        <v>3666</v>
      </c>
      <c r="G43" s="16" t="s">
        <v>2594</v>
      </c>
      <c r="H43" s="16" t="s">
        <v>3667</v>
      </c>
      <c r="I43" s="14">
        <v>18403</v>
      </c>
      <c r="J43" s="16" t="s">
        <v>2023</v>
      </c>
      <c r="K43" s="13" t="s">
        <v>1089</v>
      </c>
      <c r="L43" s="115">
        <v>41613</v>
      </c>
      <c r="M43" s="15" t="s">
        <v>21</v>
      </c>
      <c r="N43" s="13" t="s">
        <v>22</v>
      </c>
      <c r="O43" s="13" t="s">
        <v>121</v>
      </c>
      <c r="P43" s="115">
        <v>41676</v>
      </c>
      <c r="Q43" s="15" t="s">
        <v>21</v>
      </c>
      <c r="R43" s="13" t="s">
        <v>22</v>
      </c>
      <c r="S43" s="13" t="s">
        <v>121</v>
      </c>
      <c r="T43" s="117"/>
      <c r="U43" s="79"/>
      <c r="V43" s="79"/>
      <c r="W43" s="79"/>
      <c r="X43" s="117"/>
      <c r="Y43" s="79"/>
      <c r="Z43" s="79"/>
      <c r="AA43" s="79"/>
      <c r="AB43" s="11" t="s">
        <v>2596</v>
      </c>
      <c r="AC43" s="11" t="s">
        <v>2597</v>
      </c>
      <c r="AD43" s="11"/>
      <c r="AE43" s="11" t="s">
        <v>3668</v>
      </c>
    </row>
    <row r="44" spans="1:31" s="5" customFormat="1" ht="18" customHeight="1">
      <c r="A44" s="17" t="s">
        <v>9478</v>
      </c>
      <c r="B44" s="13">
        <v>1</v>
      </c>
      <c r="C44" s="13" t="s">
        <v>1816</v>
      </c>
      <c r="D44" s="113" t="s">
        <v>2599</v>
      </c>
      <c r="E44" s="114" t="s">
        <v>3433</v>
      </c>
      <c r="F44" s="16" t="s">
        <v>3670</v>
      </c>
      <c r="G44" s="16" t="s">
        <v>2429</v>
      </c>
      <c r="H44" s="16" t="s">
        <v>3671</v>
      </c>
      <c r="I44" s="14">
        <v>19697</v>
      </c>
      <c r="J44" s="16" t="s">
        <v>2464</v>
      </c>
      <c r="K44" s="13" t="s">
        <v>611</v>
      </c>
      <c r="L44" s="115">
        <v>41150</v>
      </c>
      <c r="M44" s="15" t="s">
        <v>13</v>
      </c>
      <c r="N44" s="13" t="s">
        <v>26</v>
      </c>
      <c r="O44" s="13" t="s">
        <v>142</v>
      </c>
      <c r="P44" s="115">
        <v>42059</v>
      </c>
      <c r="Q44" s="15" t="s">
        <v>37</v>
      </c>
      <c r="R44" s="13" t="s">
        <v>153</v>
      </c>
      <c r="S44" s="13" t="s">
        <v>154</v>
      </c>
      <c r="T44" s="116"/>
      <c r="U44" s="13"/>
      <c r="V44" s="13"/>
      <c r="W44" s="79"/>
      <c r="X44" s="117"/>
      <c r="Y44" s="79"/>
      <c r="Z44" s="79"/>
      <c r="AA44" s="79"/>
      <c r="AB44" s="11" t="s">
        <v>2602</v>
      </c>
      <c r="AC44" s="11" t="s">
        <v>2603</v>
      </c>
      <c r="AD44" s="11"/>
      <c r="AE44" s="11" t="s">
        <v>3672</v>
      </c>
    </row>
    <row r="45" spans="1:31" s="5" customFormat="1" ht="18" customHeight="1">
      <c r="A45" s="17" t="s">
        <v>9479</v>
      </c>
      <c r="B45" s="13">
        <v>1</v>
      </c>
      <c r="C45" s="13" t="s">
        <v>1816</v>
      </c>
      <c r="D45" s="113" t="s">
        <v>1328</v>
      </c>
      <c r="E45" s="114" t="s">
        <v>3673</v>
      </c>
      <c r="F45" s="16" t="s">
        <v>3674</v>
      </c>
      <c r="G45" s="16" t="s">
        <v>2606</v>
      </c>
      <c r="H45" s="16" t="s">
        <v>3675</v>
      </c>
      <c r="I45" s="14">
        <v>24543</v>
      </c>
      <c r="J45" s="16" t="s">
        <v>2559</v>
      </c>
      <c r="K45" s="13" t="s">
        <v>1964</v>
      </c>
      <c r="L45" s="115">
        <v>41248</v>
      </c>
      <c r="M45" s="15" t="s">
        <v>13</v>
      </c>
      <c r="N45" s="13" t="s">
        <v>26</v>
      </c>
      <c r="O45" s="13" t="s">
        <v>132</v>
      </c>
      <c r="P45" s="115">
        <v>42059</v>
      </c>
      <c r="Q45" s="15" t="s">
        <v>37</v>
      </c>
      <c r="R45" s="13" t="s">
        <v>153</v>
      </c>
      <c r="S45" s="13" t="s">
        <v>154</v>
      </c>
      <c r="T45" s="117"/>
      <c r="U45" s="79"/>
      <c r="V45" s="79"/>
      <c r="W45" s="13"/>
      <c r="X45" s="116"/>
      <c r="Y45" s="13"/>
      <c r="Z45" s="13"/>
      <c r="AA45" s="13"/>
      <c r="AB45" s="11" t="s">
        <v>2608</v>
      </c>
      <c r="AC45" s="11" t="s">
        <v>2609</v>
      </c>
      <c r="AD45" s="11"/>
      <c r="AE45" s="11" t="s">
        <v>3676</v>
      </c>
    </row>
    <row r="46" spans="1:31" s="5" customFormat="1" ht="18" customHeight="1">
      <c r="A46" s="17" t="s">
        <v>9480</v>
      </c>
      <c r="B46" s="13">
        <v>3</v>
      </c>
      <c r="C46" s="13" t="s">
        <v>2245</v>
      </c>
      <c r="D46" s="113" t="s">
        <v>1331</v>
      </c>
      <c r="E46" s="114" t="s">
        <v>3677</v>
      </c>
      <c r="F46" s="16" t="s">
        <v>3678</v>
      </c>
      <c r="G46" s="16" t="s">
        <v>2611</v>
      </c>
      <c r="H46" s="16" t="s">
        <v>3679</v>
      </c>
      <c r="I46" s="14">
        <v>19609</v>
      </c>
      <c r="J46" s="16" t="s">
        <v>2464</v>
      </c>
      <c r="K46" s="13" t="s">
        <v>201</v>
      </c>
      <c r="L46" s="115">
        <v>41555</v>
      </c>
      <c r="M46" s="15" t="s">
        <v>37</v>
      </c>
      <c r="N46" s="13" t="s">
        <v>38</v>
      </c>
      <c r="O46" s="13" t="s">
        <v>39</v>
      </c>
      <c r="P46" s="115">
        <v>42027</v>
      </c>
      <c r="Q46" s="15" t="s">
        <v>90</v>
      </c>
      <c r="R46" s="13" t="s">
        <v>91</v>
      </c>
      <c r="S46" s="13" t="s">
        <v>92</v>
      </c>
      <c r="T46" s="115">
        <v>42033</v>
      </c>
      <c r="U46" s="15" t="s">
        <v>21</v>
      </c>
      <c r="V46" s="13" t="s">
        <v>22</v>
      </c>
      <c r="W46" s="13" t="s">
        <v>75</v>
      </c>
      <c r="X46" s="116"/>
      <c r="Y46" s="13"/>
      <c r="Z46" s="13"/>
      <c r="AA46" s="13"/>
      <c r="AB46" s="11" t="s">
        <v>2613</v>
      </c>
      <c r="AC46" s="11" t="s">
        <v>2614</v>
      </c>
      <c r="AD46" s="11"/>
      <c r="AE46" s="11" t="s">
        <v>3680</v>
      </c>
    </row>
    <row r="47" spans="1:31" s="5" customFormat="1" ht="18" customHeight="1">
      <c r="A47" s="17" t="s">
        <v>9481</v>
      </c>
      <c r="B47" s="13">
        <v>3</v>
      </c>
      <c r="C47" s="13" t="s">
        <v>2245</v>
      </c>
      <c r="D47" s="113" t="s">
        <v>1334</v>
      </c>
      <c r="E47" s="114" t="s">
        <v>3681</v>
      </c>
      <c r="F47" s="16" t="s">
        <v>3682</v>
      </c>
      <c r="G47" s="16" t="s">
        <v>2611</v>
      </c>
      <c r="H47" s="16" t="s">
        <v>3683</v>
      </c>
      <c r="I47" s="14">
        <v>20241</v>
      </c>
      <c r="J47" s="16" t="s">
        <v>2617</v>
      </c>
      <c r="K47" s="13" t="s">
        <v>1033</v>
      </c>
      <c r="L47" s="115">
        <v>41555</v>
      </c>
      <c r="M47" s="15" t="s">
        <v>37</v>
      </c>
      <c r="N47" s="13" t="s">
        <v>38</v>
      </c>
      <c r="O47" s="13" t="s">
        <v>39</v>
      </c>
      <c r="P47" s="115">
        <v>42033</v>
      </c>
      <c r="Q47" s="15" t="s">
        <v>21</v>
      </c>
      <c r="R47" s="13" t="s">
        <v>22</v>
      </c>
      <c r="S47" s="13" t="s">
        <v>75</v>
      </c>
      <c r="T47" s="116"/>
      <c r="U47" s="13"/>
      <c r="V47" s="13"/>
      <c r="W47" s="13"/>
      <c r="X47" s="116"/>
      <c r="Y47" s="13"/>
      <c r="Z47" s="13"/>
      <c r="AA47" s="13"/>
      <c r="AB47" s="11" t="s">
        <v>2618</v>
      </c>
      <c r="AC47" s="11" t="s">
        <v>2619</v>
      </c>
      <c r="AD47" s="11"/>
      <c r="AE47" s="11" t="s">
        <v>3684</v>
      </c>
    </row>
    <row r="48" spans="1:31" s="5" customFormat="1" ht="18" customHeight="1">
      <c r="A48" s="17" t="s">
        <v>9482</v>
      </c>
      <c r="B48" s="13">
        <v>1</v>
      </c>
      <c r="C48" s="13" t="s">
        <v>1816</v>
      </c>
      <c r="D48" s="113" t="s">
        <v>1337</v>
      </c>
      <c r="E48" s="114" t="s">
        <v>3685</v>
      </c>
      <c r="F48" s="16" t="s">
        <v>3686</v>
      </c>
      <c r="G48" s="16" t="s">
        <v>2621</v>
      </c>
      <c r="H48" s="16" t="s">
        <v>3687</v>
      </c>
      <c r="I48" s="14">
        <v>26822</v>
      </c>
      <c r="J48" s="16" t="s">
        <v>2478</v>
      </c>
      <c r="K48" s="13" t="s">
        <v>1338</v>
      </c>
      <c r="L48" s="115">
        <v>41248</v>
      </c>
      <c r="M48" s="15" t="s">
        <v>13</v>
      </c>
      <c r="N48" s="13" t="s">
        <v>26</v>
      </c>
      <c r="O48" s="13" t="s">
        <v>132</v>
      </c>
      <c r="P48" s="115">
        <v>42059</v>
      </c>
      <c r="Q48" s="15" t="s">
        <v>37</v>
      </c>
      <c r="R48" s="13" t="s">
        <v>153</v>
      </c>
      <c r="S48" s="13" t="s">
        <v>154</v>
      </c>
      <c r="T48" s="117"/>
      <c r="U48" s="79"/>
      <c r="V48" s="79"/>
      <c r="W48" s="79"/>
      <c r="X48" s="117"/>
      <c r="Y48" s="79"/>
      <c r="Z48" s="79"/>
      <c r="AA48" s="79"/>
      <c r="AB48" s="11" t="s">
        <v>2608</v>
      </c>
      <c r="AC48" s="11" t="s">
        <v>2623</v>
      </c>
      <c r="AD48" s="11" t="s">
        <v>3688</v>
      </c>
      <c r="AE48" s="11" t="s">
        <v>3689</v>
      </c>
    </row>
    <row r="49" spans="1:31" s="5" customFormat="1" ht="18" customHeight="1">
      <c r="A49" s="17" t="s">
        <v>9483</v>
      </c>
      <c r="B49" s="13">
        <v>11</v>
      </c>
      <c r="C49" s="13" t="s">
        <v>2112</v>
      </c>
      <c r="D49" s="113" t="s">
        <v>1343</v>
      </c>
      <c r="E49" s="114" t="s">
        <v>2624</v>
      </c>
      <c r="F49" s="16" t="s">
        <v>2625</v>
      </c>
      <c r="G49" s="16" t="s">
        <v>2626</v>
      </c>
      <c r="H49" s="16" t="s">
        <v>2627</v>
      </c>
      <c r="I49" s="14">
        <v>16747</v>
      </c>
      <c r="J49" s="16" t="s">
        <v>2628</v>
      </c>
      <c r="K49" s="13" t="s">
        <v>555</v>
      </c>
      <c r="L49" s="115">
        <v>41234</v>
      </c>
      <c r="M49" s="15" t="s">
        <v>13</v>
      </c>
      <c r="N49" s="13" t="s">
        <v>14</v>
      </c>
      <c r="O49" s="13" t="s">
        <v>3595</v>
      </c>
      <c r="P49" s="115">
        <v>42052</v>
      </c>
      <c r="Q49" s="15" t="s">
        <v>37</v>
      </c>
      <c r="R49" s="13" t="s">
        <v>38</v>
      </c>
      <c r="S49" s="13" t="s">
        <v>118</v>
      </c>
      <c r="T49" s="118">
        <v>42059</v>
      </c>
      <c r="U49" s="19" t="s">
        <v>37</v>
      </c>
      <c r="V49" s="20" t="s">
        <v>38</v>
      </c>
      <c r="W49" s="20" t="s">
        <v>81</v>
      </c>
      <c r="X49" s="117"/>
      <c r="Y49" s="79"/>
      <c r="Z49" s="79"/>
      <c r="AA49" s="79"/>
      <c r="AB49" s="11" t="s">
        <v>2424</v>
      </c>
      <c r="AC49" s="11" t="s">
        <v>2425</v>
      </c>
      <c r="AD49" s="11"/>
      <c r="AE49" s="11" t="s">
        <v>3596</v>
      </c>
    </row>
    <row r="50" spans="1:31" s="5" customFormat="1" ht="18" customHeight="1">
      <c r="A50" s="17" t="s">
        <v>9484</v>
      </c>
      <c r="B50" s="13">
        <v>10</v>
      </c>
      <c r="C50" s="13" t="s">
        <v>2255</v>
      </c>
      <c r="D50" s="113" t="s">
        <v>1345</v>
      </c>
      <c r="E50" s="114" t="s">
        <v>2630</v>
      </c>
      <c r="F50" s="16" t="s">
        <v>2631</v>
      </c>
      <c r="G50" s="16" t="s">
        <v>2632</v>
      </c>
      <c r="H50" s="16" t="s">
        <v>2633</v>
      </c>
      <c r="I50" s="14">
        <v>30355</v>
      </c>
      <c r="J50" s="16" t="s">
        <v>2634</v>
      </c>
      <c r="K50" s="13" t="s">
        <v>2635</v>
      </c>
      <c r="L50" s="115">
        <v>41256</v>
      </c>
      <c r="M50" s="15" t="s">
        <v>21</v>
      </c>
      <c r="N50" s="13" t="s">
        <v>546</v>
      </c>
      <c r="O50" s="13" t="s">
        <v>101</v>
      </c>
      <c r="P50" s="118">
        <v>42060</v>
      </c>
      <c r="Q50" s="19" t="s">
        <v>13</v>
      </c>
      <c r="R50" s="20" t="s">
        <v>14</v>
      </c>
      <c r="S50" s="20" t="s">
        <v>101</v>
      </c>
      <c r="T50" s="116"/>
      <c r="U50" s="13"/>
      <c r="V50" s="13"/>
      <c r="W50" s="13"/>
      <c r="X50" s="116"/>
      <c r="Y50" s="13"/>
      <c r="Z50" s="13"/>
      <c r="AA50" s="13"/>
      <c r="AB50" s="11" t="s">
        <v>2560</v>
      </c>
      <c r="AC50" s="11" t="s">
        <v>2636</v>
      </c>
      <c r="AD50" s="11"/>
      <c r="AE50" s="11" t="s">
        <v>3691</v>
      </c>
    </row>
    <row r="51" spans="1:31" s="5" customFormat="1" ht="18" customHeight="1">
      <c r="A51" s="17" t="s">
        <v>9485</v>
      </c>
      <c r="B51" s="13">
        <v>2</v>
      </c>
      <c r="C51" s="13" t="s">
        <v>1832</v>
      </c>
      <c r="D51" s="113" t="s">
        <v>1347</v>
      </c>
      <c r="E51" s="114" t="s">
        <v>3282</v>
      </c>
      <c r="F51" s="16" t="s">
        <v>3693</v>
      </c>
      <c r="G51" s="16" t="s">
        <v>2496</v>
      </c>
      <c r="H51" s="16" t="s">
        <v>3694</v>
      </c>
      <c r="I51" s="14">
        <v>21010</v>
      </c>
      <c r="J51" s="16" t="s">
        <v>1992</v>
      </c>
      <c r="K51" s="13" t="s">
        <v>354</v>
      </c>
      <c r="L51" s="115">
        <v>41510</v>
      </c>
      <c r="M51" s="15" t="s">
        <v>54</v>
      </c>
      <c r="N51" s="13" t="s">
        <v>55</v>
      </c>
      <c r="O51" s="13" t="s">
        <v>56</v>
      </c>
      <c r="P51" s="115">
        <v>42027</v>
      </c>
      <c r="Q51" s="15" t="s">
        <v>90</v>
      </c>
      <c r="R51" s="13" t="s">
        <v>91</v>
      </c>
      <c r="S51" s="13" t="s">
        <v>92</v>
      </c>
      <c r="T51" s="116"/>
      <c r="U51" s="13"/>
      <c r="V51" s="13"/>
      <c r="W51" s="13"/>
      <c r="X51" s="116"/>
      <c r="Y51" s="13"/>
      <c r="Z51" s="13"/>
      <c r="AA51" s="13"/>
      <c r="AB51" s="11" t="s">
        <v>2640</v>
      </c>
      <c r="AC51" s="11" t="s">
        <v>2641</v>
      </c>
      <c r="AD51" s="11"/>
      <c r="AE51" s="11" t="s">
        <v>3695</v>
      </c>
    </row>
    <row r="52" spans="1:31" s="5" customFormat="1" ht="18" customHeight="1">
      <c r="A52" s="17" t="s">
        <v>9486</v>
      </c>
      <c r="B52" s="13">
        <v>1</v>
      </c>
      <c r="C52" s="13" t="s">
        <v>1816</v>
      </c>
      <c r="D52" s="113" t="s">
        <v>2643</v>
      </c>
      <c r="E52" s="114" t="s">
        <v>3697</v>
      </c>
      <c r="F52" s="16" t="s">
        <v>3698</v>
      </c>
      <c r="G52" s="16" t="s">
        <v>2646</v>
      </c>
      <c r="H52" s="16" t="s">
        <v>3699</v>
      </c>
      <c r="I52" s="14">
        <v>28574</v>
      </c>
      <c r="J52" s="16" t="s">
        <v>2648</v>
      </c>
      <c r="K52" s="25" t="s">
        <v>764</v>
      </c>
      <c r="L52" s="115">
        <v>41432</v>
      </c>
      <c r="M52" s="15" t="s">
        <v>21</v>
      </c>
      <c r="N52" s="13" t="s">
        <v>135</v>
      </c>
      <c r="O52" s="13" t="s">
        <v>136</v>
      </c>
      <c r="P52" s="115">
        <v>41753</v>
      </c>
      <c r="Q52" s="15" t="s">
        <v>21</v>
      </c>
      <c r="R52" s="13" t="s">
        <v>22</v>
      </c>
      <c r="S52" s="13" t="s">
        <v>89</v>
      </c>
      <c r="T52" s="115">
        <v>42059</v>
      </c>
      <c r="U52" s="15" t="s">
        <v>37</v>
      </c>
      <c r="V52" s="13" t="s">
        <v>153</v>
      </c>
      <c r="W52" s="13" t="s">
        <v>154</v>
      </c>
      <c r="X52" s="116"/>
      <c r="Y52" s="13"/>
      <c r="Z52" s="13"/>
      <c r="AA52" s="13"/>
      <c r="AB52" s="11" t="s">
        <v>2649</v>
      </c>
      <c r="AC52" s="11" t="s">
        <v>2650</v>
      </c>
      <c r="AD52" s="11"/>
      <c r="AE52" s="11" t="s">
        <v>3700</v>
      </c>
    </row>
    <row r="53" spans="1:31" s="5" customFormat="1" ht="18" customHeight="1">
      <c r="A53" s="17" t="s">
        <v>9487</v>
      </c>
      <c r="B53" s="13">
        <v>6</v>
      </c>
      <c r="C53" s="13" t="s">
        <v>2361</v>
      </c>
      <c r="D53" s="113" t="s">
        <v>1350</v>
      </c>
      <c r="E53" s="114" t="s">
        <v>2652</v>
      </c>
      <c r="F53" s="16" t="s">
        <v>2653</v>
      </c>
      <c r="G53" s="16" t="s">
        <v>2654</v>
      </c>
      <c r="H53" s="16" t="s">
        <v>2655</v>
      </c>
      <c r="I53" s="14">
        <v>28611</v>
      </c>
      <c r="J53" s="16" t="s">
        <v>2656</v>
      </c>
      <c r="K53" s="13" t="s">
        <v>1351</v>
      </c>
      <c r="L53" s="115">
        <v>41612</v>
      </c>
      <c r="M53" s="15" t="s">
        <v>13</v>
      </c>
      <c r="N53" s="13" t="s">
        <v>14</v>
      </c>
      <c r="O53" s="13" t="s">
        <v>15</v>
      </c>
      <c r="P53" s="115">
        <v>41809</v>
      </c>
      <c r="Q53" s="15" t="s">
        <v>21</v>
      </c>
      <c r="R53" s="13" t="s">
        <v>22</v>
      </c>
      <c r="S53" s="13" t="s">
        <v>23</v>
      </c>
      <c r="T53" s="117"/>
      <c r="U53" s="79"/>
      <c r="V53" s="79"/>
      <c r="W53" s="13"/>
      <c r="X53" s="116"/>
      <c r="Y53" s="13"/>
      <c r="Z53" s="13"/>
      <c r="AA53" s="13"/>
      <c r="AB53" s="11" t="s">
        <v>2657</v>
      </c>
      <c r="AC53" s="11" t="s">
        <v>2658</v>
      </c>
      <c r="AD53" s="11"/>
      <c r="AE53" s="11" t="s">
        <v>3702</v>
      </c>
    </row>
    <row r="54" spans="1:31" s="5" customFormat="1" ht="18" customHeight="1">
      <c r="A54" s="17" t="s">
        <v>9488</v>
      </c>
      <c r="B54" s="13">
        <v>1</v>
      </c>
      <c r="C54" s="13" t="s">
        <v>1816</v>
      </c>
      <c r="D54" s="113" t="s">
        <v>1354</v>
      </c>
      <c r="E54" s="114" t="s">
        <v>3704</v>
      </c>
      <c r="F54" s="16" t="s">
        <v>3705</v>
      </c>
      <c r="G54" s="16" t="s">
        <v>2662</v>
      </c>
      <c r="H54" s="16" t="s">
        <v>3706</v>
      </c>
      <c r="I54" s="14">
        <v>16012</v>
      </c>
      <c r="J54" s="16" t="s">
        <v>2664</v>
      </c>
      <c r="K54" s="13" t="s">
        <v>144</v>
      </c>
      <c r="L54" s="115">
        <v>41150</v>
      </c>
      <c r="M54" s="15" t="s">
        <v>13</v>
      </c>
      <c r="N54" s="13" t="s">
        <v>26</v>
      </c>
      <c r="O54" s="13" t="s">
        <v>142</v>
      </c>
      <c r="P54" s="115">
        <v>41685</v>
      </c>
      <c r="Q54" s="15" t="s">
        <v>54</v>
      </c>
      <c r="R54" s="13" t="s">
        <v>237</v>
      </c>
      <c r="S54" s="13" t="s">
        <v>238</v>
      </c>
      <c r="T54" s="116"/>
      <c r="U54" s="13"/>
      <c r="V54" s="13"/>
      <c r="W54" s="13"/>
      <c r="X54" s="116"/>
      <c r="Y54" s="13"/>
      <c r="Z54" s="13"/>
      <c r="AA54" s="13"/>
      <c r="AB54" s="11" t="s">
        <v>2602</v>
      </c>
      <c r="AC54" s="11" t="s">
        <v>2665</v>
      </c>
      <c r="AD54" s="11"/>
      <c r="AE54" s="11" t="s">
        <v>3707</v>
      </c>
    </row>
    <row r="55" spans="1:31" s="5" customFormat="1" ht="18" customHeight="1">
      <c r="A55" s="17" t="s">
        <v>9489</v>
      </c>
      <c r="B55" s="13">
        <v>1</v>
      </c>
      <c r="C55" s="13" t="s">
        <v>1816</v>
      </c>
      <c r="D55" s="113" t="s">
        <v>1357</v>
      </c>
      <c r="E55" s="114" t="s">
        <v>3709</v>
      </c>
      <c r="F55" s="16" t="s">
        <v>3710</v>
      </c>
      <c r="G55" s="16" t="s">
        <v>2669</v>
      </c>
      <c r="H55" s="16" t="s">
        <v>3711</v>
      </c>
      <c r="I55" s="14">
        <v>19908</v>
      </c>
      <c r="J55" s="16" t="s">
        <v>2671</v>
      </c>
      <c r="K55" s="13" t="s">
        <v>128</v>
      </c>
      <c r="L55" s="115">
        <v>41753</v>
      </c>
      <c r="M55" s="15" t="s">
        <v>21</v>
      </c>
      <c r="N55" s="13" t="s">
        <v>22</v>
      </c>
      <c r="O55" s="13" t="s">
        <v>89</v>
      </c>
      <c r="P55" s="115">
        <v>41803</v>
      </c>
      <c r="Q55" s="15" t="s">
        <v>21</v>
      </c>
      <c r="R55" s="13" t="s">
        <v>135</v>
      </c>
      <c r="S55" s="13" t="s">
        <v>136</v>
      </c>
      <c r="T55" s="115">
        <v>42059</v>
      </c>
      <c r="U55" s="15" t="s">
        <v>37</v>
      </c>
      <c r="V55" s="13" t="s">
        <v>153</v>
      </c>
      <c r="W55" s="13" t="s">
        <v>154</v>
      </c>
      <c r="X55" s="116"/>
      <c r="Y55" s="13"/>
      <c r="Z55" s="13"/>
      <c r="AA55" s="13"/>
      <c r="AB55" s="11" t="s">
        <v>2672</v>
      </c>
      <c r="AC55" s="11" t="s">
        <v>2673</v>
      </c>
      <c r="AD55" s="11"/>
      <c r="AE55" s="11" t="s">
        <v>3712</v>
      </c>
    </row>
    <row r="56" spans="1:31" s="5" customFormat="1" ht="18" customHeight="1">
      <c r="A56" s="17" t="s">
        <v>9490</v>
      </c>
      <c r="B56" s="13">
        <v>1</v>
      </c>
      <c r="C56" s="13" t="s">
        <v>1816</v>
      </c>
      <c r="D56" s="113" t="s">
        <v>1359</v>
      </c>
      <c r="E56" s="114" t="s">
        <v>3713</v>
      </c>
      <c r="F56" s="16" t="s">
        <v>3245</v>
      </c>
      <c r="G56" s="16" t="s">
        <v>2676</v>
      </c>
      <c r="H56" s="16" t="s">
        <v>3246</v>
      </c>
      <c r="I56" s="14">
        <v>17332</v>
      </c>
      <c r="J56" s="16" t="s">
        <v>2678</v>
      </c>
      <c r="K56" s="81" t="s">
        <v>2679</v>
      </c>
      <c r="L56" s="115">
        <v>41432</v>
      </c>
      <c r="M56" s="15" t="s">
        <v>21</v>
      </c>
      <c r="N56" s="13" t="s">
        <v>135</v>
      </c>
      <c r="O56" s="13" t="s">
        <v>136</v>
      </c>
      <c r="P56" s="115">
        <v>42059</v>
      </c>
      <c r="Q56" s="15" t="s">
        <v>37</v>
      </c>
      <c r="R56" s="13" t="s">
        <v>153</v>
      </c>
      <c r="S56" s="13" t="s">
        <v>154</v>
      </c>
      <c r="T56" s="116"/>
      <c r="U56" s="13"/>
      <c r="V56" s="13"/>
      <c r="W56" s="79"/>
      <c r="X56" s="117"/>
      <c r="Y56" s="79"/>
      <c r="Z56" s="79"/>
      <c r="AA56" s="79"/>
      <c r="AB56" s="11" t="s">
        <v>2680</v>
      </c>
      <c r="AC56" s="11" t="s">
        <v>2681</v>
      </c>
      <c r="AD56" s="11"/>
      <c r="AE56" s="11" t="s">
        <v>3714</v>
      </c>
    </row>
    <row r="57" spans="1:31" s="5" customFormat="1" ht="18" customHeight="1">
      <c r="A57" s="17" t="s">
        <v>9491</v>
      </c>
      <c r="B57" s="13">
        <v>4</v>
      </c>
      <c r="C57" s="13" t="s">
        <v>2215</v>
      </c>
      <c r="D57" s="113" t="s">
        <v>1362</v>
      </c>
      <c r="E57" s="114" t="s">
        <v>3716</v>
      </c>
      <c r="F57" s="16" t="s">
        <v>3678</v>
      </c>
      <c r="G57" s="16" t="s">
        <v>2451</v>
      </c>
      <c r="H57" s="16" t="s">
        <v>3679</v>
      </c>
      <c r="I57" s="14">
        <v>13822</v>
      </c>
      <c r="J57" s="16" t="s">
        <v>2684</v>
      </c>
      <c r="K57" s="13" t="s">
        <v>668</v>
      </c>
      <c r="L57" s="115">
        <v>41620</v>
      </c>
      <c r="M57" s="15" t="s">
        <v>21</v>
      </c>
      <c r="N57" s="13" t="s">
        <v>22</v>
      </c>
      <c r="O57" s="13" t="s">
        <v>75</v>
      </c>
      <c r="P57" s="115">
        <v>42033</v>
      </c>
      <c r="Q57" s="15" t="s">
        <v>21</v>
      </c>
      <c r="R57" s="13" t="s">
        <v>22</v>
      </c>
      <c r="S57" s="13" t="s">
        <v>75</v>
      </c>
      <c r="T57" s="117"/>
      <c r="U57" s="79"/>
      <c r="V57" s="79"/>
      <c r="W57" s="13"/>
      <c r="X57" s="116"/>
      <c r="Y57" s="13"/>
      <c r="Z57" s="13"/>
      <c r="AA57" s="13"/>
      <c r="AB57" s="11" t="s">
        <v>2685</v>
      </c>
      <c r="AC57" s="11" t="s">
        <v>2686</v>
      </c>
      <c r="AD57" s="11"/>
      <c r="AE57" s="11" t="s">
        <v>3717</v>
      </c>
    </row>
    <row r="58" spans="1:31" s="5" customFormat="1" ht="18" customHeight="1">
      <c r="A58" s="17" t="s">
        <v>9492</v>
      </c>
      <c r="B58" s="13">
        <v>2</v>
      </c>
      <c r="C58" s="13" t="s">
        <v>1832</v>
      </c>
      <c r="D58" s="113" t="s">
        <v>1363</v>
      </c>
      <c r="E58" s="114" t="s">
        <v>3719</v>
      </c>
      <c r="F58" s="16" t="s">
        <v>3720</v>
      </c>
      <c r="G58" s="16" t="s">
        <v>2689</v>
      </c>
      <c r="H58" s="16" t="s">
        <v>3721</v>
      </c>
      <c r="I58" s="14">
        <v>21661</v>
      </c>
      <c r="J58" s="16" t="s">
        <v>2690</v>
      </c>
      <c r="K58" s="13" t="s">
        <v>1288</v>
      </c>
      <c r="L58" s="115">
        <v>41510</v>
      </c>
      <c r="M58" s="15" t="s">
        <v>54</v>
      </c>
      <c r="N58" s="13" t="s">
        <v>55</v>
      </c>
      <c r="O58" s="13" t="s">
        <v>56</v>
      </c>
      <c r="P58" s="115">
        <v>42027</v>
      </c>
      <c r="Q58" s="15" t="s">
        <v>90</v>
      </c>
      <c r="R58" s="13" t="s">
        <v>91</v>
      </c>
      <c r="S58" s="13" t="s">
        <v>92</v>
      </c>
      <c r="T58" s="116"/>
      <c r="U58" s="13"/>
      <c r="V58" s="13"/>
      <c r="W58" s="13"/>
      <c r="X58" s="116"/>
      <c r="Y58" s="13"/>
      <c r="Z58" s="13"/>
      <c r="AA58" s="13"/>
      <c r="AB58" s="11" t="s">
        <v>2528</v>
      </c>
      <c r="AC58" s="11" t="s">
        <v>2529</v>
      </c>
      <c r="AD58" s="11"/>
      <c r="AE58" s="11" t="s">
        <v>3636</v>
      </c>
    </row>
    <row r="59" spans="1:31" s="5" customFormat="1" ht="18" customHeight="1">
      <c r="A59" s="17" t="s">
        <v>9493</v>
      </c>
      <c r="B59" s="13">
        <v>2</v>
      </c>
      <c r="C59" s="13" t="s">
        <v>1832</v>
      </c>
      <c r="D59" s="113" t="s">
        <v>1364</v>
      </c>
      <c r="E59" s="114" t="s">
        <v>3722</v>
      </c>
      <c r="F59" s="16" t="s">
        <v>3723</v>
      </c>
      <c r="G59" s="16" t="s">
        <v>2693</v>
      </c>
      <c r="H59" s="16" t="s">
        <v>3724</v>
      </c>
      <c r="I59" s="14">
        <v>26828</v>
      </c>
      <c r="J59" s="16" t="s">
        <v>2478</v>
      </c>
      <c r="K59" s="13" t="s">
        <v>2695</v>
      </c>
      <c r="L59" s="115">
        <v>41555</v>
      </c>
      <c r="M59" s="15" t="s">
        <v>37</v>
      </c>
      <c r="N59" s="13" t="s">
        <v>38</v>
      </c>
      <c r="O59" s="13" t="s">
        <v>39</v>
      </c>
      <c r="P59" s="115">
        <v>42027</v>
      </c>
      <c r="Q59" s="15" t="s">
        <v>90</v>
      </c>
      <c r="R59" s="13" t="s">
        <v>91</v>
      </c>
      <c r="S59" s="13" t="s">
        <v>92</v>
      </c>
      <c r="T59" s="117"/>
      <c r="U59" s="79"/>
      <c r="V59" s="79"/>
      <c r="W59" s="13"/>
      <c r="X59" s="116"/>
      <c r="Y59" s="13"/>
      <c r="Z59" s="13"/>
      <c r="AA59" s="13"/>
      <c r="AB59" s="11" t="s">
        <v>2696</v>
      </c>
      <c r="AC59" s="11" t="s">
        <v>2697</v>
      </c>
      <c r="AD59" s="11"/>
      <c r="AE59" s="11" t="s">
        <v>3725</v>
      </c>
    </row>
    <row r="60" spans="1:31" s="5" customFormat="1" ht="18" customHeight="1">
      <c r="A60" s="17" t="s">
        <v>9494</v>
      </c>
      <c r="B60" s="13">
        <v>1</v>
      </c>
      <c r="C60" s="13" t="s">
        <v>1816</v>
      </c>
      <c r="D60" s="113" t="s">
        <v>1368</v>
      </c>
      <c r="E60" s="114" t="s">
        <v>3727</v>
      </c>
      <c r="F60" s="16" t="s">
        <v>3728</v>
      </c>
      <c r="G60" s="16" t="s">
        <v>2496</v>
      </c>
      <c r="H60" s="16" t="s">
        <v>3729</v>
      </c>
      <c r="I60" s="14">
        <v>21786</v>
      </c>
      <c r="J60" s="16" t="s">
        <v>2210</v>
      </c>
      <c r="K60" s="13" t="s">
        <v>565</v>
      </c>
      <c r="L60" s="115">
        <v>41248</v>
      </c>
      <c r="M60" s="15" t="s">
        <v>13</v>
      </c>
      <c r="N60" s="13" t="s">
        <v>26</v>
      </c>
      <c r="O60" s="13" t="s">
        <v>132</v>
      </c>
      <c r="P60" s="115">
        <v>42059</v>
      </c>
      <c r="Q60" s="15" t="s">
        <v>37</v>
      </c>
      <c r="R60" s="13" t="s">
        <v>153</v>
      </c>
      <c r="S60" s="13" t="s">
        <v>154</v>
      </c>
      <c r="T60" s="117"/>
      <c r="U60" s="79"/>
      <c r="V60" s="79"/>
      <c r="W60" s="13"/>
      <c r="X60" s="116"/>
      <c r="Y60" s="13"/>
      <c r="Z60" s="13"/>
      <c r="AA60" s="13"/>
      <c r="AB60" s="11" t="s">
        <v>2701</v>
      </c>
      <c r="AC60" s="11" t="s">
        <v>2702</v>
      </c>
      <c r="AD60" s="11"/>
      <c r="AE60" s="11" t="s">
        <v>3730</v>
      </c>
    </row>
    <row r="61" spans="1:31" s="5" customFormat="1" ht="18" customHeight="1">
      <c r="A61" s="17" t="s">
        <v>9495</v>
      </c>
      <c r="B61" s="13">
        <v>8</v>
      </c>
      <c r="C61" s="13" t="s">
        <v>1883</v>
      </c>
      <c r="D61" s="113" t="s">
        <v>1372</v>
      </c>
      <c r="E61" s="114" t="s">
        <v>3732</v>
      </c>
      <c r="F61" s="16" t="s">
        <v>3733</v>
      </c>
      <c r="G61" s="16" t="s">
        <v>2706</v>
      </c>
      <c r="H61" s="16" t="s">
        <v>3734</v>
      </c>
      <c r="I61" s="14">
        <v>30084</v>
      </c>
      <c r="J61" s="16" t="s">
        <v>2708</v>
      </c>
      <c r="K61" s="13" t="s">
        <v>2709</v>
      </c>
      <c r="L61" s="115">
        <v>41325</v>
      </c>
      <c r="M61" s="15" t="s">
        <v>13</v>
      </c>
      <c r="N61" s="13" t="s">
        <v>26</v>
      </c>
      <c r="O61" s="13" t="s">
        <v>192</v>
      </c>
      <c r="P61" s="115">
        <v>41689</v>
      </c>
      <c r="Q61" s="15" t="s">
        <v>13</v>
      </c>
      <c r="R61" s="13" t="s">
        <v>26</v>
      </c>
      <c r="S61" s="13" t="s">
        <v>208</v>
      </c>
      <c r="T61" s="116"/>
      <c r="U61" s="13"/>
      <c r="V61" s="13"/>
      <c r="W61" s="13"/>
      <c r="X61" s="116"/>
      <c r="Y61" s="13"/>
      <c r="Z61" s="13"/>
      <c r="AA61" s="13"/>
      <c r="AB61" s="11" t="s">
        <v>2710</v>
      </c>
      <c r="AC61" s="11" t="s">
        <v>2711</v>
      </c>
      <c r="AD61" s="11"/>
      <c r="AE61" s="11" t="s">
        <v>3735</v>
      </c>
    </row>
    <row r="62" spans="1:31" s="5" customFormat="1" ht="18" customHeight="1">
      <c r="A62" s="17" t="s">
        <v>9496</v>
      </c>
      <c r="B62" s="13">
        <v>8</v>
      </c>
      <c r="C62" s="13" t="s">
        <v>1883</v>
      </c>
      <c r="D62" s="113" t="s">
        <v>1375</v>
      </c>
      <c r="E62" s="114" t="s">
        <v>3443</v>
      </c>
      <c r="F62" s="16" t="s">
        <v>3736</v>
      </c>
      <c r="G62" s="16" t="s">
        <v>2714</v>
      </c>
      <c r="H62" s="16" t="s">
        <v>3737</v>
      </c>
      <c r="I62" s="14">
        <v>22103</v>
      </c>
      <c r="J62" s="16" t="s">
        <v>2716</v>
      </c>
      <c r="K62" s="13" t="s">
        <v>452</v>
      </c>
      <c r="L62" s="115">
        <v>41325</v>
      </c>
      <c r="M62" s="15" t="s">
        <v>13</v>
      </c>
      <c r="N62" s="13" t="s">
        <v>26</v>
      </c>
      <c r="O62" s="13" t="s">
        <v>192</v>
      </c>
      <c r="P62" s="115">
        <v>41689</v>
      </c>
      <c r="Q62" s="15" t="s">
        <v>13</v>
      </c>
      <c r="R62" s="13" t="s">
        <v>26</v>
      </c>
      <c r="S62" s="13" t="s">
        <v>208</v>
      </c>
      <c r="T62" s="116"/>
      <c r="U62" s="13"/>
      <c r="V62" s="13"/>
      <c r="W62" s="79"/>
      <c r="X62" s="117"/>
      <c r="Y62" s="79"/>
      <c r="Z62" s="79"/>
      <c r="AA62" s="79"/>
      <c r="AB62" s="11" t="s">
        <v>3738</v>
      </c>
      <c r="AC62" s="11" t="s">
        <v>3739</v>
      </c>
      <c r="AD62" s="11"/>
      <c r="AE62" s="11" t="s">
        <v>3740</v>
      </c>
    </row>
    <row r="63" spans="1:31" s="5" customFormat="1" ht="18" customHeight="1">
      <c r="A63" s="17" t="s">
        <v>9497</v>
      </c>
      <c r="B63" s="13">
        <v>2</v>
      </c>
      <c r="C63" s="13" t="s">
        <v>1832</v>
      </c>
      <c r="D63" s="113" t="s">
        <v>1379</v>
      </c>
      <c r="E63" s="114" t="s">
        <v>3742</v>
      </c>
      <c r="F63" s="16" t="s">
        <v>3743</v>
      </c>
      <c r="G63" s="16" t="s">
        <v>2720</v>
      </c>
      <c r="H63" s="16" t="s">
        <v>3744</v>
      </c>
      <c r="I63" s="14">
        <v>22151</v>
      </c>
      <c r="J63" s="16" t="s">
        <v>2722</v>
      </c>
      <c r="K63" s="13" t="s">
        <v>1288</v>
      </c>
      <c r="L63" s="115">
        <v>41555</v>
      </c>
      <c r="M63" s="15" t="s">
        <v>37</v>
      </c>
      <c r="N63" s="13" t="s">
        <v>38</v>
      </c>
      <c r="O63" s="13" t="s">
        <v>39</v>
      </c>
      <c r="P63" s="115">
        <v>42027</v>
      </c>
      <c r="Q63" s="15" t="s">
        <v>90</v>
      </c>
      <c r="R63" s="13" t="s">
        <v>91</v>
      </c>
      <c r="S63" s="13" t="s">
        <v>92</v>
      </c>
      <c r="T63" s="116"/>
      <c r="U63" s="13"/>
      <c r="V63" s="13"/>
      <c r="W63" s="13"/>
      <c r="X63" s="116"/>
      <c r="Y63" s="13"/>
      <c r="Z63" s="13"/>
      <c r="AA63" s="13"/>
      <c r="AB63" s="11" t="s">
        <v>2528</v>
      </c>
      <c r="AC63" s="11" t="s">
        <v>2529</v>
      </c>
      <c r="AD63" s="11"/>
      <c r="AE63" s="11" t="s">
        <v>3636</v>
      </c>
    </row>
    <row r="64" spans="1:31" s="5" customFormat="1" ht="18" customHeight="1">
      <c r="A64" s="17" t="s">
        <v>9498</v>
      </c>
      <c r="B64" s="13">
        <v>1</v>
      </c>
      <c r="C64" s="13" t="s">
        <v>1816</v>
      </c>
      <c r="D64" s="113" t="s">
        <v>9218</v>
      </c>
      <c r="E64" s="114" t="s">
        <v>3746</v>
      </c>
      <c r="F64" s="80" t="s">
        <v>3747</v>
      </c>
      <c r="G64" s="80" t="s">
        <v>2726</v>
      </c>
      <c r="H64" s="80" t="s">
        <v>3748</v>
      </c>
      <c r="I64" s="14">
        <v>30446</v>
      </c>
      <c r="J64" s="80" t="s">
        <v>2728</v>
      </c>
      <c r="K64" s="25" t="s">
        <v>1249</v>
      </c>
      <c r="L64" s="115">
        <v>41803</v>
      </c>
      <c r="M64" s="15" t="s">
        <v>21</v>
      </c>
      <c r="N64" s="13" t="s">
        <v>135</v>
      </c>
      <c r="O64" s="13" t="s">
        <v>136</v>
      </c>
      <c r="P64" s="115">
        <v>42059</v>
      </c>
      <c r="Q64" s="15" t="s">
        <v>37</v>
      </c>
      <c r="R64" s="13" t="s">
        <v>153</v>
      </c>
      <c r="S64" s="13" t="s">
        <v>154</v>
      </c>
      <c r="T64" s="116"/>
      <c r="U64" s="13"/>
      <c r="V64" s="13"/>
      <c r="W64" s="13"/>
      <c r="X64" s="116"/>
      <c r="Y64" s="13"/>
      <c r="Z64" s="13"/>
      <c r="AA64" s="13"/>
      <c r="AB64" s="11" t="s">
        <v>2446</v>
      </c>
      <c r="AC64" s="11" t="s">
        <v>2447</v>
      </c>
      <c r="AD64" s="11"/>
      <c r="AE64" s="11" t="s">
        <v>3604</v>
      </c>
    </row>
    <row r="65" spans="1:31" s="5" customFormat="1" ht="18" customHeight="1">
      <c r="A65" s="17" t="s">
        <v>9499</v>
      </c>
      <c r="B65" s="13">
        <v>10</v>
      </c>
      <c r="C65" s="13" t="s">
        <v>2255</v>
      </c>
      <c r="D65" s="113" t="s">
        <v>1383</v>
      </c>
      <c r="E65" s="114" t="s">
        <v>2730</v>
      </c>
      <c r="F65" s="16" t="s">
        <v>2731</v>
      </c>
      <c r="G65" s="16" t="s">
        <v>2732</v>
      </c>
      <c r="H65" s="16" t="s">
        <v>2733</v>
      </c>
      <c r="I65" s="14">
        <v>19591</v>
      </c>
      <c r="J65" s="16" t="s">
        <v>2734</v>
      </c>
      <c r="K65" s="13" t="s">
        <v>783</v>
      </c>
      <c r="L65" s="115">
        <v>41256</v>
      </c>
      <c r="M65" s="15" t="s">
        <v>21</v>
      </c>
      <c r="N65" s="13" t="s">
        <v>546</v>
      </c>
      <c r="O65" s="13" t="s">
        <v>101</v>
      </c>
      <c r="P65" s="118">
        <v>42060</v>
      </c>
      <c r="Q65" s="19" t="s">
        <v>13</v>
      </c>
      <c r="R65" s="20" t="s">
        <v>14</v>
      </c>
      <c r="S65" s="20" t="s">
        <v>101</v>
      </c>
      <c r="T65" s="116"/>
      <c r="U65" s="13"/>
      <c r="V65" s="13"/>
      <c r="W65" s="13"/>
      <c r="X65" s="116"/>
      <c r="Y65" s="13"/>
      <c r="Z65" s="13"/>
      <c r="AA65" s="13"/>
      <c r="AB65" s="11" t="s">
        <v>2735</v>
      </c>
      <c r="AC65" s="11" t="s">
        <v>2736</v>
      </c>
      <c r="AD65" s="11"/>
      <c r="AE65" s="11" t="s">
        <v>3750</v>
      </c>
    </row>
    <row r="66" spans="1:31" ht="18" customHeight="1">
      <c r="A66" s="17" t="s">
        <v>9500</v>
      </c>
      <c r="B66" s="13">
        <v>11</v>
      </c>
      <c r="C66" s="13" t="s">
        <v>2112</v>
      </c>
      <c r="D66" s="113" t="s">
        <v>1384</v>
      </c>
      <c r="E66" s="114" t="s">
        <v>2738</v>
      </c>
      <c r="F66" s="16" t="s">
        <v>2739</v>
      </c>
      <c r="G66" s="16" t="s">
        <v>2740</v>
      </c>
      <c r="H66" s="16" t="s">
        <v>2741</v>
      </c>
      <c r="I66" s="14">
        <v>23382</v>
      </c>
      <c r="J66" s="16" t="s">
        <v>2012</v>
      </c>
      <c r="K66" s="13" t="s">
        <v>1385</v>
      </c>
      <c r="L66" s="115">
        <v>42052</v>
      </c>
      <c r="M66" s="15" t="s">
        <v>37</v>
      </c>
      <c r="N66" s="13" t="s">
        <v>38</v>
      </c>
      <c r="O66" s="13" t="s">
        <v>118</v>
      </c>
      <c r="P66" s="118">
        <v>42059</v>
      </c>
      <c r="Q66" s="19" t="s">
        <v>37</v>
      </c>
      <c r="R66" s="20" t="s">
        <v>38</v>
      </c>
      <c r="S66" s="20" t="s">
        <v>81</v>
      </c>
      <c r="T66" s="116"/>
      <c r="U66" s="13"/>
      <c r="V66" s="13"/>
      <c r="W66" s="79"/>
      <c r="X66" s="117"/>
      <c r="Y66" s="79"/>
      <c r="Z66" s="79"/>
      <c r="AA66" s="79"/>
      <c r="AB66" s="11" t="s">
        <v>2742</v>
      </c>
      <c r="AC66" s="11" t="s">
        <v>2743</v>
      </c>
      <c r="AE66" s="11" t="s">
        <v>3752</v>
      </c>
    </row>
    <row r="67" spans="1:31" ht="18" customHeight="1">
      <c r="A67" s="17" t="s">
        <v>9501</v>
      </c>
      <c r="B67" s="13">
        <v>5</v>
      </c>
      <c r="C67" s="13" t="s">
        <v>1935</v>
      </c>
      <c r="D67" s="113" t="s">
        <v>1387</v>
      </c>
      <c r="E67" s="114" t="s">
        <v>3753</v>
      </c>
      <c r="F67" s="16" t="s">
        <v>3375</v>
      </c>
      <c r="G67" s="16" t="s">
        <v>2745</v>
      </c>
      <c r="H67" s="16" t="s">
        <v>3377</v>
      </c>
      <c r="I67" s="14">
        <v>24717</v>
      </c>
      <c r="J67" s="16" t="s">
        <v>2746</v>
      </c>
      <c r="K67" s="13" t="s">
        <v>131</v>
      </c>
      <c r="L67" s="115">
        <v>41676</v>
      </c>
      <c r="M67" s="15" t="s">
        <v>21</v>
      </c>
      <c r="N67" s="13" t="s">
        <v>22</v>
      </c>
      <c r="O67" s="13" t="s">
        <v>121</v>
      </c>
      <c r="P67" s="115">
        <v>42087</v>
      </c>
      <c r="Q67" s="13" t="s">
        <v>37</v>
      </c>
      <c r="R67" s="13" t="s">
        <v>38</v>
      </c>
      <c r="S67" s="13" t="s">
        <v>121</v>
      </c>
      <c r="T67" s="117"/>
      <c r="U67" s="79"/>
      <c r="V67" s="79"/>
      <c r="W67" s="79"/>
      <c r="X67" s="117"/>
      <c r="Y67" s="79"/>
      <c r="Z67" s="79"/>
      <c r="AA67" s="79"/>
      <c r="AB67" s="11" t="s">
        <v>2747</v>
      </c>
      <c r="AC67" s="11" t="s">
        <v>2748</v>
      </c>
      <c r="AE67" s="11" t="s">
        <v>3754</v>
      </c>
    </row>
    <row r="68" spans="1:31" ht="18" customHeight="1">
      <c r="A68" s="17" t="s">
        <v>9502</v>
      </c>
      <c r="B68" s="13">
        <v>10</v>
      </c>
      <c r="C68" s="13" t="s">
        <v>2255</v>
      </c>
      <c r="D68" s="113" t="s">
        <v>1389</v>
      </c>
      <c r="E68" s="114" t="s">
        <v>2750</v>
      </c>
      <c r="F68" s="16" t="s">
        <v>2751</v>
      </c>
      <c r="G68" s="16" t="s">
        <v>2752</v>
      </c>
      <c r="H68" s="16" t="s">
        <v>2753</v>
      </c>
      <c r="I68" s="14">
        <v>21826</v>
      </c>
      <c r="J68" s="16" t="s">
        <v>2754</v>
      </c>
      <c r="K68" s="13" t="s">
        <v>1390</v>
      </c>
      <c r="L68" s="115">
        <v>41256</v>
      </c>
      <c r="M68" s="15" t="s">
        <v>21</v>
      </c>
      <c r="N68" s="13" t="s">
        <v>546</v>
      </c>
      <c r="O68" s="13" t="s">
        <v>101</v>
      </c>
      <c r="P68" s="115">
        <v>41683</v>
      </c>
      <c r="Q68" s="15" t="s">
        <v>21</v>
      </c>
      <c r="R68" s="13" t="s">
        <v>22</v>
      </c>
      <c r="S68" s="13" t="s">
        <v>101</v>
      </c>
      <c r="T68" s="118">
        <v>42060</v>
      </c>
      <c r="U68" s="19" t="s">
        <v>13</v>
      </c>
      <c r="V68" s="20" t="s">
        <v>14</v>
      </c>
      <c r="W68" s="20" t="s">
        <v>101</v>
      </c>
      <c r="X68" s="116"/>
      <c r="Y68" s="13"/>
      <c r="Z68" s="13"/>
      <c r="AA68" s="13"/>
      <c r="AB68" s="11" t="s">
        <v>2755</v>
      </c>
      <c r="AC68" s="11" t="s">
        <v>2756</v>
      </c>
      <c r="AE68" s="11" t="s">
        <v>3756</v>
      </c>
    </row>
    <row r="69" spans="1:31" ht="18" customHeight="1">
      <c r="A69" s="17" t="s">
        <v>9503</v>
      </c>
      <c r="B69" s="13">
        <v>1</v>
      </c>
      <c r="C69" s="13" t="s">
        <v>1816</v>
      </c>
      <c r="D69" s="113" t="s">
        <v>1391</v>
      </c>
      <c r="E69" s="114" t="s">
        <v>3757</v>
      </c>
      <c r="F69" s="16" t="s">
        <v>3758</v>
      </c>
      <c r="G69" s="16" t="s">
        <v>2611</v>
      </c>
      <c r="H69" s="16" t="s">
        <v>3759</v>
      </c>
      <c r="I69" s="14">
        <v>19311</v>
      </c>
      <c r="J69" s="16" t="s">
        <v>2757</v>
      </c>
      <c r="K69" s="13" t="s">
        <v>2758</v>
      </c>
      <c r="L69" s="115">
        <v>41150</v>
      </c>
      <c r="M69" s="15" t="s">
        <v>13</v>
      </c>
      <c r="N69" s="13" t="s">
        <v>26</v>
      </c>
      <c r="O69" s="13" t="s">
        <v>142</v>
      </c>
      <c r="P69" s="115">
        <v>41248</v>
      </c>
      <c r="Q69" s="15" t="s">
        <v>13</v>
      </c>
      <c r="R69" s="13" t="s">
        <v>26</v>
      </c>
      <c r="S69" s="13" t="s">
        <v>132</v>
      </c>
      <c r="T69" s="116"/>
      <c r="U69" s="13"/>
      <c r="V69" s="13"/>
      <c r="W69" s="13"/>
      <c r="X69" s="116"/>
      <c r="Y69" s="13"/>
      <c r="Z69" s="13"/>
      <c r="AA69" s="13"/>
      <c r="AB69" s="11" t="s">
        <v>2759</v>
      </c>
      <c r="AC69" s="11" t="s">
        <v>2760</v>
      </c>
      <c r="AE69" s="11" t="s">
        <v>3760</v>
      </c>
    </row>
    <row r="70" spans="1:31" ht="18" customHeight="1">
      <c r="A70" s="17" t="s">
        <v>9504</v>
      </c>
      <c r="B70" s="13">
        <v>5</v>
      </c>
      <c r="C70" s="13" t="s">
        <v>1935</v>
      </c>
      <c r="D70" s="113" t="s">
        <v>326</v>
      </c>
      <c r="E70" s="114" t="s">
        <v>3654</v>
      </c>
      <c r="F70" s="16" t="s">
        <v>3762</v>
      </c>
      <c r="G70" s="16" t="s">
        <v>2564</v>
      </c>
      <c r="H70" s="16" t="s">
        <v>3763</v>
      </c>
      <c r="I70" s="14">
        <v>27316</v>
      </c>
      <c r="J70" s="16" t="s">
        <v>2549</v>
      </c>
      <c r="K70" s="13" t="s">
        <v>123</v>
      </c>
      <c r="L70" s="115">
        <v>41613</v>
      </c>
      <c r="M70" s="15" t="s">
        <v>21</v>
      </c>
      <c r="N70" s="13" t="s">
        <v>22</v>
      </c>
      <c r="O70" s="13" t="s">
        <v>121</v>
      </c>
      <c r="P70" s="115">
        <v>41676</v>
      </c>
      <c r="Q70" s="15" t="s">
        <v>21</v>
      </c>
      <c r="R70" s="13" t="s">
        <v>22</v>
      </c>
      <c r="S70" s="13" t="s">
        <v>121</v>
      </c>
      <c r="T70" s="117"/>
      <c r="U70" s="79"/>
      <c r="V70" s="79"/>
      <c r="W70" s="13"/>
      <c r="X70" s="116"/>
      <c r="Y70" s="13"/>
      <c r="Z70" s="13"/>
      <c r="AA70" s="13"/>
      <c r="AB70" s="11" t="s">
        <v>2764</v>
      </c>
      <c r="AC70" s="11" t="s">
        <v>2765</v>
      </c>
      <c r="AE70" s="11" t="s">
        <v>3764</v>
      </c>
    </row>
    <row r="71" spans="1:31" s="5" customFormat="1" ht="18" customHeight="1">
      <c r="A71" s="17" t="s">
        <v>9505</v>
      </c>
      <c r="B71" s="13">
        <v>11</v>
      </c>
      <c r="C71" s="13" t="s">
        <v>2112</v>
      </c>
      <c r="D71" s="113" t="s">
        <v>1394</v>
      </c>
      <c r="E71" s="114" t="s">
        <v>2767</v>
      </c>
      <c r="F71" s="16" t="s">
        <v>2768</v>
      </c>
      <c r="G71" s="16" t="s">
        <v>2769</v>
      </c>
      <c r="H71" s="16" t="s">
        <v>2770</v>
      </c>
      <c r="I71" s="14">
        <v>30490</v>
      </c>
      <c r="J71" s="16" t="s">
        <v>2771</v>
      </c>
      <c r="K71" s="13" t="s">
        <v>1395</v>
      </c>
      <c r="L71" s="115">
        <v>41234</v>
      </c>
      <c r="M71" s="15" t="s">
        <v>13</v>
      </c>
      <c r="N71" s="13" t="s">
        <v>14</v>
      </c>
      <c r="O71" s="13" t="s">
        <v>3595</v>
      </c>
      <c r="P71" s="115">
        <v>42052</v>
      </c>
      <c r="Q71" s="15" t="s">
        <v>37</v>
      </c>
      <c r="R71" s="13" t="s">
        <v>38</v>
      </c>
      <c r="S71" s="13" t="s">
        <v>118</v>
      </c>
      <c r="T71" s="118">
        <v>42059</v>
      </c>
      <c r="U71" s="19" t="s">
        <v>37</v>
      </c>
      <c r="V71" s="20" t="s">
        <v>38</v>
      </c>
      <c r="W71" s="20" t="s">
        <v>81</v>
      </c>
      <c r="X71" s="116"/>
      <c r="Y71" s="13"/>
      <c r="Z71" s="13"/>
      <c r="AA71" s="13"/>
      <c r="AB71" s="11" t="s">
        <v>2772</v>
      </c>
      <c r="AC71" s="11" t="s">
        <v>2773</v>
      </c>
      <c r="AD71" s="11"/>
      <c r="AE71" s="11" t="s">
        <v>3766</v>
      </c>
    </row>
    <row r="72" spans="1:31" s="5" customFormat="1" ht="18" customHeight="1">
      <c r="A72" s="17" t="s">
        <v>9506</v>
      </c>
      <c r="B72" s="13">
        <v>10</v>
      </c>
      <c r="C72" s="13" t="s">
        <v>2112</v>
      </c>
      <c r="D72" s="113" t="s">
        <v>1398</v>
      </c>
      <c r="E72" s="114" t="s">
        <v>2774</v>
      </c>
      <c r="F72" s="16" t="s">
        <v>2775</v>
      </c>
      <c r="G72" s="16" t="s">
        <v>2776</v>
      </c>
      <c r="H72" s="16" t="s">
        <v>2777</v>
      </c>
      <c r="I72" s="14">
        <v>26315</v>
      </c>
      <c r="J72" s="16" t="s">
        <v>2778</v>
      </c>
      <c r="K72" s="13" t="s">
        <v>681</v>
      </c>
      <c r="L72" s="115">
        <v>42052</v>
      </c>
      <c r="M72" s="15" t="s">
        <v>37</v>
      </c>
      <c r="N72" s="13" t="s">
        <v>38</v>
      </c>
      <c r="O72" s="13" t="s">
        <v>118</v>
      </c>
      <c r="P72" s="118">
        <v>42059</v>
      </c>
      <c r="Q72" s="19" t="s">
        <v>37</v>
      </c>
      <c r="R72" s="20" t="s">
        <v>38</v>
      </c>
      <c r="S72" s="20" t="s">
        <v>81</v>
      </c>
      <c r="T72" s="116"/>
      <c r="U72" s="13"/>
      <c r="V72" s="13"/>
      <c r="W72" s="13"/>
      <c r="X72" s="116"/>
      <c r="Y72" s="13"/>
      <c r="Z72" s="13"/>
      <c r="AA72" s="13"/>
      <c r="AB72" s="11" t="s">
        <v>2424</v>
      </c>
      <c r="AC72" s="11" t="s">
        <v>2779</v>
      </c>
      <c r="AD72" s="11"/>
      <c r="AE72" s="11" t="s">
        <v>3767</v>
      </c>
    </row>
    <row r="73" spans="1:31" s="5" customFormat="1" ht="18" customHeight="1">
      <c r="A73" s="17" t="s">
        <v>9507</v>
      </c>
      <c r="B73" s="13">
        <v>5</v>
      </c>
      <c r="C73" s="13" t="s">
        <v>1935</v>
      </c>
      <c r="D73" s="113" t="s">
        <v>1404</v>
      </c>
      <c r="E73" s="114" t="s">
        <v>3768</v>
      </c>
      <c r="F73" s="16" t="s">
        <v>3769</v>
      </c>
      <c r="G73" s="16" t="s">
        <v>3770</v>
      </c>
      <c r="H73" s="16" t="s">
        <v>3771</v>
      </c>
      <c r="I73" s="14">
        <v>30867</v>
      </c>
      <c r="J73" s="16" t="s">
        <v>2783</v>
      </c>
      <c r="K73" s="13" t="s">
        <v>1405</v>
      </c>
      <c r="L73" s="115">
        <v>42059</v>
      </c>
      <c r="M73" s="15" t="s">
        <v>37</v>
      </c>
      <c r="N73" s="13" t="s">
        <v>153</v>
      </c>
      <c r="O73" s="13" t="s">
        <v>154</v>
      </c>
      <c r="P73" s="115">
        <v>42087</v>
      </c>
      <c r="Q73" s="13" t="s">
        <v>37</v>
      </c>
      <c r="R73" s="13" t="s">
        <v>38</v>
      </c>
      <c r="S73" s="13" t="s">
        <v>121</v>
      </c>
      <c r="T73" s="117"/>
      <c r="U73" s="79"/>
      <c r="V73" s="79"/>
      <c r="W73" s="79"/>
      <c r="X73" s="117"/>
      <c r="Y73" s="79"/>
      <c r="Z73" s="79"/>
      <c r="AA73" s="79"/>
      <c r="AB73" s="11" t="s">
        <v>2784</v>
      </c>
      <c r="AC73" s="11" t="s">
        <v>2785</v>
      </c>
      <c r="AD73" s="11"/>
      <c r="AE73" s="11" t="s">
        <v>3772</v>
      </c>
    </row>
    <row r="74" spans="1:31" s="5" customFormat="1" ht="18" customHeight="1">
      <c r="A74" s="17" t="s">
        <v>9508</v>
      </c>
      <c r="B74" s="13">
        <v>1</v>
      </c>
      <c r="C74" s="13" t="s">
        <v>1816</v>
      </c>
      <c r="D74" s="113" t="s">
        <v>1406</v>
      </c>
      <c r="E74" s="114" t="s">
        <v>3773</v>
      </c>
      <c r="F74" s="16" t="s">
        <v>3774</v>
      </c>
      <c r="G74" s="16" t="s">
        <v>2788</v>
      </c>
      <c r="H74" s="16" t="s">
        <v>3775</v>
      </c>
      <c r="I74" s="14">
        <v>24234</v>
      </c>
      <c r="J74" s="16" t="s">
        <v>2790</v>
      </c>
      <c r="K74" s="25" t="s">
        <v>1223</v>
      </c>
      <c r="L74" s="115">
        <v>41432</v>
      </c>
      <c r="M74" s="15" t="s">
        <v>21</v>
      </c>
      <c r="N74" s="13" t="s">
        <v>135</v>
      </c>
      <c r="O74" s="13" t="s">
        <v>136</v>
      </c>
      <c r="P74" s="115">
        <v>42059</v>
      </c>
      <c r="Q74" s="15" t="s">
        <v>37</v>
      </c>
      <c r="R74" s="13" t="s">
        <v>153</v>
      </c>
      <c r="S74" s="13" t="s">
        <v>154</v>
      </c>
      <c r="T74" s="116"/>
      <c r="U74" s="13"/>
      <c r="V74" s="13"/>
      <c r="W74" s="13"/>
      <c r="X74" s="116"/>
      <c r="Y74" s="13"/>
      <c r="Z74" s="13"/>
      <c r="AA74" s="13"/>
      <c r="AB74" s="11" t="s">
        <v>2379</v>
      </c>
      <c r="AC74" s="11" t="s">
        <v>2380</v>
      </c>
      <c r="AD74" s="11"/>
      <c r="AE74" s="11" t="s">
        <v>3576</v>
      </c>
    </row>
    <row r="75" spans="1:31" s="5" customFormat="1" ht="18" customHeight="1">
      <c r="A75" s="17" t="s">
        <v>9509</v>
      </c>
      <c r="B75" s="13">
        <v>1</v>
      </c>
      <c r="C75" s="13" t="s">
        <v>1816</v>
      </c>
      <c r="D75" s="113" t="s">
        <v>1408</v>
      </c>
      <c r="E75" s="114" t="s">
        <v>3777</v>
      </c>
      <c r="F75" s="16" t="s">
        <v>3778</v>
      </c>
      <c r="G75" s="16" t="s">
        <v>2794</v>
      </c>
      <c r="H75" s="16" t="s">
        <v>3779</v>
      </c>
      <c r="I75" s="14">
        <v>22217</v>
      </c>
      <c r="J75" s="16" t="s">
        <v>2796</v>
      </c>
      <c r="K75" s="13" t="s">
        <v>45</v>
      </c>
      <c r="L75" s="115">
        <v>41612</v>
      </c>
      <c r="M75" s="15" t="s">
        <v>13</v>
      </c>
      <c r="N75" s="13" t="s">
        <v>14</v>
      </c>
      <c r="O75" s="13" t="s">
        <v>15</v>
      </c>
      <c r="P75" s="115">
        <v>41803</v>
      </c>
      <c r="Q75" s="15" t="s">
        <v>21</v>
      </c>
      <c r="R75" s="13" t="s">
        <v>135</v>
      </c>
      <c r="S75" s="13" t="s">
        <v>136</v>
      </c>
      <c r="T75" s="116"/>
      <c r="U75" s="13"/>
      <c r="V75" s="13"/>
      <c r="W75" s="13"/>
      <c r="X75" s="116"/>
      <c r="Y75" s="13"/>
      <c r="Z75" s="13"/>
      <c r="AA75" s="13"/>
      <c r="AB75" s="11" t="s">
        <v>2797</v>
      </c>
      <c r="AC75" s="11" t="s">
        <v>2798</v>
      </c>
      <c r="AD75" s="11"/>
      <c r="AE75" s="11" t="s">
        <v>3780</v>
      </c>
    </row>
    <row r="76" spans="1:31" s="5" customFormat="1" ht="18" customHeight="1">
      <c r="A76" s="17" t="s">
        <v>9510</v>
      </c>
      <c r="B76" s="13">
        <v>1</v>
      </c>
      <c r="C76" s="13" t="s">
        <v>1816</v>
      </c>
      <c r="D76" s="113" t="s">
        <v>1411</v>
      </c>
      <c r="E76" s="114" t="s">
        <v>3781</v>
      </c>
      <c r="F76" s="80" t="s">
        <v>3782</v>
      </c>
      <c r="G76" s="80" t="s">
        <v>2794</v>
      </c>
      <c r="H76" s="80" t="s">
        <v>3783</v>
      </c>
      <c r="I76" s="14">
        <v>24103</v>
      </c>
      <c r="J76" s="80" t="s">
        <v>2012</v>
      </c>
      <c r="K76" s="25" t="s">
        <v>1412</v>
      </c>
      <c r="L76" s="115">
        <v>41803</v>
      </c>
      <c r="M76" s="15" t="s">
        <v>21</v>
      </c>
      <c r="N76" s="13" t="s">
        <v>135</v>
      </c>
      <c r="O76" s="13" t="s">
        <v>136</v>
      </c>
      <c r="P76" s="115">
        <v>42059</v>
      </c>
      <c r="Q76" s="15" t="s">
        <v>37</v>
      </c>
      <c r="R76" s="13" t="s">
        <v>153</v>
      </c>
      <c r="S76" s="13" t="s">
        <v>154</v>
      </c>
      <c r="T76" s="117"/>
      <c r="U76" s="79"/>
      <c r="V76" s="79"/>
      <c r="W76" s="13"/>
      <c r="X76" s="116"/>
      <c r="Y76" s="13"/>
      <c r="Z76" s="13"/>
      <c r="AA76" s="13"/>
      <c r="AB76" s="11" t="s">
        <v>2800</v>
      </c>
      <c r="AC76" s="11" t="s">
        <v>2801</v>
      </c>
      <c r="AD76" s="11"/>
      <c r="AE76" s="11" t="s">
        <v>3784</v>
      </c>
    </row>
    <row r="77" spans="1:31" s="5" customFormat="1" ht="18" customHeight="1">
      <c r="A77" s="17" t="s">
        <v>9511</v>
      </c>
      <c r="B77" s="13">
        <v>1</v>
      </c>
      <c r="C77" s="13" t="s">
        <v>1816</v>
      </c>
      <c r="D77" s="113" t="s">
        <v>1416</v>
      </c>
      <c r="E77" s="114" t="s">
        <v>3716</v>
      </c>
      <c r="F77" s="16" t="s">
        <v>3785</v>
      </c>
      <c r="G77" s="16" t="s">
        <v>2451</v>
      </c>
      <c r="H77" s="16" t="s">
        <v>3786</v>
      </c>
      <c r="I77" s="14">
        <v>27821</v>
      </c>
      <c r="J77" s="16" t="s">
        <v>2549</v>
      </c>
      <c r="K77" s="13" t="s">
        <v>611</v>
      </c>
      <c r="L77" s="115">
        <v>41150</v>
      </c>
      <c r="M77" s="15" t="s">
        <v>13</v>
      </c>
      <c r="N77" s="13" t="s">
        <v>26</v>
      </c>
      <c r="O77" s="13" t="s">
        <v>142</v>
      </c>
      <c r="P77" s="115">
        <v>42059</v>
      </c>
      <c r="Q77" s="15" t="s">
        <v>37</v>
      </c>
      <c r="R77" s="13" t="s">
        <v>153</v>
      </c>
      <c r="S77" s="13" t="s">
        <v>154</v>
      </c>
      <c r="T77" s="116"/>
      <c r="U77" s="13"/>
      <c r="V77" s="13"/>
      <c r="W77" s="13"/>
      <c r="X77" s="116"/>
      <c r="Y77" s="13"/>
      <c r="Z77" s="13"/>
      <c r="AA77" s="13"/>
      <c r="AB77" s="11" t="s">
        <v>2602</v>
      </c>
      <c r="AC77" s="11" t="s">
        <v>2603</v>
      </c>
      <c r="AD77" s="11"/>
      <c r="AE77" s="11" t="s">
        <v>3672</v>
      </c>
    </row>
    <row r="78" spans="1:31" s="5" customFormat="1" ht="18" customHeight="1">
      <c r="A78" s="17" t="s">
        <v>9512</v>
      </c>
      <c r="B78" s="13">
        <v>1</v>
      </c>
      <c r="C78" s="13" t="s">
        <v>1816</v>
      </c>
      <c r="D78" s="113" t="s">
        <v>1419</v>
      </c>
      <c r="E78" s="114" t="s">
        <v>3788</v>
      </c>
      <c r="F78" s="16" t="s">
        <v>3789</v>
      </c>
      <c r="G78" s="16" t="s">
        <v>2806</v>
      </c>
      <c r="H78" s="16" t="s">
        <v>3790</v>
      </c>
      <c r="I78" s="14">
        <v>25047</v>
      </c>
      <c r="J78" s="16" t="s">
        <v>2746</v>
      </c>
      <c r="K78" s="13" t="s">
        <v>1208</v>
      </c>
      <c r="L78" s="115">
        <v>41150</v>
      </c>
      <c r="M78" s="15" t="s">
        <v>13</v>
      </c>
      <c r="N78" s="13" t="s">
        <v>26</v>
      </c>
      <c r="O78" s="13" t="s">
        <v>142</v>
      </c>
      <c r="P78" s="115">
        <v>41432</v>
      </c>
      <c r="Q78" s="15" t="s">
        <v>21</v>
      </c>
      <c r="R78" s="13" t="s">
        <v>135</v>
      </c>
      <c r="S78" s="13" t="s">
        <v>136</v>
      </c>
      <c r="T78" s="116"/>
      <c r="U78" s="13"/>
      <c r="V78" s="13"/>
      <c r="W78" s="79"/>
      <c r="X78" s="117"/>
      <c r="Y78" s="79"/>
      <c r="Z78" s="79"/>
      <c r="AA78" s="79"/>
      <c r="AB78" s="11" t="s">
        <v>2602</v>
      </c>
      <c r="AC78" s="11" t="s">
        <v>2808</v>
      </c>
      <c r="AD78" s="11"/>
      <c r="AE78" s="11" t="s">
        <v>3791</v>
      </c>
    </row>
    <row r="79" spans="1:31" s="5" customFormat="1" ht="18" customHeight="1">
      <c r="A79" s="17" t="s">
        <v>9513</v>
      </c>
      <c r="B79" s="13">
        <v>11</v>
      </c>
      <c r="C79" s="13" t="s">
        <v>2112</v>
      </c>
      <c r="D79" s="113" t="s">
        <v>1423</v>
      </c>
      <c r="E79" s="114" t="s">
        <v>2810</v>
      </c>
      <c r="F79" s="16" t="s">
        <v>2811</v>
      </c>
      <c r="G79" s="16" t="s">
        <v>2594</v>
      </c>
      <c r="H79" s="16" t="s">
        <v>2812</v>
      </c>
      <c r="I79" s="14">
        <v>16852</v>
      </c>
      <c r="J79" s="16" t="s">
        <v>2813</v>
      </c>
      <c r="K79" s="13" t="s">
        <v>1424</v>
      </c>
      <c r="L79" s="115">
        <v>41234</v>
      </c>
      <c r="M79" s="15" t="s">
        <v>13</v>
      </c>
      <c r="N79" s="13" t="s">
        <v>14</v>
      </c>
      <c r="O79" s="13" t="s">
        <v>3595</v>
      </c>
      <c r="P79" s="115">
        <v>42052</v>
      </c>
      <c r="Q79" s="15" t="s">
        <v>37</v>
      </c>
      <c r="R79" s="13" t="s">
        <v>38</v>
      </c>
      <c r="S79" s="13" t="s">
        <v>118</v>
      </c>
      <c r="T79" s="118">
        <v>42059</v>
      </c>
      <c r="U79" s="19" t="s">
        <v>37</v>
      </c>
      <c r="V79" s="20" t="s">
        <v>38</v>
      </c>
      <c r="W79" s="20" t="s">
        <v>81</v>
      </c>
      <c r="X79" s="116"/>
      <c r="Y79" s="13"/>
      <c r="Z79" s="13"/>
      <c r="AA79" s="13"/>
      <c r="AB79" s="11" t="s">
        <v>2742</v>
      </c>
      <c r="AC79" s="11" t="s">
        <v>2814</v>
      </c>
      <c r="AD79" s="11"/>
      <c r="AE79" s="11" t="s">
        <v>3793</v>
      </c>
    </row>
    <row r="80" spans="1:31" s="5" customFormat="1" ht="18" customHeight="1">
      <c r="A80" s="17" t="s">
        <v>9514</v>
      </c>
      <c r="B80" s="13">
        <v>4</v>
      </c>
      <c r="C80" s="13" t="s">
        <v>2215</v>
      </c>
      <c r="D80" s="113" t="s">
        <v>1425</v>
      </c>
      <c r="E80" s="114" t="s">
        <v>3795</v>
      </c>
      <c r="F80" s="16" t="s">
        <v>3796</v>
      </c>
      <c r="G80" s="16" t="s">
        <v>2818</v>
      </c>
      <c r="H80" s="16" t="s">
        <v>3797</v>
      </c>
      <c r="I80" s="14">
        <v>18650</v>
      </c>
      <c r="J80" s="16" t="s">
        <v>1877</v>
      </c>
      <c r="K80" s="13" t="s">
        <v>1426</v>
      </c>
      <c r="L80" s="115">
        <v>41620</v>
      </c>
      <c r="M80" s="15" t="s">
        <v>21</v>
      </c>
      <c r="N80" s="13" t="s">
        <v>22</v>
      </c>
      <c r="O80" s="13" t="s">
        <v>75</v>
      </c>
      <c r="P80" s="115">
        <v>42033</v>
      </c>
      <c r="Q80" s="15" t="s">
        <v>21</v>
      </c>
      <c r="R80" s="13" t="s">
        <v>22</v>
      </c>
      <c r="S80" s="13" t="s">
        <v>75</v>
      </c>
      <c r="T80" s="116"/>
      <c r="U80" s="13"/>
      <c r="V80" s="13"/>
      <c r="W80" s="13"/>
      <c r="X80" s="116"/>
      <c r="Y80" s="13"/>
      <c r="Z80" s="13"/>
      <c r="AA80" s="13"/>
      <c r="AB80" s="11" t="s">
        <v>2820</v>
      </c>
      <c r="AC80" s="11" t="s">
        <v>2821</v>
      </c>
      <c r="AD80" s="11"/>
      <c r="AE80" s="11" t="s">
        <v>3798</v>
      </c>
    </row>
    <row r="81" spans="1:31" s="5" customFormat="1" ht="18" customHeight="1">
      <c r="A81" s="17" t="s">
        <v>9515</v>
      </c>
      <c r="B81" s="13">
        <v>6</v>
      </c>
      <c r="C81" s="13" t="s">
        <v>2361</v>
      </c>
      <c r="D81" s="113" t="s">
        <v>1429</v>
      </c>
      <c r="E81" s="114" t="s">
        <v>2712</v>
      </c>
      <c r="F81" s="16" t="s">
        <v>2822</v>
      </c>
      <c r="G81" s="16" t="s">
        <v>2714</v>
      </c>
      <c r="H81" s="16" t="s">
        <v>2823</v>
      </c>
      <c r="I81" s="14">
        <v>29193</v>
      </c>
      <c r="J81" s="16" t="s">
        <v>2656</v>
      </c>
      <c r="K81" s="13" t="s">
        <v>725</v>
      </c>
      <c r="L81" s="115">
        <v>41612</v>
      </c>
      <c r="M81" s="15" t="s">
        <v>13</v>
      </c>
      <c r="N81" s="13" t="s">
        <v>14</v>
      </c>
      <c r="O81" s="13" t="s">
        <v>15</v>
      </c>
      <c r="P81" s="115">
        <v>41809</v>
      </c>
      <c r="Q81" s="15" t="s">
        <v>21</v>
      </c>
      <c r="R81" s="13" t="s">
        <v>22</v>
      </c>
      <c r="S81" s="13" t="s">
        <v>23</v>
      </c>
      <c r="T81" s="116"/>
      <c r="U81" s="13"/>
      <c r="V81" s="13"/>
      <c r="W81" s="79"/>
      <c r="X81" s="117"/>
      <c r="Y81" s="79"/>
      <c r="Z81" s="79"/>
      <c r="AA81" s="79"/>
      <c r="AB81" s="11" t="s">
        <v>2824</v>
      </c>
      <c r="AC81" s="11" t="s">
        <v>2825</v>
      </c>
      <c r="AD81" s="11"/>
      <c r="AE81" s="11" t="s">
        <v>3799</v>
      </c>
    </row>
    <row r="82" spans="1:31" s="5" customFormat="1" ht="18" customHeight="1">
      <c r="A82" s="17" t="s">
        <v>9516</v>
      </c>
      <c r="B82" s="13">
        <v>2</v>
      </c>
      <c r="C82" s="13" t="s">
        <v>1832</v>
      </c>
      <c r="D82" s="113" t="s">
        <v>2827</v>
      </c>
      <c r="E82" s="114" t="s">
        <v>3801</v>
      </c>
      <c r="F82" s="16" t="s">
        <v>3802</v>
      </c>
      <c r="G82" s="16" t="s">
        <v>2776</v>
      </c>
      <c r="H82" s="16" t="s">
        <v>3803</v>
      </c>
      <c r="I82" s="14">
        <v>30053</v>
      </c>
      <c r="J82" s="16" t="s">
        <v>2830</v>
      </c>
      <c r="K82" s="13" t="s">
        <v>1434</v>
      </c>
      <c r="L82" s="115">
        <v>41510</v>
      </c>
      <c r="M82" s="15" t="s">
        <v>54</v>
      </c>
      <c r="N82" s="13" t="s">
        <v>55</v>
      </c>
      <c r="O82" s="13" t="s">
        <v>56</v>
      </c>
      <c r="P82" s="115">
        <v>42027</v>
      </c>
      <c r="Q82" s="15" t="s">
        <v>90</v>
      </c>
      <c r="R82" s="13" t="s">
        <v>91</v>
      </c>
      <c r="S82" s="13" t="s">
        <v>92</v>
      </c>
      <c r="T82" s="116"/>
      <c r="U82" s="13"/>
      <c r="V82" s="13"/>
      <c r="W82" s="13"/>
      <c r="X82" s="116"/>
      <c r="Y82" s="13"/>
      <c r="Z82" s="13"/>
      <c r="AA82" s="13"/>
      <c r="AB82" s="11" t="s">
        <v>2831</v>
      </c>
      <c r="AC82" s="11" t="s">
        <v>2832</v>
      </c>
      <c r="AD82" s="11"/>
      <c r="AE82" s="11" t="s">
        <v>3804</v>
      </c>
    </row>
    <row r="83" spans="1:31" ht="18" customHeight="1">
      <c r="A83" s="17" t="s">
        <v>9517</v>
      </c>
      <c r="B83" s="13">
        <v>1</v>
      </c>
      <c r="C83" s="13" t="s">
        <v>2516</v>
      </c>
      <c r="D83" s="113" t="s">
        <v>1435</v>
      </c>
      <c r="E83" s="114" t="s">
        <v>3806</v>
      </c>
      <c r="F83" s="16" t="s">
        <v>3807</v>
      </c>
      <c r="G83" s="16" t="s">
        <v>2835</v>
      </c>
      <c r="H83" s="16" t="s">
        <v>3808</v>
      </c>
      <c r="I83" s="14">
        <v>23249</v>
      </c>
      <c r="J83" s="16" t="s">
        <v>2836</v>
      </c>
      <c r="K83" s="13" t="s">
        <v>71</v>
      </c>
      <c r="L83" s="115">
        <v>41685</v>
      </c>
      <c r="M83" s="15" t="s">
        <v>54</v>
      </c>
      <c r="N83" s="13" t="s">
        <v>237</v>
      </c>
      <c r="O83" s="13" t="s">
        <v>238</v>
      </c>
      <c r="P83" s="115">
        <v>42059</v>
      </c>
      <c r="Q83" s="15" t="s">
        <v>37</v>
      </c>
      <c r="R83" s="13" t="s">
        <v>153</v>
      </c>
      <c r="S83" s="13" t="s">
        <v>154</v>
      </c>
      <c r="T83" s="117"/>
      <c r="U83" s="79"/>
      <c r="V83" s="79"/>
      <c r="W83" s="79"/>
      <c r="X83" s="117"/>
      <c r="Y83" s="79"/>
      <c r="Z83" s="79"/>
      <c r="AA83" s="79"/>
      <c r="AB83" s="11" t="s">
        <v>2602</v>
      </c>
      <c r="AC83" s="11" t="s">
        <v>2837</v>
      </c>
      <c r="AD83" s="11" t="s">
        <v>3809</v>
      </c>
      <c r="AE83" s="11" t="s">
        <v>3810</v>
      </c>
    </row>
    <row r="84" spans="1:31" ht="18" customHeight="1">
      <c r="A84" s="17" t="s">
        <v>9518</v>
      </c>
      <c r="B84" s="13">
        <v>6</v>
      </c>
      <c r="C84" s="13" t="s">
        <v>2361</v>
      </c>
      <c r="D84" s="113" t="s">
        <v>1437</v>
      </c>
      <c r="E84" s="114" t="s">
        <v>2839</v>
      </c>
      <c r="F84" s="16" t="s">
        <v>2501</v>
      </c>
      <c r="G84" s="16" t="s">
        <v>2840</v>
      </c>
      <c r="H84" s="16" t="s">
        <v>2503</v>
      </c>
      <c r="I84" s="14">
        <v>29503</v>
      </c>
      <c r="J84" s="16" t="s">
        <v>2841</v>
      </c>
      <c r="K84" s="13" t="s">
        <v>49</v>
      </c>
      <c r="L84" s="115">
        <v>41612</v>
      </c>
      <c r="M84" s="15" t="s">
        <v>13</v>
      </c>
      <c r="N84" s="13" t="s">
        <v>14</v>
      </c>
      <c r="O84" s="13" t="s">
        <v>15</v>
      </c>
      <c r="P84" s="115">
        <v>41809</v>
      </c>
      <c r="Q84" s="15" t="s">
        <v>21</v>
      </c>
      <c r="R84" s="13" t="s">
        <v>22</v>
      </c>
      <c r="S84" s="13" t="s">
        <v>23</v>
      </c>
      <c r="T84" s="117"/>
      <c r="U84" s="79"/>
      <c r="V84" s="79"/>
      <c r="W84" s="79"/>
      <c r="X84" s="117"/>
      <c r="Y84" s="79"/>
      <c r="Z84" s="79"/>
      <c r="AA84" s="79"/>
      <c r="AB84" s="11" t="s">
        <v>2842</v>
      </c>
      <c r="AC84" s="11" t="s">
        <v>2843</v>
      </c>
      <c r="AE84" s="11" t="s">
        <v>3812</v>
      </c>
    </row>
    <row r="85" spans="1:31" ht="18" customHeight="1">
      <c r="A85" s="17" t="s">
        <v>9519</v>
      </c>
      <c r="B85" s="13">
        <v>6</v>
      </c>
      <c r="C85" s="13" t="s">
        <v>2361</v>
      </c>
      <c r="D85" s="113" t="s">
        <v>1439</v>
      </c>
      <c r="E85" s="114" t="s">
        <v>2844</v>
      </c>
      <c r="F85" s="16" t="s">
        <v>2845</v>
      </c>
      <c r="G85" s="16" t="s">
        <v>2846</v>
      </c>
      <c r="H85" s="16" t="s">
        <v>2847</v>
      </c>
      <c r="I85" s="14">
        <v>28730</v>
      </c>
      <c r="J85" s="16" t="s">
        <v>2656</v>
      </c>
      <c r="K85" s="13" t="s">
        <v>29</v>
      </c>
      <c r="L85" s="115">
        <v>41612</v>
      </c>
      <c r="M85" s="15" t="s">
        <v>13</v>
      </c>
      <c r="N85" s="13" t="s">
        <v>14</v>
      </c>
      <c r="O85" s="13" t="s">
        <v>15</v>
      </c>
      <c r="P85" s="115">
        <v>41809</v>
      </c>
      <c r="Q85" s="15" t="s">
        <v>21</v>
      </c>
      <c r="R85" s="13" t="s">
        <v>22</v>
      </c>
      <c r="S85" s="13" t="s">
        <v>23</v>
      </c>
      <c r="T85" s="116"/>
      <c r="U85" s="13"/>
      <c r="V85" s="13"/>
      <c r="W85" s="13"/>
      <c r="X85" s="116"/>
      <c r="Y85" s="13"/>
      <c r="Z85" s="13"/>
      <c r="AA85" s="13"/>
      <c r="AB85" s="11" t="s">
        <v>2848</v>
      </c>
      <c r="AC85" s="11" t="s">
        <v>2849</v>
      </c>
      <c r="AE85" s="11" t="s">
        <v>3813</v>
      </c>
    </row>
    <row r="86" spans="1:31" ht="18" customHeight="1">
      <c r="A86" s="17" t="s">
        <v>9520</v>
      </c>
      <c r="B86" s="13">
        <v>2</v>
      </c>
      <c r="C86" s="13" t="s">
        <v>1832</v>
      </c>
      <c r="D86" s="113" t="s">
        <v>1444</v>
      </c>
      <c r="E86" s="114" t="s">
        <v>3433</v>
      </c>
      <c r="F86" s="16" t="s">
        <v>3815</v>
      </c>
      <c r="G86" s="16" t="s">
        <v>2429</v>
      </c>
      <c r="H86" s="16" t="s">
        <v>3816</v>
      </c>
      <c r="I86" s="14">
        <v>29395</v>
      </c>
      <c r="J86" s="16" t="s">
        <v>2853</v>
      </c>
      <c r="K86" s="13" t="s">
        <v>1434</v>
      </c>
      <c r="L86" s="115">
        <v>41510</v>
      </c>
      <c r="M86" s="15" t="s">
        <v>54</v>
      </c>
      <c r="N86" s="13" t="s">
        <v>55</v>
      </c>
      <c r="O86" s="13" t="s">
        <v>56</v>
      </c>
      <c r="P86" s="115">
        <v>42027</v>
      </c>
      <c r="Q86" s="15" t="s">
        <v>90</v>
      </c>
      <c r="R86" s="13" t="s">
        <v>91</v>
      </c>
      <c r="S86" s="13" t="s">
        <v>92</v>
      </c>
      <c r="T86" s="116"/>
      <c r="U86" s="13"/>
      <c r="V86" s="13"/>
      <c r="W86" s="79"/>
      <c r="X86" s="117"/>
      <c r="Y86" s="79"/>
      <c r="Z86" s="79"/>
      <c r="AA86" s="79"/>
      <c r="AB86" s="11" t="s">
        <v>2831</v>
      </c>
      <c r="AC86" s="11" t="s">
        <v>2832</v>
      </c>
      <c r="AE86" s="11" t="s">
        <v>3804</v>
      </c>
    </row>
    <row r="87" spans="1:31" ht="18" customHeight="1">
      <c r="A87" s="17" t="s">
        <v>9521</v>
      </c>
      <c r="B87" s="13">
        <v>9</v>
      </c>
      <c r="C87" s="13" t="s">
        <v>1906</v>
      </c>
      <c r="D87" s="113" t="s">
        <v>1446</v>
      </c>
      <c r="E87" s="114" t="s">
        <v>2855</v>
      </c>
      <c r="F87" s="16" t="s">
        <v>2856</v>
      </c>
      <c r="G87" s="16" t="s">
        <v>2857</v>
      </c>
      <c r="H87" s="16" t="s">
        <v>2858</v>
      </c>
      <c r="I87" s="14">
        <v>29854</v>
      </c>
      <c r="J87" s="16" t="s">
        <v>2859</v>
      </c>
      <c r="K87" s="13" t="s">
        <v>710</v>
      </c>
      <c r="L87" s="115">
        <v>41192</v>
      </c>
      <c r="M87" s="15" t="s">
        <v>13</v>
      </c>
      <c r="N87" s="13" t="s">
        <v>1056</v>
      </c>
      <c r="O87" s="13" t="s">
        <v>1057</v>
      </c>
      <c r="P87" s="115">
        <v>42032</v>
      </c>
      <c r="Q87" s="15" t="s">
        <v>13</v>
      </c>
      <c r="R87" s="13" t="s">
        <v>66</v>
      </c>
      <c r="S87" s="13" t="s">
        <v>67</v>
      </c>
      <c r="T87" s="116"/>
      <c r="U87" s="13"/>
      <c r="V87" s="13"/>
      <c r="W87" s="79"/>
      <c r="X87" s="117"/>
      <c r="Y87" s="79"/>
      <c r="Z87" s="79"/>
      <c r="AA87" s="79"/>
      <c r="AB87" s="11" t="s">
        <v>2492</v>
      </c>
      <c r="AC87" s="11" t="s">
        <v>2860</v>
      </c>
      <c r="AE87" s="11" t="s">
        <v>3568</v>
      </c>
    </row>
    <row r="88" spans="1:31">
      <c r="P88" s="117"/>
      <c r="Q88" s="79"/>
      <c r="R88" s="79"/>
      <c r="S88" s="79"/>
      <c r="T88" s="117"/>
      <c r="U88" s="79"/>
      <c r="V88" s="79"/>
      <c r="W88" s="79"/>
      <c r="X88" s="117"/>
      <c r="Y88" s="79"/>
      <c r="Z88" s="79"/>
      <c r="AA88" s="79"/>
    </row>
    <row r="89" spans="1:31">
      <c r="P89" s="117"/>
      <c r="Q89" s="79"/>
      <c r="R89" s="79"/>
      <c r="S89" s="79"/>
      <c r="T89" s="117"/>
      <c r="U89" s="79"/>
      <c r="V89" s="79"/>
      <c r="W89" s="79"/>
      <c r="X89" s="117"/>
      <c r="Y89" s="79"/>
      <c r="Z89" s="79"/>
      <c r="AA89" s="79"/>
    </row>
    <row r="90" spans="1:31">
      <c r="P90" s="117"/>
      <c r="Q90" s="79"/>
      <c r="R90" s="79"/>
      <c r="S90" s="79"/>
      <c r="T90" s="117"/>
      <c r="U90" s="79"/>
      <c r="V90" s="79"/>
      <c r="W90" s="79"/>
      <c r="X90" s="117"/>
      <c r="Y90" s="79"/>
      <c r="Z90" s="79"/>
      <c r="AA90" s="79"/>
    </row>
    <row r="91" spans="1:31">
      <c r="P91" s="117"/>
      <c r="Q91" s="79"/>
      <c r="R91" s="79"/>
      <c r="S91" s="79"/>
      <c r="T91" s="117"/>
      <c r="U91" s="79"/>
      <c r="V91" s="79"/>
      <c r="W91" s="79"/>
      <c r="X91" s="117"/>
      <c r="Y91" s="79"/>
      <c r="Z91" s="79"/>
      <c r="AA91" s="79"/>
    </row>
    <row r="92" spans="1:31">
      <c r="P92" s="117"/>
      <c r="Q92" s="79"/>
      <c r="R92" s="79"/>
      <c r="S92" s="79"/>
      <c r="T92" s="117"/>
      <c r="U92" s="79"/>
      <c r="V92" s="79"/>
      <c r="W92" s="79"/>
      <c r="X92" s="117"/>
      <c r="Y92" s="79"/>
      <c r="Z92" s="79"/>
      <c r="AA92" s="79"/>
    </row>
    <row r="93" spans="1:31">
      <c r="P93" s="117"/>
      <c r="Q93" s="79"/>
      <c r="R93" s="79"/>
      <c r="S93" s="79"/>
      <c r="T93" s="117"/>
      <c r="U93" s="79"/>
      <c r="V93" s="79"/>
      <c r="W93" s="79"/>
      <c r="X93" s="117"/>
      <c r="Y93" s="79"/>
      <c r="Z93" s="79"/>
      <c r="AA93" s="79"/>
    </row>
    <row r="94" spans="1:31">
      <c r="P94" s="117"/>
      <c r="Q94" s="79"/>
      <c r="R94" s="79"/>
      <c r="S94" s="79"/>
      <c r="T94" s="117"/>
      <c r="U94" s="79"/>
      <c r="V94" s="79"/>
      <c r="W94" s="79"/>
      <c r="X94" s="117"/>
      <c r="Y94" s="79"/>
      <c r="Z94" s="79"/>
      <c r="AA94" s="79"/>
    </row>
    <row r="95" spans="1:31">
      <c r="P95" s="117"/>
      <c r="Q95" s="79"/>
      <c r="R95" s="79"/>
      <c r="S95" s="79"/>
      <c r="T95" s="117"/>
      <c r="U95" s="79"/>
      <c r="V95" s="79"/>
      <c r="W95" s="79"/>
      <c r="X95" s="117"/>
      <c r="Y95" s="79"/>
      <c r="Z95" s="79"/>
      <c r="AA95" s="79"/>
    </row>
    <row r="96" spans="1:31">
      <c r="P96" s="117"/>
      <c r="Q96" s="79"/>
      <c r="R96" s="79"/>
      <c r="S96" s="79"/>
      <c r="T96" s="117"/>
      <c r="U96" s="79"/>
      <c r="V96" s="79"/>
      <c r="W96" s="79"/>
      <c r="X96" s="117"/>
      <c r="Y96" s="79"/>
      <c r="Z96" s="79"/>
      <c r="AA96" s="79"/>
    </row>
    <row r="97" spans="16:27">
      <c r="P97" s="117"/>
      <c r="Q97" s="79"/>
      <c r="R97" s="79"/>
      <c r="S97" s="79"/>
      <c r="T97" s="117"/>
      <c r="U97" s="79"/>
      <c r="V97" s="79"/>
      <c r="W97" s="79"/>
      <c r="X97" s="117"/>
      <c r="Y97" s="79"/>
      <c r="Z97" s="79"/>
      <c r="AA97" s="79"/>
    </row>
    <row r="98" spans="16:27">
      <c r="P98" s="117"/>
      <c r="Q98" s="79"/>
      <c r="R98" s="79"/>
      <c r="S98" s="79"/>
      <c r="T98" s="117"/>
      <c r="U98" s="79"/>
      <c r="V98" s="79"/>
      <c r="W98" s="79"/>
      <c r="X98" s="117"/>
      <c r="Y98" s="79"/>
      <c r="Z98" s="79"/>
      <c r="AA98" s="79"/>
    </row>
    <row r="99" spans="16:27">
      <c r="P99" s="117"/>
      <c r="Q99" s="79"/>
      <c r="R99" s="79"/>
      <c r="S99" s="79"/>
      <c r="T99" s="117"/>
      <c r="U99" s="79"/>
      <c r="V99" s="79"/>
      <c r="W99" s="79"/>
      <c r="X99" s="117"/>
      <c r="Y99" s="79"/>
      <c r="Z99" s="79"/>
      <c r="AA99" s="79"/>
    </row>
    <row r="100" spans="16:27">
      <c r="P100" s="117"/>
      <c r="Q100" s="79"/>
      <c r="R100" s="79"/>
      <c r="S100" s="79"/>
      <c r="T100" s="117"/>
      <c r="U100" s="79"/>
      <c r="V100" s="79"/>
      <c r="W100" s="79"/>
      <c r="X100" s="117"/>
      <c r="Y100" s="79"/>
      <c r="Z100" s="79"/>
      <c r="AA100" s="79"/>
    </row>
    <row r="101" spans="16:27">
      <c r="P101" s="117"/>
      <c r="Q101" s="79"/>
      <c r="R101" s="79"/>
      <c r="S101" s="79"/>
      <c r="T101" s="117"/>
      <c r="U101" s="79"/>
      <c r="V101" s="79"/>
      <c r="W101" s="79"/>
      <c r="X101" s="117"/>
      <c r="Y101" s="79"/>
      <c r="Z101" s="79"/>
      <c r="AA101" s="79"/>
    </row>
    <row r="102" spans="16:27">
      <c r="P102" s="117"/>
      <c r="Q102" s="79"/>
      <c r="R102" s="79"/>
      <c r="S102" s="79"/>
      <c r="T102" s="117"/>
      <c r="U102" s="79"/>
      <c r="V102" s="79"/>
      <c r="W102" s="79"/>
      <c r="X102" s="117"/>
      <c r="Y102" s="79"/>
      <c r="Z102" s="79"/>
      <c r="AA102" s="79"/>
    </row>
    <row r="103" spans="16:27">
      <c r="P103" s="117"/>
      <c r="Q103" s="79"/>
      <c r="R103" s="79"/>
      <c r="S103" s="79"/>
      <c r="T103" s="117"/>
      <c r="U103" s="79"/>
      <c r="V103" s="79"/>
      <c r="W103" s="79"/>
      <c r="X103" s="117"/>
      <c r="Y103" s="79"/>
      <c r="Z103" s="79"/>
      <c r="AA103" s="79"/>
    </row>
    <row r="104" spans="16:27">
      <c r="P104" s="117"/>
      <c r="Q104" s="79"/>
      <c r="R104" s="79"/>
      <c r="S104" s="79"/>
      <c r="T104" s="117"/>
      <c r="U104" s="79"/>
      <c r="V104" s="79"/>
      <c r="W104" s="79"/>
      <c r="X104" s="117"/>
      <c r="Y104" s="79"/>
      <c r="Z104" s="79"/>
      <c r="AA104" s="79"/>
    </row>
    <row r="105" spans="16:27">
      <c r="P105" s="117"/>
      <c r="Q105" s="79"/>
      <c r="R105" s="79"/>
      <c r="S105" s="79"/>
      <c r="T105" s="117"/>
      <c r="U105" s="79"/>
      <c r="V105" s="79"/>
      <c r="W105" s="79"/>
      <c r="X105" s="117"/>
      <c r="Y105" s="79"/>
      <c r="Z105" s="79"/>
      <c r="AA105" s="79"/>
    </row>
    <row r="106" spans="16:27">
      <c r="P106" s="117"/>
      <c r="Q106" s="79"/>
      <c r="R106" s="79"/>
      <c r="S106" s="79"/>
      <c r="T106" s="117"/>
      <c r="U106" s="79"/>
      <c r="V106" s="79"/>
      <c r="W106" s="79"/>
      <c r="X106" s="117"/>
      <c r="Y106" s="79"/>
      <c r="Z106" s="79"/>
      <c r="AA106" s="79"/>
    </row>
    <row r="107" spans="16:27">
      <c r="P107" s="117"/>
      <c r="Q107" s="79"/>
      <c r="R107" s="79"/>
      <c r="S107" s="79"/>
      <c r="T107" s="117"/>
      <c r="U107" s="79"/>
      <c r="V107" s="79"/>
      <c r="W107" s="79"/>
      <c r="X107" s="117"/>
      <c r="Y107" s="79"/>
      <c r="Z107" s="79"/>
      <c r="AA107" s="79"/>
    </row>
    <row r="108" spans="16:27">
      <c r="P108" s="117"/>
      <c r="Q108" s="79"/>
      <c r="R108" s="79"/>
      <c r="S108" s="79"/>
      <c r="T108" s="117"/>
      <c r="U108" s="79"/>
      <c r="V108" s="79"/>
      <c r="W108" s="79"/>
      <c r="X108" s="117"/>
      <c r="Y108" s="79"/>
      <c r="Z108" s="79"/>
      <c r="AA108" s="79"/>
    </row>
    <row r="109" spans="16:27">
      <c r="P109" s="117"/>
      <c r="Q109" s="79"/>
      <c r="R109" s="79"/>
      <c r="S109" s="79"/>
      <c r="T109" s="117"/>
      <c r="U109" s="79"/>
      <c r="V109" s="79"/>
      <c r="W109" s="79"/>
      <c r="X109" s="117"/>
      <c r="Y109" s="79"/>
      <c r="Z109" s="79"/>
      <c r="AA109" s="79"/>
    </row>
    <row r="110" spans="16:27">
      <c r="P110" s="117"/>
      <c r="Q110" s="79"/>
      <c r="R110" s="79"/>
      <c r="S110" s="79"/>
      <c r="T110" s="117"/>
      <c r="U110" s="79"/>
      <c r="V110" s="79"/>
      <c r="W110" s="79"/>
      <c r="X110" s="117"/>
      <c r="Y110" s="79"/>
      <c r="Z110" s="79"/>
      <c r="AA110" s="79"/>
    </row>
    <row r="111" spans="16:27">
      <c r="P111" s="117"/>
      <c r="Q111" s="79"/>
      <c r="R111" s="79"/>
      <c r="S111" s="79"/>
      <c r="T111" s="117"/>
      <c r="U111" s="79"/>
      <c r="V111" s="79"/>
      <c r="W111" s="79"/>
      <c r="X111" s="117"/>
      <c r="Y111" s="79"/>
      <c r="Z111" s="79"/>
      <c r="AA111" s="79"/>
    </row>
    <row r="112" spans="16:27">
      <c r="P112" s="117"/>
      <c r="Q112" s="79"/>
      <c r="R112" s="79"/>
      <c r="S112" s="79"/>
      <c r="T112" s="117"/>
      <c r="U112" s="79"/>
      <c r="V112" s="79"/>
      <c r="W112" s="79"/>
      <c r="X112" s="117"/>
      <c r="Y112" s="79"/>
      <c r="Z112" s="79"/>
      <c r="AA112" s="79"/>
    </row>
    <row r="113" spans="16:27">
      <c r="P113" s="117"/>
      <c r="Q113" s="79"/>
      <c r="R113" s="79"/>
      <c r="S113" s="79"/>
      <c r="T113" s="117"/>
      <c r="U113" s="79"/>
      <c r="V113" s="79"/>
      <c r="W113" s="79"/>
      <c r="X113" s="117"/>
      <c r="Y113" s="79"/>
      <c r="Z113" s="79"/>
      <c r="AA113" s="79"/>
    </row>
    <row r="114" spans="16:27">
      <c r="P114" s="117"/>
      <c r="Q114" s="79"/>
      <c r="R114" s="79"/>
      <c r="S114" s="79"/>
      <c r="T114" s="117"/>
      <c r="U114" s="79"/>
      <c r="V114" s="79"/>
      <c r="W114" s="79"/>
      <c r="X114" s="117"/>
      <c r="Y114" s="79"/>
      <c r="Z114" s="79"/>
      <c r="AA114" s="79"/>
    </row>
    <row r="115" spans="16:27">
      <c r="P115" s="117"/>
      <c r="Q115" s="79"/>
      <c r="R115" s="79"/>
      <c r="S115" s="79"/>
      <c r="T115" s="117"/>
      <c r="U115" s="79"/>
      <c r="V115" s="79"/>
      <c r="W115" s="79"/>
      <c r="X115" s="117"/>
      <c r="Y115" s="79"/>
      <c r="Z115" s="79"/>
      <c r="AA115" s="79"/>
    </row>
    <row r="116" spans="16:27">
      <c r="P116" s="117"/>
      <c r="Q116" s="79"/>
      <c r="R116" s="79"/>
      <c r="S116" s="79"/>
      <c r="T116" s="117"/>
      <c r="U116" s="79"/>
      <c r="V116" s="79"/>
      <c r="W116" s="79"/>
      <c r="X116" s="117"/>
      <c r="Y116" s="79"/>
      <c r="Z116" s="79"/>
      <c r="AA116" s="79"/>
    </row>
    <row r="117" spans="16:27">
      <c r="P117" s="117"/>
      <c r="Q117" s="79"/>
      <c r="R117" s="79"/>
      <c r="S117" s="79"/>
      <c r="T117" s="117"/>
      <c r="U117" s="79"/>
      <c r="V117" s="79"/>
      <c r="W117" s="79"/>
      <c r="X117" s="117"/>
      <c r="Y117" s="79"/>
      <c r="Z117" s="79"/>
      <c r="AA117" s="79"/>
    </row>
    <row r="118" spans="16:27">
      <c r="P118" s="117"/>
      <c r="Q118" s="79"/>
      <c r="R118" s="79"/>
      <c r="S118" s="79"/>
      <c r="T118" s="117"/>
      <c r="U118" s="79"/>
      <c r="V118" s="79"/>
      <c r="W118" s="79"/>
      <c r="X118" s="117"/>
      <c r="Y118" s="79"/>
      <c r="Z118" s="79"/>
      <c r="AA118" s="79"/>
    </row>
    <row r="119" spans="16:27">
      <c r="P119" s="117"/>
      <c r="Q119" s="79"/>
      <c r="R119" s="79"/>
      <c r="S119" s="79"/>
      <c r="T119" s="117"/>
      <c r="U119" s="79"/>
      <c r="V119" s="79"/>
      <c r="W119" s="79"/>
      <c r="X119" s="117"/>
      <c r="Y119" s="79"/>
      <c r="Z119" s="79"/>
      <c r="AA119" s="79"/>
    </row>
    <row r="120" spans="16:27">
      <c r="P120" s="117"/>
      <c r="Q120" s="79"/>
      <c r="R120" s="79"/>
      <c r="S120" s="79"/>
      <c r="T120" s="117"/>
      <c r="U120" s="79"/>
      <c r="V120" s="79"/>
      <c r="W120" s="79"/>
      <c r="X120" s="117"/>
      <c r="Y120" s="79"/>
      <c r="Z120" s="79"/>
      <c r="AA120" s="79"/>
    </row>
    <row r="121" spans="16:27">
      <c r="P121" s="117"/>
      <c r="Q121" s="79"/>
      <c r="R121" s="79"/>
      <c r="S121" s="79"/>
      <c r="T121" s="117"/>
      <c r="U121" s="79"/>
      <c r="V121" s="79"/>
      <c r="W121" s="79"/>
      <c r="X121" s="117"/>
      <c r="Y121" s="79"/>
      <c r="Z121" s="79"/>
      <c r="AA121" s="79"/>
    </row>
    <row r="122" spans="16:27">
      <c r="P122" s="117"/>
      <c r="Q122" s="79"/>
      <c r="R122" s="79"/>
      <c r="S122" s="79"/>
      <c r="T122" s="117"/>
      <c r="U122" s="79"/>
      <c r="V122" s="79"/>
      <c r="W122" s="79"/>
      <c r="X122" s="117"/>
      <c r="Y122" s="79"/>
      <c r="Z122" s="79"/>
      <c r="AA122" s="79"/>
    </row>
    <row r="123" spans="16:27">
      <c r="P123" s="117"/>
      <c r="Q123" s="79"/>
      <c r="R123" s="79"/>
      <c r="S123" s="79"/>
      <c r="T123" s="117"/>
      <c r="U123" s="79"/>
      <c r="V123" s="79"/>
      <c r="W123" s="79"/>
      <c r="X123" s="117"/>
      <c r="Y123" s="79"/>
      <c r="Z123" s="79"/>
      <c r="AA123" s="79"/>
    </row>
    <row r="124" spans="16:27">
      <c r="P124" s="117"/>
      <c r="Q124" s="79"/>
      <c r="R124" s="79"/>
      <c r="S124" s="79"/>
      <c r="T124" s="117"/>
      <c r="U124" s="79"/>
      <c r="V124" s="79"/>
      <c r="W124" s="79"/>
      <c r="X124" s="117"/>
      <c r="Y124" s="79"/>
      <c r="Z124" s="79"/>
      <c r="AA124" s="79"/>
    </row>
    <row r="125" spans="16:27">
      <c r="P125" s="117"/>
      <c r="Q125" s="79"/>
      <c r="R125" s="79"/>
      <c r="S125" s="79"/>
      <c r="T125" s="117"/>
      <c r="U125" s="79"/>
      <c r="V125" s="79"/>
      <c r="W125" s="79"/>
      <c r="X125" s="117"/>
      <c r="Y125" s="79"/>
      <c r="Z125" s="79"/>
      <c r="AA125" s="79"/>
    </row>
    <row r="126" spans="16:27">
      <c r="P126" s="117"/>
      <c r="Q126" s="79"/>
      <c r="R126" s="79"/>
      <c r="S126" s="79"/>
      <c r="T126" s="117"/>
      <c r="U126" s="79"/>
      <c r="V126" s="79"/>
      <c r="W126" s="79"/>
      <c r="X126" s="117"/>
      <c r="Y126" s="79"/>
      <c r="Z126" s="79"/>
      <c r="AA126" s="79"/>
    </row>
    <row r="127" spans="16:27">
      <c r="P127" s="117"/>
      <c r="Q127" s="79"/>
      <c r="R127" s="79"/>
      <c r="S127" s="79"/>
      <c r="T127" s="117"/>
      <c r="U127" s="79"/>
      <c r="V127" s="79"/>
      <c r="W127" s="79"/>
      <c r="X127" s="117"/>
      <c r="Y127" s="79"/>
      <c r="Z127" s="79"/>
      <c r="AA127" s="79"/>
    </row>
    <row r="128" spans="16:27">
      <c r="P128" s="117"/>
      <c r="Q128" s="79"/>
      <c r="R128" s="79"/>
      <c r="S128" s="79"/>
      <c r="T128" s="117"/>
      <c r="U128" s="79"/>
      <c r="V128" s="79"/>
      <c r="W128" s="79"/>
      <c r="X128" s="117"/>
      <c r="Y128" s="79"/>
      <c r="Z128" s="79"/>
      <c r="AA128" s="79"/>
    </row>
    <row r="129" spans="16:27">
      <c r="P129" s="117"/>
      <c r="Q129" s="79"/>
      <c r="R129" s="79"/>
      <c r="S129" s="79"/>
      <c r="T129" s="117"/>
      <c r="U129" s="79"/>
      <c r="V129" s="79"/>
      <c r="W129" s="79"/>
      <c r="X129" s="117"/>
      <c r="Y129" s="79"/>
      <c r="Z129" s="79"/>
      <c r="AA129" s="79"/>
    </row>
    <row r="130" spans="16:27">
      <c r="P130" s="117"/>
      <c r="Q130" s="79"/>
      <c r="R130" s="79"/>
      <c r="S130" s="79"/>
      <c r="T130" s="117"/>
      <c r="U130" s="79"/>
      <c r="V130" s="79"/>
      <c r="W130" s="79"/>
      <c r="X130" s="117"/>
      <c r="Y130" s="79"/>
      <c r="Z130" s="79"/>
      <c r="AA130" s="79"/>
    </row>
    <row r="131" spans="16:27">
      <c r="P131" s="117"/>
      <c r="Q131" s="79"/>
      <c r="R131" s="79"/>
      <c r="S131" s="79"/>
      <c r="T131" s="117"/>
      <c r="U131" s="79"/>
      <c r="V131" s="79"/>
      <c r="W131" s="79"/>
      <c r="X131" s="117"/>
      <c r="Y131" s="79"/>
      <c r="Z131" s="79"/>
      <c r="AA131" s="79"/>
    </row>
    <row r="132" spans="16:27">
      <c r="P132" s="117"/>
      <c r="Q132" s="79"/>
      <c r="R132" s="79"/>
      <c r="S132" s="79"/>
      <c r="T132" s="117"/>
      <c r="U132" s="79"/>
      <c r="V132" s="79"/>
      <c r="W132" s="79"/>
      <c r="X132" s="117"/>
      <c r="Y132" s="79"/>
      <c r="Z132" s="79"/>
      <c r="AA132" s="79"/>
    </row>
    <row r="133" spans="16:27">
      <c r="P133" s="117"/>
      <c r="Q133" s="79"/>
      <c r="R133" s="79"/>
      <c r="S133" s="79"/>
      <c r="T133" s="117"/>
      <c r="U133" s="79"/>
      <c r="V133" s="79"/>
      <c r="W133" s="79"/>
      <c r="X133" s="117"/>
      <c r="Y133" s="79"/>
      <c r="Z133" s="79"/>
      <c r="AA133" s="79"/>
    </row>
    <row r="134" spans="16:27">
      <c r="P134" s="117"/>
      <c r="Q134" s="79"/>
      <c r="R134" s="79"/>
      <c r="S134" s="79"/>
      <c r="T134" s="117"/>
      <c r="U134" s="79"/>
      <c r="V134" s="79"/>
      <c r="W134" s="79"/>
      <c r="X134" s="117"/>
      <c r="Y134" s="79"/>
      <c r="Z134" s="79"/>
      <c r="AA134" s="79"/>
    </row>
    <row r="135" spans="16:27">
      <c r="P135" s="117"/>
      <c r="Q135" s="79"/>
      <c r="R135" s="79"/>
      <c r="S135" s="79"/>
      <c r="T135" s="117"/>
      <c r="U135" s="79"/>
      <c r="V135" s="79"/>
      <c r="W135" s="79"/>
      <c r="X135" s="117"/>
      <c r="Y135" s="79"/>
      <c r="Z135" s="79"/>
      <c r="AA135" s="79"/>
    </row>
    <row r="136" spans="16:27">
      <c r="P136" s="117"/>
      <c r="Q136" s="79"/>
      <c r="R136" s="79"/>
      <c r="S136" s="79"/>
      <c r="T136" s="117"/>
      <c r="U136" s="79"/>
      <c r="V136" s="79"/>
      <c r="W136" s="79"/>
      <c r="X136" s="117"/>
      <c r="Y136" s="79"/>
      <c r="Z136" s="79"/>
      <c r="AA136" s="79"/>
    </row>
    <row r="137" spans="16:27">
      <c r="P137" s="117"/>
      <c r="Q137" s="79"/>
      <c r="R137" s="79"/>
      <c r="S137" s="79"/>
      <c r="T137" s="117"/>
      <c r="U137" s="79"/>
      <c r="V137" s="79"/>
      <c r="W137" s="79"/>
      <c r="X137" s="117"/>
      <c r="Y137" s="79"/>
      <c r="Z137" s="79"/>
      <c r="AA137" s="79"/>
    </row>
    <row r="138" spans="16:27">
      <c r="P138" s="117"/>
      <c r="Q138" s="79"/>
      <c r="R138" s="79"/>
      <c r="S138" s="79"/>
      <c r="T138" s="117"/>
      <c r="U138" s="79"/>
      <c r="V138" s="79"/>
      <c r="W138" s="79"/>
      <c r="X138" s="117"/>
      <c r="Y138" s="79"/>
      <c r="Z138" s="79"/>
      <c r="AA138" s="79"/>
    </row>
    <row r="139" spans="16:27">
      <c r="P139" s="117"/>
      <c r="Q139" s="79"/>
      <c r="R139" s="79"/>
      <c r="S139" s="79"/>
      <c r="T139" s="117"/>
      <c r="U139" s="79"/>
      <c r="V139" s="79"/>
      <c r="W139" s="79"/>
      <c r="X139" s="117"/>
      <c r="Y139" s="79"/>
      <c r="Z139" s="79"/>
      <c r="AA139" s="79"/>
    </row>
    <row r="140" spans="16:27">
      <c r="P140" s="117"/>
      <c r="Q140" s="79"/>
      <c r="R140" s="79"/>
      <c r="S140" s="79"/>
      <c r="T140" s="117"/>
      <c r="U140" s="79"/>
      <c r="V140" s="79"/>
      <c r="W140" s="79"/>
      <c r="X140" s="117"/>
      <c r="Y140" s="79"/>
      <c r="Z140" s="79"/>
      <c r="AA140" s="79"/>
    </row>
    <row r="141" spans="16:27">
      <c r="P141" s="117"/>
      <c r="Q141" s="79"/>
      <c r="R141" s="79"/>
      <c r="S141" s="79"/>
      <c r="T141" s="117"/>
      <c r="U141" s="79"/>
      <c r="V141" s="79"/>
      <c r="W141" s="79"/>
      <c r="X141" s="117"/>
      <c r="Y141" s="79"/>
      <c r="Z141" s="79"/>
      <c r="AA141" s="79"/>
    </row>
    <row r="142" spans="16:27">
      <c r="P142" s="117"/>
      <c r="Q142" s="79"/>
      <c r="R142" s="79"/>
      <c r="S142" s="79"/>
      <c r="T142" s="117"/>
      <c r="U142" s="79"/>
      <c r="V142" s="79"/>
      <c r="W142" s="79"/>
      <c r="X142" s="117"/>
      <c r="Y142" s="79"/>
      <c r="Z142" s="79"/>
      <c r="AA142" s="79"/>
    </row>
  </sheetData>
  <autoFilter ref="A1:AE87"/>
  <phoneticPr fontId="2"/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>
    <oddHeader>&amp;L&amp;12認定ゲートキーパー養成研修受講者名簿</oddHead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00"/>
  <sheetViews>
    <sheetView topLeftCell="A22" workbookViewId="0">
      <selection activeCell="B1338" sqref="B1338"/>
    </sheetView>
  </sheetViews>
  <sheetFormatPr defaultRowHeight="13.5"/>
  <cols>
    <col min="1" max="1" width="10.25" style="17" bestFit="1" customWidth="1"/>
    <col min="2" max="2" width="4" style="13" customWidth="1"/>
    <col min="3" max="3" width="5.25" style="13" bestFit="1" customWidth="1"/>
    <col min="4" max="4" width="15.875" style="13" bestFit="1" customWidth="1"/>
    <col min="5" max="5" width="10" style="114" bestFit="1" customWidth="1"/>
    <col min="6" max="6" width="11.375" style="16" bestFit="1" customWidth="1"/>
    <col min="7" max="8" width="14.625" style="16" customWidth="1"/>
    <col min="9" max="9" width="12.625" style="14" customWidth="1"/>
    <col min="10" max="10" width="10.625" style="16" customWidth="1"/>
    <col min="11" max="11" width="31.375" style="13" bestFit="1" customWidth="1"/>
    <col min="12" max="12" width="17.625" style="115" bestFit="1" customWidth="1"/>
    <col min="13" max="13" width="5.25" style="15" bestFit="1" customWidth="1"/>
    <col min="14" max="14" width="12.375" style="13" bestFit="1" customWidth="1"/>
    <col min="15" max="15" width="26.5" style="13" bestFit="1" customWidth="1"/>
    <col min="16" max="16" width="16.5" style="119" bestFit="1" customWidth="1"/>
    <col min="17" max="17" width="5.25" style="11" bestFit="1" customWidth="1"/>
    <col min="18" max="18" width="12.375" style="11" bestFit="1" customWidth="1"/>
    <col min="19" max="19" width="26.5" style="11" bestFit="1" customWidth="1"/>
    <col min="20" max="20" width="16.5" style="119" bestFit="1" customWidth="1"/>
    <col min="21" max="21" width="5.25" style="11" bestFit="1" customWidth="1"/>
    <col min="22" max="22" width="12.375" style="11" bestFit="1" customWidth="1"/>
    <col min="23" max="23" width="20.75" style="11" bestFit="1" customWidth="1"/>
    <col min="24" max="24" width="16.5" style="119" bestFit="1" customWidth="1"/>
    <col min="25" max="25" width="5.25" style="11" bestFit="1" customWidth="1"/>
    <col min="26" max="26" width="11.375" style="11" bestFit="1" customWidth="1"/>
    <col min="27" max="27" width="17.5" style="11" bestFit="1" customWidth="1"/>
    <col min="28" max="16384" width="9" style="11"/>
  </cols>
  <sheetData>
    <row r="1" spans="1:27" s="5" customFormat="1">
      <c r="A1" s="67" t="s">
        <v>3818</v>
      </c>
      <c r="B1" s="1" t="s">
        <v>3819</v>
      </c>
      <c r="C1" s="1" t="s">
        <v>1</v>
      </c>
      <c r="D1" s="1" t="s">
        <v>6</v>
      </c>
      <c r="E1" s="1" t="s">
        <v>7</v>
      </c>
      <c r="F1" s="1" t="s">
        <v>8</v>
      </c>
      <c r="G1" s="1" t="s">
        <v>1804</v>
      </c>
      <c r="H1" s="1" t="s">
        <v>1805</v>
      </c>
      <c r="I1" s="2" t="s">
        <v>1806</v>
      </c>
      <c r="J1" s="1" t="s">
        <v>1807</v>
      </c>
      <c r="K1" s="1" t="s">
        <v>9</v>
      </c>
      <c r="L1" s="112" t="s">
        <v>2</v>
      </c>
      <c r="M1" s="3" t="s">
        <v>3</v>
      </c>
      <c r="N1" s="1" t="s">
        <v>4</v>
      </c>
      <c r="O1" s="1" t="s">
        <v>5</v>
      </c>
      <c r="P1" s="112" t="s">
        <v>2</v>
      </c>
      <c r="Q1" s="3" t="s">
        <v>3</v>
      </c>
      <c r="R1" s="1" t="s">
        <v>4</v>
      </c>
      <c r="S1" s="1" t="s">
        <v>5</v>
      </c>
      <c r="T1" s="112" t="s">
        <v>2</v>
      </c>
      <c r="U1" s="3" t="s">
        <v>3</v>
      </c>
      <c r="V1" s="1" t="s">
        <v>4</v>
      </c>
      <c r="W1" s="1" t="s">
        <v>5</v>
      </c>
      <c r="X1" s="112" t="s">
        <v>2</v>
      </c>
      <c r="Y1" s="3" t="s">
        <v>3</v>
      </c>
      <c r="Z1" s="1" t="s">
        <v>4</v>
      </c>
      <c r="AA1" s="1" t="s">
        <v>5</v>
      </c>
    </row>
    <row r="2" spans="1:27">
      <c r="A2" s="17" t="s">
        <v>3820</v>
      </c>
      <c r="B2" s="13">
        <v>2</v>
      </c>
      <c r="C2" s="13" t="s">
        <v>1832</v>
      </c>
      <c r="D2" s="113" t="s">
        <v>1194</v>
      </c>
      <c r="E2" s="114" t="s">
        <v>3821</v>
      </c>
      <c r="F2" s="16" t="s">
        <v>3822</v>
      </c>
      <c r="G2" s="16" t="s">
        <v>2307</v>
      </c>
      <c r="H2" s="16" t="s">
        <v>3823</v>
      </c>
      <c r="I2" s="14">
        <v>21774</v>
      </c>
      <c r="J2" s="16" t="s">
        <v>2309</v>
      </c>
      <c r="K2" s="13" t="s">
        <v>2310</v>
      </c>
      <c r="L2" s="115">
        <v>41510</v>
      </c>
      <c r="M2" s="15" t="s">
        <v>54</v>
      </c>
      <c r="N2" s="13" t="s">
        <v>55</v>
      </c>
      <c r="O2" s="13" t="s">
        <v>56</v>
      </c>
      <c r="P2" s="115">
        <v>42027</v>
      </c>
      <c r="Q2" s="15" t="s">
        <v>90</v>
      </c>
      <c r="R2" s="13" t="s">
        <v>91</v>
      </c>
      <c r="S2" s="13" t="s">
        <v>92</v>
      </c>
      <c r="T2" s="116"/>
      <c r="U2" s="13"/>
      <c r="V2" s="13"/>
      <c r="W2" s="79"/>
      <c r="X2" s="117"/>
      <c r="Y2" s="79"/>
      <c r="Z2" s="79"/>
      <c r="AA2" s="79"/>
    </row>
    <row r="3" spans="1:27">
      <c r="A3" s="17" t="s">
        <v>3547</v>
      </c>
      <c r="B3" s="13">
        <v>1</v>
      </c>
      <c r="C3" s="13" t="s">
        <v>1816</v>
      </c>
      <c r="D3" s="113" t="s">
        <v>1196</v>
      </c>
      <c r="E3" s="114" t="s">
        <v>3548</v>
      </c>
      <c r="F3" s="16" t="s">
        <v>3549</v>
      </c>
      <c r="G3" s="16" t="s">
        <v>3550</v>
      </c>
      <c r="H3" s="16" t="s">
        <v>3551</v>
      </c>
      <c r="I3" s="14">
        <v>29391</v>
      </c>
      <c r="J3" s="16" t="s">
        <v>2320</v>
      </c>
      <c r="K3" s="13" t="s">
        <v>376</v>
      </c>
      <c r="L3" s="115">
        <v>41150</v>
      </c>
      <c r="M3" s="15" t="s">
        <v>13</v>
      </c>
      <c r="N3" s="13" t="s">
        <v>26</v>
      </c>
      <c r="O3" s="13" t="s">
        <v>142</v>
      </c>
      <c r="P3" s="115">
        <v>42059</v>
      </c>
      <c r="Q3" s="15" t="s">
        <v>37</v>
      </c>
      <c r="R3" s="13" t="s">
        <v>153</v>
      </c>
      <c r="S3" s="13" t="s">
        <v>154</v>
      </c>
      <c r="T3" s="116"/>
      <c r="U3" s="13"/>
      <c r="V3" s="13"/>
      <c r="W3" s="13"/>
      <c r="X3" s="116"/>
      <c r="Y3" s="13"/>
      <c r="Z3" s="13"/>
      <c r="AA3" s="13"/>
    </row>
    <row r="4" spans="1:27">
      <c r="A4" s="17" t="s">
        <v>3553</v>
      </c>
      <c r="B4" s="13">
        <v>4</v>
      </c>
      <c r="C4" s="13" t="s">
        <v>2215</v>
      </c>
      <c r="D4" s="113" t="s">
        <v>1199</v>
      </c>
      <c r="E4" s="114" t="s">
        <v>3554</v>
      </c>
      <c r="F4" s="16" t="s">
        <v>3555</v>
      </c>
      <c r="G4" s="16" t="s">
        <v>2326</v>
      </c>
      <c r="H4" s="16" t="s">
        <v>3556</v>
      </c>
      <c r="I4" s="14">
        <v>31637</v>
      </c>
      <c r="J4" s="16" t="s">
        <v>2127</v>
      </c>
      <c r="K4" s="13" t="s">
        <v>1200</v>
      </c>
      <c r="L4" s="115">
        <v>41620</v>
      </c>
      <c r="M4" s="15" t="s">
        <v>21</v>
      </c>
      <c r="N4" s="13" t="s">
        <v>22</v>
      </c>
      <c r="O4" s="13" t="s">
        <v>75</v>
      </c>
      <c r="P4" s="115">
        <v>42033</v>
      </c>
      <c r="Q4" s="15" t="s">
        <v>21</v>
      </c>
      <c r="R4" s="13" t="s">
        <v>22</v>
      </c>
      <c r="S4" s="13" t="s">
        <v>75</v>
      </c>
      <c r="T4" s="116"/>
      <c r="U4" s="13"/>
      <c r="V4" s="13"/>
      <c r="W4" s="13"/>
      <c r="X4" s="116"/>
      <c r="Y4" s="13"/>
      <c r="Z4" s="13"/>
      <c r="AA4" s="13"/>
    </row>
    <row r="5" spans="1:27">
      <c r="A5" s="17" t="s">
        <v>1202</v>
      </c>
      <c r="B5" s="13">
        <v>11</v>
      </c>
      <c r="C5" s="13" t="s">
        <v>2112</v>
      </c>
      <c r="D5" s="113" t="s">
        <v>1201</v>
      </c>
      <c r="E5" s="114" t="s">
        <v>2330</v>
      </c>
      <c r="F5" s="16" t="s">
        <v>2331</v>
      </c>
      <c r="G5" s="16" t="s">
        <v>2332</v>
      </c>
      <c r="H5" s="16" t="s">
        <v>2333</v>
      </c>
      <c r="I5" s="14">
        <v>31091</v>
      </c>
      <c r="K5" s="13" t="s">
        <v>972</v>
      </c>
      <c r="L5" s="115">
        <v>41256</v>
      </c>
      <c r="M5" s="15" t="s">
        <v>21</v>
      </c>
      <c r="N5" s="13" t="s">
        <v>546</v>
      </c>
      <c r="O5" s="13" t="s">
        <v>101</v>
      </c>
      <c r="P5" s="115">
        <v>42052</v>
      </c>
      <c r="Q5" s="15" t="s">
        <v>37</v>
      </c>
      <c r="R5" s="13" t="s">
        <v>38</v>
      </c>
      <c r="S5" s="13" t="s">
        <v>118</v>
      </c>
      <c r="T5" s="117"/>
      <c r="U5" s="79"/>
      <c r="V5" s="79"/>
      <c r="W5" s="79"/>
      <c r="X5" s="117"/>
      <c r="Y5" s="79"/>
      <c r="Z5" s="79"/>
      <c r="AA5" s="79"/>
    </row>
    <row r="6" spans="1:27">
      <c r="A6" s="17" t="s">
        <v>1206</v>
      </c>
      <c r="B6" s="13">
        <v>1</v>
      </c>
      <c r="C6" s="13" t="s">
        <v>1816</v>
      </c>
      <c r="D6" s="113" t="s">
        <v>1203</v>
      </c>
      <c r="E6" s="114" t="s">
        <v>3559</v>
      </c>
      <c r="F6" s="16" t="s">
        <v>3560</v>
      </c>
      <c r="G6" s="16" t="s">
        <v>2339</v>
      </c>
      <c r="H6" s="16" t="s">
        <v>3561</v>
      </c>
      <c r="I6" s="14">
        <v>24113</v>
      </c>
      <c r="J6" s="16" t="s">
        <v>2341</v>
      </c>
      <c r="K6" s="13" t="s">
        <v>1204</v>
      </c>
      <c r="L6" s="115">
        <v>41150</v>
      </c>
      <c r="M6" s="15" t="s">
        <v>13</v>
      </c>
      <c r="N6" s="13" t="s">
        <v>26</v>
      </c>
      <c r="O6" s="13" t="s">
        <v>142</v>
      </c>
      <c r="P6" s="115">
        <v>42059</v>
      </c>
      <c r="Q6" s="15" t="s">
        <v>37</v>
      </c>
      <c r="R6" s="13" t="s">
        <v>153</v>
      </c>
      <c r="S6" s="13" t="s">
        <v>154</v>
      </c>
      <c r="T6" s="116"/>
      <c r="U6" s="13"/>
      <c r="V6" s="13"/>
      <c r="W6" s="79"/>
      <c r="X6" s="117"/>
      <c r="Y6" s="79"/>
      <c r="Z6" s="79"/>
      <c r="AA6" s="79"/>
    </row>
    <row r="7" spans="1:27">
      <c r="A7" s="17" t="s">
        <v>3563</v>
      </c>
      <c r="B7" s="13">
        <v>9</v>
      </c>
      <c r="C7" s="13" t="s">
        <v>1906</v>
      </c>
      <c r="D7" s="113" t="s">
        <v>1207</v>
      </c>
      <c r="E7" s="114" t="s">
        <v>2345</v>
      </c>
      <c r="F7" s="16" t="s">
        <v>2346</v>
      </c>
      <c r="G7" s="16" t="s">
        <v>2347</v>
      </c>
      <c r="H7" s="16" t="s">
        <v>2348</v>
      </c>
      <c r="I7" s="14">
        <v>17233</v>
      </c>
      <c r="J7" s="16" t="s">
        <v>2349</v>
      </c>
      <c r="K7" s="13" t="s">
        <v>1210</v>
      </c>
      <c r="L7" s="115">
        <v>41192</v>
      </c>
      <c r="M7" s="15" t="s">
        <v>13</v>
      </c>
      <c r="N7" s="13" t="s">
        <v>1056</v>
      </c>
      <c r="O7" s="13" t="s">
        <v>1057</v>
      </c>
      <c r="P7" s="115">
        <v>42032</v>
      </c>
      <c r="Q7" s="15" t="s">
        <v>13</v>
      </c>
      <c r="R7" s="13" t="s">
        <v>66</v>
      </c>
      <c r="S7" s="13" t="s">
        <v>67</v>
      </c>
      <c r="T7" s="116"/>
      <c r="U7" s="13"/>
      <c r="V7" s="13"/>
      <c r="W7" s="13"/>
      <c r="X7" s="116"/>
      <c r="Y7" s="13"/>
      <c r="Z7" s="13"/>
      <c r="AA7" s="13"/>
    </row>
    <row r="8" spans="1:27">
      <c r="A8" s="17" t="s">
        <v>3565</v>
      </c>
      <c r="B8" s="13">
        <v>10</v>
      </c>
      <c r="C8" s="13" t="s">
        <v>2112</v>
      </c>
      <c r="D8" s="113" t="s">
        <v>1211</v>
      </c>
      <c r="E8" s="114" t="s">
        <v>2353</v>
      </c>
      <c r="F8" s="16" t="s">
        <v>2354</v>
      </c>
      <c r="G8" s="16" t="s">
        <v>2355</v>
      </c>
      <c r="H8" s="16" t="s">
        <v>2356</v>
      </c>
      <c r="I8" s="14">
        <v>22979</v>
      </c>
      <c r="J8" s="16" t="s">
        <v>2357</v>
      </c>
      <c r="K8" s="13" t="s">
        <v>370</v>
      </c>
      <c r="L8" s="115">
        <v>42052</v>
      </c>
      <c r="M8" s="15" t="s">
        <v>37</v>
      </c>
      <c r="N8" s="13" t="s">
        <v>38</v>
      </c>
      <c r="O8" s="13" t="s">
        <v>118</v>
      </c>
      <c r="P8" s="118">
        <v>42059</v>
      </c>
      <c r="Q8" s="19" t="s">
        <v>37</v>
      </c>
      <c r="R8" s="20" t="s">
        <v>38</v>
      </c>
      <c r="S8" s="20" t="s">
        <v>81</v>
      </c>
      <c r="T8" s="116"/>
      <c r="U8" s="13"/>
      <c r="V8" s="13"/>
      <c r="W8" s="79"/>
      <c r="X8" s="117"/>
      <c r="Y8" s="79"/>
      <c r="Z8" s="79"/>
      <c r="AA8" s="79"/>
    </row>
    <row r="9" spans="1:27">
      <c r="A9" s="17" t="s">
        <v>3567</v>
      </c>
      <c r="B9" s="13">
        <v>6</v>
      </c>
      <c r="C9" s="13" t="s">
        <v>2361</v>
      </c>
      <c r="D9" s="113" t="s">
        <v>1212</v>
      </c>
      <c r="E9" s="114" t="s">
        <v>2362</v>
      </c>
      <c r="F9" s="16" t="s">
        <v>2363</v>
      </c>
      <c r="G9" s="16" t="s">
        <v>2364</v>
      </c>
      <c r="H9" s="16" t="s">
        <v>2365</v>
      </c>
      <c r="I9" s="14">
        <v>30128</v>
      </c>
      <c r="J9" s="16" t="s">
        <v>2366</v>
      </c>
      <c r="K9" s="13" t="s">
        <v>673</v>
      </c>
      <c r="L9" s="115">
        <v>41612</v>
      </c>
      <c r="M9" s="15" t="s">
        <v>13</v>
      </c>
      <c r="N9" s="13" t="s">
        <v>14</v>
      </c>
      <c r="O9" s="13" t="s">
        <v>15</v>
      </c>
      <c r="P9" s="115">
        <v>41612</v>
      </c>
      <c r="Q9" s="15" t="s">
        <v>21</v>
      </c>
      <c r="R9" s="13" t="s">
        <v>22</v>
      </c>
      <c r="S9" s="13" t="s">
        <v>15</v>
      </c>
      <c r="T9" s="115">
        <v>41809</v>
      </c>
      <c r="U9" s="15" t="s">
        <v>21</v>
      </c>
      <c r="V9" s="13" t="s">
        <v>22</v>
      </c>
      <c r="W9" s="13" t="s">
        <v>23</v>
      </c>
      <c r="X9" s="116"/>
      <c r="Y9" s="13"/>
      <c r="Z9" s="13"/>
      <c r="AA9" s="13"/>
    </row>
    <row r="10" spans="1:27">
      <c r="A10" s="17" t="s">
        <v>1217</v>
      </c>
      <c r="B10" s="13">
        <v>1</v>
      </c>
      <c r="C10" s="13" t="s">
        <v>1816</v>
      </c>
      <c r="D10" s="113" t="s">
        <v>1215</v>
      </c>
      <c r="E10" s="114" t="s">
        <v>3569</v>
      </c>
      <c r="F10" s="80" t="s">
        <v>3570</v>
      </c>
      <c r="G10" s="80" t="s">
        <v>2369</v>
      </c>
      <c r="H10" s="80" t="s">
        <v>3571</v>
      </c>
      <c r="I10" s="14">
        <v>22120</v>
      </c>
      <c r="J10" s="80" t="s">
        <v>2371</v>
      </c>
      <c r="K10" s="25" t="s">
        <v>1216</v>
      </c>
      <c r="L10" s="115">
        <v>41803</v>
      </c>
      <c r="M10" s="15" t="s">
        <v>21</v>
      </c>
      <c r="N10" s="13" t="s">
        <v>135</v>
      </c>
      <c r="O10" s="13" t="s">
        <v>136</v>
      </c>
      <c r="P10" s="115">
        <v>42059</v>
      </c>
      <c r="Q10" s="15" t="s">
        <v>37</v>
      </c>
      <c r="R10" s="13" t="s">
        <v>153</v>
      </c>
      <c r="S10" s="13" t="s">
        <v>154</v>
      </c>
      <c r="T10" s="117"/>
      <c r="U10" s="79"/>
      <c r="V10" s="79"/>
      <c r="W10" s="79"/>
      <c r="X10" s="117"/>
      <c r="Y10" s="79"/>
      <c r="Z10" s="79"/>
      <c r="AA10" s="79"/>
    </row>
    <row r="11" spans="1:27">
      <c r="A11" s="17" t="s">
        <v>1224</v>
      </c>
      <c r="B11" s="13">
        <v>1</v>
      </c>
      <c r="C11" s="13" t="s">
        <v>1816</v>
      </c>
      <c r="D11" s="113" t="s">
        <v>1220</v>
      </c>
      <c r="E11" s="114" t="s">
        <v>3573</v>
      </c>
      <c r="F11" s="16" t="s">
        <v>3574</v>
      </c>
      <c r="G11" s="16" t="s">
        <v>2376</v>
      </c>
      <c r="H11" s="16" t="s">
        <v>3575</v>
      </c>
      <c r="I11" s="14">
        <v>26711</v>
      </c>
      <c r="J11" s="16" t="s">
        <v>2378</v>
      </c>
      <c r="K11" s="13" t="s">
        <v>1221</v>
      </c>
      <c r="L11" s="115">
        <v>41150</v>
      </c>
      <c r="M11" s="15" t="s">
        <v>13</v>
      </c>
      <c r="N11" s="13" t="s">
        <v>26</v>
      </c>
      <c r="O11" s="13" t="s">
        <v>142</v>
      </c>
      <c r="P11" s="115">
        <v>42059</v>
      </c>
      <c r="Q11" s="15" t="s">
        <v>37</v>
      </c>
      <c r="R11" s="13" t="s">
        <v>153</v>
      </c>
      <c r="S11" s="13" t="s">
        <v>154</v>
      </c>
      <c r="T11" s="117"/>
      <c r="U11" s="79"/>
      <c r="V11" s="79"/>
      <c r="W11" s="13"/>
      <c r="X11" s="116"/>
      <c r="Y11" s="13"/>
      <c r="Z11" s="13"/>
      <c r="AA11" s="13"/>
    </row>
    <row r="12" spans="1:27">
      <c r="A12" s="17" t="s">
        <v>3577</v>
      </c>
      <c r="B12" s="13">
        <v>10</v>
      </c>
      <c r="C12" s="13" t="s">
        <v>2255</v>
      </c>
      <c r="D12" s="113" t="s">
        <v>1225</v>
      </c>
      <c r="E12" s="114" t="s">
        <v>2382</v>
      </c>
      <c r="F12" s="16" t="s">
        <v>2383</v>
      </c>
      <c r="G12" s="16" t="s">
        <v>2384</v>
      </c>
      <c r="H12" s="16" t="s">
        <v>2385</v>
      </c>
      <c r="I12" s="14">
        <v>23641</v>
      </c>
      <c r="J12" s="16" t="s">
        <v>2386</v>
      </c>
      <c r="K12" s="13" t="s">
        <v>1226</v>
      </c>
      <c r="L12" s="115">
        <v>41256</v>
      </c>
      <c r="M12" s="15" t="s">
        <v>21</v>
      </c>
      <c r="N12" s="13" t="s">
        <v>546</v>
      </c>
      <c r="O12" s="13" t="s">
        <v>101</v>
      </c>
      <c r="P12" s="118">
        <v>42060</v>
      </c>
      <c r="Q12" s="19" t="s">
        <v>13</v>
      </c>
      <c r="R12" s="20" t="s">
        <v>14</v>
      </c>
      <c r="S12" s="20" t="s">
        <v>101</v>
      </c>
      <c r="T12" s="116"/>
      <c r="U12" s="13"/>
      <c r="V12" s="13"/>
      <c r="W12" s="79"/>
      <c r="X12" s="117"/>
      <c r="Y12" s="79"/>
      <c r="Z12" s="79"/>
      <c r="AA12" s="79"/>
    </row>
    <row r="13" spans="1:27">
      <c r="A13" s="17" t="s">
        <v>3579</v>
      </c>
      <c r="B13" s="13">
        <v>1</v>
      </c>
      <c r="C13" s="13" t="s">
        <v>1816</v>
      </c>
      <c r="D13" s="113" t="s">
        <v>1227</v>
      </c>
      <c r="E13" s="114" t="s">
        <v>3580</v>
      </c>
      <c r="F13" s="16" t="s">
        <v>3581</v>
      </c>
      <c r="G13" s="16" t="s">
        <v>2392</v>
      </c>
      <c r="H13" s="16" t="s">
        <v>3582</v>
      </c>
      <c r="I13" s="14">
        <v>26353</v>
      </c>
      <c r="J13" s="16" t="s">
        <v>2394</v>
      </c>
      <c r="K13" s="13" t="s">
        <v>1228</v>
      </c>
      <c r="L13" s="115">
        <v>41753</v>
      </c>
      <c r="M13" s="15" t="s">
        <v>21</v>
      </c>
      <c r="N13" s="13" t="s">
        <v>22</v>
      </c>
      <c r="O13" s="13" t="s">
        <v>89</v>
      </c>
      <c r="P13" s="115">
        <v>41977</v>
      </c>
      <c r="Q13" s="15" t="s">
        <v>21</v>
      </c>
      <c r="R13" s="13" t="s">
        <v>135</v>
      </c>
      <c r="S13" s="13" t="s">
        <v>86</v>
      </c>
      <c r="T13" s="116"/>
      <c r="U13" s="13"/>
      <c r="V13" s="13"/>
      <c r="W13" s="13"/>
      <c r="X13" s="116"/>
      <c r="Y13" s="13"/>
      <c r="Z13" s="13"/>
      <c r="AA13" s="13"/>
    </row>
    <row r="14" spans="1:27">
      <c r="A14" s="17" t="s">
        <v>1230</v>
      </c>
      <c r="B14" s="13">
        <v>4</v>
      </c>
      <c r="C14" s="13" t="s">
        <v>2215</v>
      </c>
      <c r="D14" s="113" t="s">
        <v>1229</v>
      </c>
      <c r="E14" s="114" t="s">
        <v>3366</v>
      </c>
      <c r="F14" s="16" t="s">
        <v>3584</v>
      </c>
      <c r="G14" s="16" t="s">
        <v>2399</v>
      </c>
      <c r="H14" s="16" t="s">
        <v>3585</v>
      </c>
      <c r="I14" s="14">
        <v>16971</v>
      </c>
      <c r="J14" s="16" t="s">
        <v>2349</v>
      </c>
      <c r="K14" s="13" t="s">
        <v>232</v>
      </c>
      <c r="L14" s="115">
        <v>41620</v>
      </c>
      <c r="M14" s="15" t="s">
        <v>21</v>
      </c>
      <c r="N14" s="13" t="s">
        <v>22</v>
      </c>
      <c r="O14" s="13" t="s">
        <v>75</v>
      </c>
      <c r="P14" s="115">
        <v>42033</v>
      </c>
      <c r="Q14" s="15" t="s">
        <v>21</v>
      </c>
      <c r="R14" s="13" t="s">
        <v>22</v>
      </c>
      <c r="S14" s="13" t="s">
        <v>75</v>
      </c>
      <c r="T14" s="116"/>
      <c r="U14" s="13"/>
      <c r="V14" s="13"/>
      <c r="W14" s="13"/>
      <c r="X14" s="116"/>
      <c r="Y14" s="13"/>
      <c r="Z14" s="13"/>
      <c r="AA14" s="13"/>
    </row>
    <row r="15" spans="1:27">
      <c r="A15" s="17" t="s">
        <v>3587</v>
      </c>
      <c r="B15" s="13">
        <v>9</v>
      </c>
      <c r="C15" s="13" t="s">
        <v>1906</v>
      </c>
      <c r="D15" s="113" t="s">
        <v>1231</v>
      </c>
      <c r="E15" s="114" t="s">
        <v>2404</v>
      </c>
      <c r="F15" s="16" t="s">
        <v>2405</v>
      </c>
      <c r="G15" s="16" t="s">
        <v>2406</v>
      </c>
      <c r="H15" s="16" t="s">
        <v>2407</v>
      </c>
      <c r="I15" s="14">
        <v>22977</v>
      </c>
      <c r="J15" s="16" t="s">
        <v>2408</v>
      </c>
      <c r="K15" s="13" t="s">
        <v>69</v>
      </c>
      <c r="L15" s="115">
        <v>41552</v>
      </c>
      <c r="M15" s="15" t="s">
        <v>54</v>
      </c>
      <c r="N15" s="13" t="s">
        <v>835</v>
      </c>
      <c r="O15" s="13" t="s">
        <v>836</v>
      </c>
      <c r="P15" s="115">
        <v>42032</v>
      </c>
      <c r="Q15" s="15" t="s">
        <v>13</v>
      </c>
      <c r="R15" s="13" t="s">
        <v>66</v>
      </c>
      <c r="S15" s="13" t="s">
        <v>67</v>
      </c>
      <c r="T15" s="116"/>
      <c r="U15" s="13"/>
      <c r="V15" s="13"/>
      <c r="W15" s="13"/>
      <c r="X15" s="116"/>
      <c r="Y15" s="13"/>
      <c r="Z15" s="13"/>
      <c r="AA15" s="13"/>
    </row>
    <row r="16" spans="1:27" s="5" customFormat="1">
      <c r="A16" s="17" t="s">
        <v>3589</v>
      </c>
      <c r="B16" s="13">
        <v>2</v>
      </c>
      <c r="C16" s="13" t="s">
        <v>1832</v>
      </c>
      <c r="D16" s="113" t="s">
        <v>1232</v>
      </c>
      <c r="E16" s="114" t="s">
        <v>3590</v>
      </c>
      <c r="F16" s="16" t="s">
        <v>3591</v>
      </c>
      <c r="G16" s="16" t="s">
        <v>2413</v>
      </c>
      <c r="H16" s="16" t="s">
        <v>3592</v>
      </c>
      <c r="I16" s="14">
        <v>30826</v>
      </c>
      <c r="J16" s="16" t="s">
        <v>2414</v>
      </c>
      <c r="K16" s="13" t="s">
        <v>2415</v>
      </c>
      <c r="L16" s="115">
        <v>41620</v>
      </c>
      <c r="M16" s="15" t="s">
        <v>21</v>
      </c>
      <c r="N16" s="13" t="s">
        <v>22</v>
      </c>
      <c r="O16" s="13" t="s">
        <v>75</v>
      </c>
      <c r="P16" s="115">
        <v>41977</v>
      </c>
      <c r="Q16" s="15" t="s">
        <v>21</v>
      </c>
      <c r="R16" s="13" t="s">
        <v>135</v>
      </c>
      <c r="S16" s="13" t="s">
        <v>86</v>
      </c>
      <c r="T16" s="115">
        <v>42027</v>
      </c>
      <c r="U16" s="15" t="s">
        <v>90</v>
      </c>
      <c r="V16" s="13" t="s">
        <v>91</v>
      </c>
      <c r="W16" s="13" t="s">
        <v>92</v>
      </c>
      <c r="X16" s="116"/>
      <c r="Y16" s="13"/>
      <c r="Z16" s="13"/>
      <c r="AA16" s="13"/>
    </row>
    <row r="17" spans="1:27" s="5" customFormat="1">
      <c r="A17" s="17" t="s">
        <v>3594</v>
      </c>
      <c r="B17" s="13">
        <v>11</v>
      </c>
      <c r="C17" s="13" t="s">
        <v>2112</v>
      </c>
      <c r="D17" s="113" t="s">
        <v>1238</v>
      </c>
      <c r="E17" s="114" t="s">
        <v>2419</v>
      </c>
      <c r="F17" s="16" t="s">
        <v>2420</v>
      </c>
      <c r="G17" s="16" t="s">
        <v>2421</v>
      </c>
      <c r="H17" s="16" t="s">
        <v>2422</v>
      </c>
      <c r="I17" s="14">
        <v>18134</v>
      </c>
      <c r="J17" s="16" t="s">
        <v>2423</v>
      </c>
      <c r="K17" s="13" t="s">
        <v>555</v>
      </c>
      <c r="L17" s="115">
        <v>41234</v>
      </c>
      <c r="M17" s="15" t="s">
        <v>13</v>
      </c>
      <c r="N17" s="13" t="s">
        <v>14</v>
      </c>
      <c r="O17" s="13" t="s">
        <v>3595</v>
      </c>
      <c r="P17" s="118">
        <v>42059</v>
      </c>
      <c r="Q17" s="19" t="s">
        <v>37</v>
      </c>
      <c r="R17" s="20" t="s">
        <v>38</v>
      </c>
      <c r="S17" s="20" t="s">
        <v>81</v>
      </c>
      <c r="T17" s="116"/>
      <c r="U17" s="13"/>
      <c r="V17" s="13"/>
      <c r="W17" s="13"/>
      <c r="X17" s="116"/>
      <c r="Y17" s="13"/>
      <c r="Z17" s="13"/>
      <c r="AA17" s="13"/>
    </row>
    <row r="18" spans="1:27" s="5" customFormat="1">
      <c r="A18" s="17" t="s">
        <v>3597</v>
      </c>
      <c r="B18" s="13">
        <v>10</v>
      </c>
      <c r="C18" s="13" t="s">
        <v>2255</v>
      </c>
      <c r="D18" s="113" t="s">
        <v>1240</v>
      </c>
      <c r="E18" s="114" t="s">
        <v>2427</v>
      </c>
      <c r="F18" s="16" t="s">
        <v>2428</v>
      </c>
      <c r="G18" s="16" t="s">
        <v>2429</v>
      </c>
      <c r="H18" s="16" t="s">
        <v>2430</v>
      </c>
      <c r="I18" s="14">
        <v>22996</v>
      </c>
      <c r="J18" s="16" t="s">
        <v>2431</v>
      </c>
      <c r="K18" s="13" t="s">
        <v>1241</v>
      </c>
      <c r="L18" s="115">
        <v>41683</v>
      </c>
      <c r="M18" s="15" t="s">
        <v>21</v>
      </c>
      <c r="N18" s="13" t="s">
        <v>22</v>
      </c>
      <c r="O18" s="13" t="s">
        <v>101</v>
      </c>
      <c r="P18" s="118">
        <v>42060</v>
      </c>
      <c r="Q18" s="19" t="s">
        <v>13</v>
      </c>
      <c r="R18" s="20" t="s">
        <v>14</v>
      </c>
      <c r="S18" s="20" t="s">
        <v>101</v>
      </c>
      <c r="T18" s="116"/>
      <c r="U18" s="13"/>
      <c r="V18" s="13"/>
      <c r="W18" s="13"/>
      <c r="X18" s="116"/>
      <c r="Y18" s="13"/>
      <c r="Z18" s="13"/>
      <c r="AA18" s="13"/>
    </row>
    <row r="19" spans="1:27" s="5" customFormat="1">
      <c r="A19" s="17" t="s">
        <v>1244</v>
      </c>
      <c r="B19" s="13">
        <v>6</v>
      </c>
      <c r="C19" s="13" t="s">
        <v>2361</v>
      </c>
      <c r="D19" s="113" t="s">
        <v>1242</v>
      </c>
      <c r="E19" s="114" t="s">
        <v>2434</v>
      </c>
      <c r="F19" s="16" t="s">
        <v>2435</v>
      </c>
      <c r="G19" s="16" t="s">
        <v>2436</v>
      </c>
      <c r="H19" s="16" t="s">
        <v>2437</v>
      </c>
      <c r="I19" s="14">
        <v>25711</v>
      </c>
      <c r="J19" s="16" t="s">
        <v>2438</v>
      </c>
      <c r="K19" s="13" t="s">
        <v>1243</v>
      </c>
      <c r="L19" s="115">
        <v>41612</v>
      </c>
      <c r="M19" s="15" t="s">
        <v>13</v>
      </c>
      <c r="N19" s="13" t="s">
        <v>14</v>
      </c>
      <c r="O19" s="13" t="s">
        <v>15</v>
      </c>
      <c r="P19" s="115">
        <v>41809</v>
      </c>
      <c r="Q19" s="15" t="s">
        <v>21</v>
      </c>
      <c r="R19" s="13" t="s">
        <v>22</v>
      </c>
      <c r="S19" s="13" t="s">
        <v>23</v>
      </c>
      <c r="T19" s="116"/>
      <c r="U19" s="13"/>
      <c r="V19" s="13"/>
      <c r="W19" s="13"/>
      <c r="X19" s="116"/>
      <c r="Y19" s="13"/>
      <c r="Z19" s="13"/>
      <c r="AA19" s="13"/>
    </row>
    <row r="20" spans="1:27" s="5" customFormat="1">
      <c r="A20" s="17" t="s">
        <v>1250</v>
      </c>
      <c r="B20" s="13">
        <v>1</v>
      </c>
      <c r="C20" s="13" t="s">
        <v>1816</v>
      </c>
      <c r="D20" s="113" t="s">
        <v>1247</v>
      </c>
      <c r="E20" s="114" t="s">
        <v>3601</v>
      </c>
      <c r="F20" s="16" t="s">
        <v>3602</v>
      </c>
      <c r="G20" s="16" t="s">
        <v>2443</v>
      </c>
      <c r="H20" s="16" t="s">
        <v>3603</v>
      </c>
      <c r="I20" s="14">
        <v>27327</v>
      </c>
      <c r="J20" s="16" t="s">
        <v>2445</v>
      </c>
      <c r="K20" s="13" t="s">
        <v>758</v>
      </c>
      <c r="L20" s="115">
        <v>41150</v>
      </c>
      <c r="M20" s="15" t="s">
        <v>13</v>
      </c>
      <c r="N20" s="13" t="s">
        <v>26</v>
      </c>
      <c r="O20" s="13" t="s">
        <v>142</v>
      </c>
      <c r="P20" s="115">
        <v>41803</v>
      </c>
      <c r="Q20" s="15" t="s">
        <v>21</v>
      </c>
      <c r="R20" s="13" t="s">
        <v>135</v>
      </c>
      <c r="S20" s="13" t="s">
        <v>136</v>
      </c>
      <c r="T20" s="115">
        <v>42059</v>
      </c>
      <c r="U20" s="15" t="s">
        <v>37</v>
      </c>
      <c r="V20" s="13" t="s">
        <v>153</v>
      </c>
      <c r="W20" s="13" t="s">
        <v>154</v>
      </c>
      <c r="X20" s="117"/>
      <c r="Y20" s="79"/>
      <c r="Z20" s="79"/>
      <c r="AA20" s="79"/>
    </row>
    <row r="21" spans="1:27" s="5" customFormat="1">
      <c r="A21" s="17" t="s">
        <v>3605</v>
      </c>
      <c r="B21" s="13">
        <v>10</v>
      </c>
      <c r="C21" s="13" t="s">
        <v>2255</v>
      </c>
      <c r="D21" s="113" t="s">
        <v>1251</v>
      </c>
      <c r="E21" s="114" t="s">
        <v>2449</v>
      </c>
      <c r="F21" s="16" t="s">
        <v>2450</v>
      </c>
      <c r="G21" s="16" t="s">
        <v>2451</v>
      </c>
      <c r="H21" s="16" t="s">
        <v>2452</v>
      </c>
      <c r="I21" s="14">
        <v>22322</v>
      </c>
      <c r="J21" s="16" t="s">
        <v>2210</v>
      </c>
      <c r="K21" s="13" t="s">
        <v>1252</v>
      </c>
      <c r="L21" s="115">
        <v>41256</v>
      </c>
      <c r="M21" s="15" t="s">
        <v>21</v>
      </c>
      <c r="N21" s="13" t="s">
        <v>546</v>
      </c>
      <c r="O21" s="13" t="s">
        <v>101</v>
      </c>
      <c r="P21" s="118">
        <v>42060</v>
      </c>
      <c r="Q21" s="19" t="s">
        <v>13</v>
      </c>
      <c r="R21" s="20" t="s">
        <v>14</v>
      </c>
      <c r="S21" s="20" t="s">
        <v>101</v>
      </c>
      <c r="T21" s="116"/>
      <c r="U21" s="13"/>
      <c r="V21" s="13"/>
      <c r="W21" s="13"/>
      <c r="X21" s="116"/>
      <c r="Y21" s="13"/>
      <c r="Z21" s="13"/>
      <c r="AA21" s="13"/>
    </row>
    <row r="22" spans="1:27" s="5" customFormat="1">
      <c r="A22" s="17" t="s">
        <v>1256</v>
      </c>
      <c r="B22" s="13">
        <v>1</v>
      </c>
      <c r="C22" s="13" t="s">
        <v>1816</v>
      </c>
      <c r="D22" s="113" t="s">
        <v>1254</v>
      </c>
      <c r="E22" s="114" t="s">
        <v>3430</v>
      </c>
      <c r="F22" s="16" t="s">
        <v>3607</v>
      </c>
      <c r="G22" s="16" t="s">
        <v>2429</v>
      </c>
      <c r="H22" s="16" t="s">
        <v>3608</v>
      </c>
      <c r="I22" s="14">
        <v>25288</v>
      </c>
      <c r="J22" s="16" t="s">
        <v>2457</v>
      </c>
      <c r="K22" s="13" t="s">
        <v>1255</v>
      </c>
      <c r="L22" s="115">
        <v>41150</v>
      </c>
      <c r="M22" s="15" t="s">
        <v>13</v>
      </c>
      <c r="N22" s="13" t="s">
        <v>26</v>
      </c>
      <c r="O22" s="13" t="s">
        <v>142</v>
      </c>
      <c r="P22" s="115">
        <v>41432</v>
      </c>
      <c r="Q22" s="15" t="s">
        <v>21</v>
      </c>
      <c r="R22" s="13" t="s">
        <v>135</v>
      </c>
      <c r="S22" s="13" t="s">
        <v>136</v>
      </c>
      <c r="T22" s="115">
        <v>42059</v>
      </c>
      <c r="U22" s="15" t="s">
        <v>37</v>
      </c>
      <c r="V22" s="13" t="s">
        <v>153</v>
      </c>
      <c r="W22" s="13" t="s">
        <v>154</v>
      </c>
      <c r="X22" s="117"/>
      <c r="Y22" s="79"/>
      <c r="Z22" s="79"/>
      <c r="AA22" s="79"/>
    </row>
    <row r="23" spans="1:27">
      <c r="A23" s="17" t="s">
        <v>1261</v>
      </c>
      <c r="B23" s="13">
        <v>11</v>
      </c>
      <c r="C23" s="13" t="s">
        <v>2112</v>
      </c>
      <c r="D23" s="113" t="s">
        <v>1260</v>
      </c>
      <c r="E23" s="114" t="s">
        <v>2460</v>
      </c>
      <c r="F23" s="16" t="s">
        <v>2461</v>
      </c>
      <c r="G23" s="16" t="s">
        <v>2462</v>
      </c>
      <c r="H23" s="16" t="s">
        <v>2463</v>
      </c>
      <c r="I23" s="14">
        <v>19424</v>
      </c>
      <c r="J23" s="16" t="s">
        <v>2464</v>
      </c>
      <c r="K23" s="13" t="s">
        <v>596</v>
      </c>
      <c r="L23" s="115">
        <v>41234</v>
      </c>
      <c r="M23" s="15" t="s">
        <v>13</v>
      </c>
      <c r="N23" s="13" t="s">
        <v>14</v>
      </c>
      <c r="O23" s="13" t="s">
        <v>3595</v>
      </c>
      <c r="P23" s="115">
        <v>42052</v>
      </c>
      <c r="Q23" s="15" t="s">
        <v>37</v>
      </c>
      <c r="R23" s="13" t="s">
        <v>38</v>
      </c>
      <c r="S23" s="13" t="s">
        <v>118</v>
      </c>
      <c r="T23" s="116"/>
      <c r="U23" s="13"/>
      <c r="V23" s="13"/>
      <c r="W23" s="13"/>
      <c r="X23" s="116"/>
      <c r="Y23" s="13"/>
      <c r="Z23" s="13"/>
      <c r="AA23" s="13"/>
    </row>
    <row r="24" spans="1:27">
      <c r="A24" s="17" t="s">
        <v>1264</v>
      </c>
      <c r="B24" s="13">
        <v>1</v>
      </c>
      <c r="C24" s="13" t="s">
        <v>1816</v>
      </c>
      <c r="D24" s="113" t="s">
        <v>1262</v>
      </c>
      <c r="E24" s="114" t="s">
        <v>3612</v>
      </c>
      <c r="F24" s="16" t="s">
        <v>3613</v>
      </c>
      <c r="G24" s="16" t="s">
        <v>2469</v>
      </c>
      <c r="H24" s="16" t="s">
        <v>3614</v>
      </c>
      <c r="I24" s="14">
        <v>19728</v>
      </c>
      <c r="J24" s="16" t="s">
        <v>2471</v>
      </c>
      <c r="K24" s="13" t="s">
        <v>1263</v>
      </c>
      <c r="L24" s="115">
        <v>41150</v>
      </c>
      <c r="M24" s="15" t="s">
        <v>13</v>
      </c>
      <c r="N24" s="13" t="s">
        <v>26</v>
      </c>
      <c r="O24" s="13" t="s">
        <v>142</v>
      </c>
      <c r="P24" s="115">
        <v>41248</v>
      </c>
      <c r="Q24" s="15" t="s">
        <v>13</v>
      </c>
      <c r="R24" s="13" t="s">
        <v>26</v>
      </c>
      <c r="S24" s="13" t="s">
        <v>132</v>
      </c>
      <c r="T24" s="115">
        <v>41345</v>
      </c>
      <c r="U24" s="15" t="s">
        <v>37</v>
      </c>
      <c r="V24" s="13" t="s">
        <v>126</v>
      </c>
      <c r="W24" s="13" t="s">
        <v>253</v>
      </c>
      <c r="X24" s="115">
        <v>41685</v>
      </c>
      <c r="Y24" s="15" t="s">
        <v>54</v>
      </c>
      <c r="Z24" s="13" t="s">
        <v>237</v>
      </c>
      <c r="AA24" s="13" t="s">
        <v>238</v>
      </c>
    </row>
    <row r="25" spans="1:27" s="5" customFormat="1">
      <c r="A25" s="17" t="s">
        <v>3616</v>
      </c>
      <c r="B25" s="13">
        <v>1</v>
      </c>
      <c r="C25" s="13" t="s">
        <v>1816</v>
      </c>
      <c r="D25" s="113" t="s">
        <v>1268</v>
      </c>
      <c r="E25" s="114" t="s">
        <v>1854</v>
      </c>
      <c r="F25" s="16" t="s">
        <v>3617</v>
      </c>
      <c r="G25" s="16" t="s">
        <v>2429</v>
      </c>
      <c r="H25" s="16" t="s">
        <v>3618</v>
      </c>
      <c r="I25" s="14">
        <v>26921</v>
      </c>
      <c r="J25" s="16" t="s">
        <v>2478</v>
      </c>
      <c r="K25" s="25" t="s">
        <v>1269</v>
      </c>
      <c r="L25" s="115">
        <v>41432</v>
      </c>
      <c r="M25" s="15" t="s">
        <v>21</v>
      </c>
      <c r="N25" s="13" t="s">
        <v>135</v>
      </c>
      <c r="O25" s="13" t="s">
        <v>136</v>
      </c>
      <c r="P25" s="115">
        <v>42059</v>
      </c>
      <c r="Q25" s="15" t="s">
        <v>37</v>
      </c>
      <c r="R25" s="13" t="s">
        <v>153</v>
      </c>
      <c r="S25" s="13" t="s">
        <v>154</v>
      </c>
      <c r="T25" s="116"/>
      <c r="U25" s="13"/>
      <c r="V25" s="13"/>
      <c r="W25" s="13"/>
      <c r="X25" s="116"/>
      <c r="Y25" s="13"/>
      <c r="Z25" s="13"/>
      <c r="AA25" s="13"/>
    </row>
    <row r="26" spans="1:27" s="5" customFormat="1">
      <c r="A26" s="17" t="s">
        <v>3620</v>
      </c>
      <c r="B26" s="13">
        <v>4</v>
      </c>
      <c r="C26" s="13" t="s">
        <v>2215</v>
      </c>
      <c r="D26" s="113">
        <v>129</v>
      </c>
      <c r="E26" s="114" t="s">
        <v>3621</v>
      </c>
      <c r="F26" s="16" t="s">
        <v>3622</v>
      </c>
      <c r="G26" s="16" t="s">
        <v>2484</v>
      </c>
      <c r="H26" s="16" t="s">
        <v>3623</v>
      </c>
      <c r="I26" s="14">
        <v>26002</v>
      </c>
      <c r="J26" s="16" t="s">
        <v>2478</v>
      </c>
      <c r="K26" s="13" t="s">
        <v>1271</v>
      </c>
      <c r="L26" s="115">
        <v>41620</v>
      </c>
      <c r="M26" s="15" t="s">
        <v>21</v>
      </c>
      <c r="N26" s="13" t="s">
        <v>22</v>
      </c>
      <c r="O26" s="13" t="s">
        <v>75</v>
      </c>
      <c r="P26" s="115">
        <v>42033</v>
      </c>
      <c r="Q26" s="15" t="s">
        <v>21</v>
      </c>
      <c r="R26" s="13" t="s">
        <v>22</v>
      </c>
      <c r="S26" s="13" t="s">
        <v>75</v>
      </c>
      <c r="T26" s="116"/>
      <c r="U26" s="13"/>
      <c r="V26" s="13"/>
      <c r="W26" s="13"/>
      <c r="X26" s="116"/>
      <c r="Y26" s="13"/>
      <c r="Z26" s="13"/>
      <c r="AA26" s="13"/>
    </row>
    <row r="27" spans="1:27" s="5" customFormat="1">
      <c r="A27" s="17" t="s">
        <v>1275</v>
      </c>
      <c r="B27" s="13">
        <v>9</v>
      </c>
      <c r="C27" s="13" t="s">
        <v>1906</v>
      </c>
      <c r="D27" s="113" t="s">
        <v>1272</v>
      </c>
      <c r="E27" s="114" t="s">
        <v>2236</v>
      </c>
      <c r="F27" s="16" t="s">
        <v>2488</v>
      </c>
      <c r="G27" s="16" t="s">
        <v>2489</v>
      </c>
      <c r="H27" s="16" t="s">
        <v>2490</v>
      </c>
      <c r="I27" s="14">
        <v>17402</v>
      </c>
      <c r="J27" s="16" t="s">
        <v>2491</v>
      </c>
      <c r="K27" s="13" t="s">
        <v>1273</v>
      </c>
      <c r="L27" s="115">
        <v>41552</v>
      </c>
      <c r="M27" s="15" t="s">
        <v>54</v>
      </c>
      <c r="N27" s="13" t="s">
        <v>835</v>
      </c>
      <c r="O27" s="13" t="s">
        <v>836</v>
      </c>
      <c r="P27" s="115">
        <v>41977</v>
      </c>
      <c r="Q27" s="15" t="s">
        <v>21</v>
      </c>
      <c r="R27" s="13" t="s">
        <v>135</v>
      </c>
      <c r="S27" s="13" t="s">
        <v>86</v>
      </c>
      <c r="T27" s="115">
        <v>42032</v>
      </c>
      <c r="U27" s="15" t="s">
        <v>13</v>
      </c>
      <c r="V27" s="13" t="s">
        <v>66</v>
      </c>
      <c r="W27" s="13" t="s">
        <v>67</v>
      </c>
      <c r="X27" s="116"/>
      <c r="Y27" s="13"/>
      <c r="Z27" s="13"/>
      <c r="AA27" s="13"/>
    </row>
    <row r="28" spans="1:27" s="5" customFormat="1">
      <c r="A28" s="17" t="s">
        <v>1279</v>
      </c>
      <c r="B28" s="13">
        <v>10</v>
      </c>
      <c r="C28" s="13" t="s">
        <v>2255</v>
      </c>
      <c r="D28" s="113" t="s">
        <v>1277</v>
      </c>
      <c r="E28" s="114" t="s">
        <v>2494</v>
      </c>
      <c r="F28" s="16" t="s">
        <v>2495</v>
      </c>
      <c r="G28" s="16" t="s">
        <v>2496</v>
      </c>
      <c r="H28" s="16" t="s">
        <v>2497</v>
      </c>
      <c r="I28" s="14">
        <v>18830</v>
      </c>
      <c r="J28" s="16" t="s">
        <v>1877</v>
      </c>
      <c r="K28" s="13" t="s">
        <v>1278</v>
      </c>
      <c r="L28" s="115">
        <v>41256</v>
      </c>
      <c r="M28" s="15" t="s">
        <v>21</v>
      </c>
      <c r="N28" s="13" t="s">
        <v>546</v>
      </c>
      <c r="O28" s="13" t="s">
        <v>101</v>
      </c>
      <c r="P28" s="118">
        <v>42060</v>
      </c>
      <c r="Q28" s="19" t="s">
        <v>13</v>
      </c>
      <c r="R28" s="20" t="s">
        <v>14</v>
      </c>
      <c r="S28" s="20" t="s">
        <v>101</v>
      </c>
      <c r="T28" s="116"/>
      <c r="U28" s="13"/>
      <c r="V28" s="13"/>
      <c r="W28" s="79"/>
      <c r="X28" s="117"/>
      <c r="Y28" s="79"/>
      <c r="Z28" s="79"/>
      <c r="AA28" s="79"/>
    </row>
    <row r="29" spans="1:27" s="5" customFormat="1">
      <c r="A29" s="17" t="s">
        <v>1281</v>
      </c>
      <c r="B29" s="13">
        <v>6</v>
      </c>
      <c r="C29" s="13" t="s">
        <v>2361</v>
      </c>
      <c r="D29" s="113" t="s">
        <v>1280</v>
      </c>
      <c r="E29" s="114" t="s">
        <v>2500</v>
      </c>
      <c r="F29" s="16" t="s">
        <v>2501</v>
      </c>
      <c r="G29" s="16" t="s">
        <v>2502</v>
      </c>
      <c r="H29" s="16" t="s">
        <v>2503</v>
      </c>
      <c r="I29" s="14">
        <v>25094</v>
      </c>
      <c r="J29" s="16" t="s">
        <v>2504</v>
      </c>
      <c r="K29" s="13" t="s">
        <v>17</v>
      </c>
      <c r="L29" s="115">
        <v>41612</v>
      </c>
      <c r="M29" s="15" t="s">
        <v>13</v>
      </c>
      <c r="N29" s="13" t="s">
        <v>14</v>
      </c>
      <c r="O29" s="13" t="s">
        <v>15</v>
      </c>
      <c r="P29" s="115">
        <v>41809</v>
      </c>
      <c r="Q29" s="15" t="s">
        <v>21</v>
      </c>
      <c r="R29" s="13" t="s">
        <v>22</v>
      </c>
      <c r="S29" s="13" t="s">
        <v>23</v>
      </c>
      <c r="T29" s="116"/>
      <c r="U29" s="13"/>
      <c r="V29" s="13"/>
      <c r="W29" s="13"/>
      <c r="X29" s="116"/>
      <c r="Y29" s="13"/>
      <c r="Z29" s="13"/>
      <c r="AA29" s="13"/>
    </row>
    <row r="30" spans="1:27">
      <c r="A30" s="17" t="s">
        <v>3627</v>
      </c>
      <c r="B30" s="13">
        <v>9</v>
      </c>
      <c r="C30" s="13" t="s">
        <v>1906</v>
      </c>
      <c r="D30" s="113" t="s">
        <v>1283</v>
      </c>
      <c r="E30" s="114" t="s">
        <v>2508</v>
      </c>
      <c r="F30" s="16" t="s">
        <v>2509</v>
      </c>
      <c r="G30" s="16" t="s">
        <v>2510</v>
      </c>
      <c r="H30" s="16" t="s">
        <v>2511</v>
      </c>
      <c r="I30" s="14">
        <v>12821</v>
      </c>
      <c r="J30" s="16" t="s">
        <v>2512</v>
      </c>
      <c r="K30" s="13" t="s">
        <v>1284</v>
      </c>
      <c r="L30" s="115">
        <v>41552</v>
      </c>
      <c r="M30" s="15" t="s">
        <v>54</v>
      </c>
      <c r="N30" s="13" t="s">
        <v>835</v>
      </c>
      <c r="O30" s="13" t="s">
        <v>836</v>
      </c>
      <c r="P30" s="115">
        <v>42032</v>
      </c>
      <c r="Q30" s="15" t="s">
        <v>13</v>
      </c>
      <c r="R30" s="13" t="s">
        <v>66</v>
      </c>
      <c r="S30" s="13" t="s">
        <v>67</v>
      </c>
      <c r="T30" s="116"/>
      <c r="U30" s="13"/>
      <c r="V30" s="13"/>
      <c r="W30" s="13"/>
      <c r="X30" s="116"/>
      <c r="Y30" s="13"/>
      <c r="Z30" s="13"/>
      <c r="AA30" s="13"/>
    </row>
    <row r="31" spans="1:27" s="5" customFormat="1">
      <c r="A31" s="17" t="s">
        <v>3629</v>
      </c>
      <c r="B31" s="13">
        <v>1</v>
      </c>
      <c r="C31" s="13" t="s">
        <v>2516</v>
      </c>
      <c r="D31" s="113" t="s">
        <v>1285</v>
      </c>
      <c r="E31" s="114" t="s">
        <v>3430</v>
      </c>
      <c r="F31" s="16" t="s">
        <v>3630</v>
      </c>
      <c r="G31" s="16" t="s">
        <v>2429</v>
      </c>
      <c r="H31" s="16" t="s">
        <v>3631</v>
      </c>
      <c r="I31" s="14">
        <v>28201</v>
      </c>
      <c r="J31" s="16" t="s">
        <v>2519</v>
      </c>
      <c r="K31" s="13" t="s">
        <v>2520</v>
      </c>
      <c r="L31" s="115">
        <v>41685</v>
      </c>
      <c r="M31" s="15" t="s">
        <v>54</v>
      </c>
      <c r="N31" s="13" t="s">
        <v>237</v>
      </c>
      <c r="O31" s="13" t="s">
        <v>238</v>
      </c>
      <c r="P31" s="115">
        <v>42059</v>
      </c>
      <c r="Q31" s="15" t="s">
        <v>37</v>
      </c>
      <c r="R31" s="13" t="s">
        <v>153</v>
      </c>
      <c r="S31" s="13" t="s">
        <v>154</v>
      </c>
      <c r="T31" s="116"/>
      <c r="U31" s="13"/>
      <c r="V31" s="13"/>
      <c r="W31" s="79"/>
      <c r="X31" s="117"/>
      <c r="Y31" s="79"/>
      <c r="Z31" s="79"/>
      <c r="AA31" s="79"/>
    </row>
    <row r="32" spans="1:27" s="5" customFormat="1">
      <c r="A32" s="17" t="s">
        <v>3633</v>
      </c>
      <c r="B32" s="13">
        <v>2</v>
      </c>
      <c r="C32" s="13" t="s">
        <v>1832</v>
      </c>
      <c r="D32" s="113" t="s">
        <v>1287</v>
      </c>
      <c r="E32" s="114" t="s">
        <v>3395</v>
      </c>
      <c r="F32" s="16" t="s">
        <v>3634</v>
      </c>
      <c r="G32" s="16" t="s">
        <v>2526</v>
      </c>
      <c r="H32" s="16" t="s">
        <v>3635</v>
      </c>
      <c r="I32" s="14">
        <v>24933</v>
      </c>
      <c r="J32" s="16" t="s">
        <v>2438</v>
      </c>
      <c r="K32" s="13" t="s">
        <v>1288</v>
      </c>
      <c r="L32" s="115">
        <v>42027</v>
      </c>
      <c r="M32" s="15" t="s">
        <v>90</v>
      </c>
      <c r="N32" s="13" t="s">
        <v>91</v>
      </c>
      <c r="O32" s="13" t="s">
        <v>92</v>
      </c>
      <c r="P32" s="115">
        <v>41510</v>
      </c>
      <c r="Q32" s="15" t="s">
        <v>54</v>
      </c>
      <c r="R32" s="13" t="s">
        <v>55</v>
      </c>
      <c r="S32" s="13" t="s">
        <v>56</v>
      </c>
      <c r="T32" s="117"/>
      <c r="U32" s="79"/>
      <c r="V32" s="79"/>
      <c r="W32" s="13"/>
      <c r="X32" s="116"/>
      <c r="Y32" s="13"/>
      <c r="Z32" s="13"/>
      <c r="AA32" s="13"/>
    </row>
    <row r="33" spans="1:27" s="5" customFormat="1">
      <c r="A33" s="17" t="s">
        <v>3637</v>
      </c>
      <c r="B33" s="13">
        <v>1</v>
      </c>
      <c r="C33" s="13" t="s">
        <v>1816</v>
      </c>
      <c r="D33" s="113" t="s">
        <v>1290</v>
      </c>
      <c r="E33" s="114" t="s">
        <v>3638</v>
      </c>
      <c r="F33" s="16" t="s">
        <v>3639</v>
      </c>
      <c r="G33" s="16" t="s">
        <v>2533</v>
      </c>
      <c r="H33" s="16" t="s">
        <v>3640</v>
      </c>
      <c r="I33" s="14">
        <v>25310</v>
      </c>
      <c r="J33" s="16" t="s">
        <v>2535</v>
      </c>
      <c r="K33" s="13" t="s">
        <v>1291</v>
      </c>
      <c r="L33" s="115">
        <v>41753</v>
      </c>
      <c r="M33" s="15" t="s">
        <v>21</v>
      </c>
      <c r="N33" s="13" t="s">
        <v>22</v>
      </c>
      <c r="O33" s="13" t="s">
        <v>89</v>
      </c>
      <c r="P33" s="115">
        <v>42059</v>
      </c>
      <c r="Q33" s="15" t="s">
        <v>37</v>
      </c>
      <c r="R33" s="13" t="s">
        <v>153</v>
      </c>
      <c r="S33" s="13" t="s">
        <v>154</v>
      </c>
      <c r="T33" s="117"/>
      <c r="U33" s="79"/>
      <c r="V33" s="79"/>
      <c r="W33" s="13"/>
      <c r="X33" s="116"/>
      <c r="Y33" s="13"/>
      <c r="Z33" s="13"/>
      <c r="AA33" s="13"/>
    </row>
    <row r="34" spans="1:27" s="5" customFormat="1">
      <c r="A34" s="17" t="s">
        <v>1295</v>
      </c>
      <c r="B34" s="13">
        <v>1</v>
      </c>
      <c r="C34" s="13" t="s">
        <v>1816</v>
      </c>
      <c r="D34" s="113" t="s">
        <v>1296</v>
      </c>
      <c r="E34" s="114" t="s">
        <v>3642</v>
      </c>
      <c r="F34" s="16" t="s">
        <v>3643</v>
      </c>
      <c r="G34" s="16" t="s">
        <v>2540</v>
      </c>
      <c r="H34" s="16" t="s">
        <v>3644</v>
      </c>
      <c r="I34" s="14">
        <v>31103</v>
      </c>
      <c r="J34" s="16" t="s">
        <v>2542</v>
      </c>
      <c r="K34" s="13" t="s">
        <v>107</v>
      </c>
      <c r="L34" s="115">
        <v>41150</v>
      </c>
      <c r="M34" s="15" t="s">
        <v>13</v>
      </c>
      <c r="N34" s="13" t="s">
        <v>26</v>
      </c>
      <c r="O34" s="13" t="s">
        <v>142</v>
      </c>
      <c r="P34" s="115">
        <v>41977</v>
      </c>
      <c r="Q34" s="15" t="s">
        <v>21</v>
      </c>
      <c r="R34" s="13" t="s">
        <v>135</v>
      </c>
      <c r="S34" s="13" t="s">
        <v>86</v>
      </c>
      <c r="T34" s="115">
        <v>42059</v>
      </c>
      <c r="U34" s="15" t="s">
        <v>37</v>
      </c>
      <c r="V34" s="13" t="s">
        <v>153</v>
      </c>
      <c r="W34" s="13" t="s">
        <v>154</v>
      </c>
      <c r="X34" s="116"/>
      <c r="Y34" s="13"/>
      <c r="Z34" s="13"/>
      <c r="AA34" s="13"/>
    </row>
    <row r="35" spans="1:27">
      <c r="A35" s="17" t="s">
        <v>1302</v>
      </c>
      <c r="B35" s="13">
        <v>1</v>
      </c>
      <c r="C35" s="13" t="s">
        <v>1816</v>
      </c>
      <c r="D35" s="113" t="s">
        <v>1300</v>
      </c>
      <c r="E35" s="114" t="s">
        <v>3646</v>
      </c>
      <c r="F35" s="16" t="s">
        <v>3407</v>
      </c>
      <c r="G35" s="16" t="s">
        <v>2547</v>
      </c>
      <c r="H35" s="16" t="s">
        <v>3409</v>
      </c>
      <c r="I35" s="14">
        <v>27335</v>
      </c>
      <c r="J35" s="16" t="s">
        <v>2549</v>
      </c>
      <c r="K35" s="13" t="s">
        <v>107</v>
      </c>
      <c r="L35" s="115">
        <v>41150</v>
      </c>
      <c r="M35" s="15" t="s">
        <v>13</v>
      </c>
      <c r="N35" s="13" t="s">
        <v>26</v>
      </c>
      <c r="O35" s="13" t="s">
        <v>142</v>
      </c>
      <c r="P35" s="115">
        <v>42059</v>
      </c>
      <c r="Q35" s="15" t="s">
        <v>37</v>
      </c>
      <c r="R35" s="13" t="s">
        <v>153</v>
      </c>
      <c r="S35" s="13" t="s">
        <v>154</v>
      </c>
      <c r="T35" s="116"/>
      <c r="U35" s="13"/>
      <c r="V35" s="13"/>
      <c r="W35" s="13"/>
      <c r="X35" s="116"/>
      <c r="Y35" s="13"/>
      <c r="Z35" s="13"/>
      <c r="AA35" s="13"/>
    </row>
    <row r="36" spans="1:27">
      <c r="A36" s="17" t="s">
        <v>3647</v>
      </c>
      <c r="B36" s="13">
        <v>1</v>
      </c>
      <c r="C36" s="13" t="s">
        <v>1816</v>
      </c>
      <c r="D36" s="113" t="s">
        <v>1303</v>
      </c>
      <c r="E36" s="114" t="s">
        <v>3438</v>
      </c>
      <c r="F36" s="16" t="s">
        <v>3648</v>
      </c>
      <c r="G36" s="16" t="s">
        <v>2429</v>
      </c>
      <c r="H36" s="16" t="s">
        <v>3649</v>
      </c>
      <c r="I36" s="14">
        <v>23847</v>
      </c>
      <c r="J36" s="16" t="s">
        <v>2012</v>
      </c>
      <c r="K36" s="13" t="s">
        <v>1304</v>
      </c>
      <c r="L36" s="115">
        <v>41150</v>
      </c>
      <c r="M36" s="15" t="s">
        <v>13</v>
      </c>
      <c r="N36" s="13" t="s">
        <v>26</v>
      </c>
      <c r="O36" s="13" t="s">
        <v>142</v>
      </c>
      <c r="P36" s="115">
        <v>41803</v>
      </c>
      <c r="Q36" s="15" t="s">
        <v>21</v>
      </c>
      <c r="R36" s="13" t="s">
        <v>135</v>
      </c>
      <c r="S36" s="13" t="s">
        <v>136</v>
      </c>
      <c r="T36" s="116"/>
      <c r="U36" s="13"/>
      <c r="V36" s="13"/>
      <c r="W36" s="79"/>
      <c r="X36" s="117"/>
      <c r="Y36" s="79"/>
      <c r="Z36" s="79"/>
      <c r="AA36" s="79"/>
    </row>
    <row r="37" spans="1:27">
      <c r="A37" s="17" t="s">
        <v>1308</v>
      </c>
      <c r="B37" s="13">
        <v>10</v>
      </c>
      <c r="C37" s="13" t="s">
        <v>2255</v>
      </c>
      <c r="D37" s="113" t="s">
        <v>1307</v>
      </c>
      <c r="E37" s="114" t="s">
        <v>2555</v>
      </c>
      <c r="F37" s="16" t="s">
        <v>2556</v>
      </c>
      <c r="G37" s="16" t="s">
        <v>2557</v>
      </c>
      <c r="H37" s="16" t="s">
        <v>2558</v>
      </c>
      <c r="I37" s="14">
        <v>24834</v>
      </c>
      <c r="J37" s="16" t="s">
        <v>2559</v>
      </c>
      <c r="K37" s="13" t="s">
        <v>851</v>
      </c>
      <c r="L37" s="115">
        <v>41683</v>
      </c>
      <c r="M37" s="15" t="s">
        <v>21</v>
      </c>
      <c r="N37" s="13" t="s">
        <v>22</v>
      </c>
      <c r="O37" s="13" t="s">
        <v>101</v>
      </c>
      <c r="P37" s="118">
        <v>42060</v>
      </c>
      <c r="Q37" s="19" t="s">
        <v>13</v>
      </c>
      <c r="R37" s="20" t="s">
        <v>14</v>
      </c>
      <c r="S37" s="20" t="s">
        <v>101</v>
      </c>
      <c r="T37" s="116"/>
      <c r="U37" s="13"/>
      <c r="V37" s="13"/>
      <c r="W37" s="13"/>
      <c r="X37" s="116"/>
      <c r="Y37" s="13"/>
      <c r="Z37" s="13"/>
      <c r="AA37" s="13"/>
    </row>
    <row r="38" spans="1:27" s="5" customFormat="1">
      <c r="A38" s="17" t="s">
        <v>3653</v>
      </c>
      <c r="B38" s="13">
        <v>4</v>
      </c>
      <c r="C38" s="13" t="s">
        <v>2215</v>
      </c>
      <c r="D38" s="113" t="s">
        <v>1309</v>
      </c>
      <c r="E38" s="114" t="s">
        <v>3654</v>
      </c>
      <c r="F38" s="16" t="s">
        <v>3655</v>
      </c>
      <c r="G38" s="16" t="s">
        <v>2564</v>
      </c>
      <c r="H38" s="16" t="s">
        <v>3656</v>
      </c>
      <c r="I38" s="14">
        <v>21247</v>
      </c>
      <c r="J38" s="16" t="s">
        <v>2565</v>
      </c>
      <c r="K38" s="13" t="s">
        <v>1310</v>
      </c>
      <c r="L38" s="115">
        <v>41620</v>
      </c>
      <c r="M38" s="15" t="s">
        <v>21</v>
      </c>
      <c r="N38" s="13" t="s">
        <v>22</v>
      </c>
      <c r="O38" s="13" t="s">
        <v>75</v>
      </c>
      <c r="P38" s="115">
        <v>42033</v>
      </c>
      <c r="Q38" s="15" t="s">
        <v>21</v>
      </c>
      <c r="R38" s="13" t="s">
        <v>22</v>
      </c>
      <c r="S38" s="13" t="s">
        <v>75</v>
      </c>
      <c r="T38" s="116"/>
      <c r="U38" s="13"/>
      <c r="V38" s="13"/>
      <c r="W38" s="79"/>
      <c r="X38" s="117"/>
      <c r="Y38" s="79"/>
      <c r="Z38" s="79"/>
      <c r="AA38" s="79"/>
    </row>
    <row r="39" spans="1:27" s="5" customFormat="1">
      <c r="A39" s="17" t="s">
        <v>1314</v>
      </c>
      <c r="B39" s="13">
        <v>1</v>
      </c>
      <c r="C39" s="13" t="s">
        <v>1816</v>
      </c>
      <c r="D39" s="113" t="s">
        <v>1312</v>
      </c>
      <c r="E39" s="114" t="s">
        <v>3658</v>
      </c>
      <c r="F39" s="16" t="s">
        <v>3659</v>
      </c>
      <c r="G39" s="16" t="s">
        <v>2568</v>
      </c>
      <c r="H39" s="16" t="s">
        <v>3660</v>
      </c>
      <c r="I39" s="14">
        <v>15906</v>
      </c>
      <c r="J39" s="16" t="s">
        <v>2569</v>
      </c>
      <c r="K39" s="13" t="s">
        <v>134</v>
      </c>
      <c r="L39" s="115">
        <v>41345</v>
      </c>
      <c r="M39" s="15" t="s">
        <v>37</v>
      </c>
      <c r="N39" s="13" t="s">
        <v>126</v>
      </c>
      <c r="O39" s="13" t="s">
        <v>253</v>
      </c>
      <c r="P39" s="115">
        <v>41432</v>
      </c>
      <c r="Q39" s="15" t="s">
        <v>21</v>
      </c>
      <c r="R39" s="13" t="s">
        <v>135</v>
      </c>
      <c r="S39" s="13" t="s">
        <v>136</v>
      </c>
      <c r="T39" s="115">
        <v>41803</v>
      </c>
      <c r="U39" s="15" t="s">
        <v>21</v>
      </c>
      <c r="V39" s="13" t="s">
        <v>135</v>
      </c>
      <c r="W39" s="13" t="s">
        <v>136</v>
      </c>
      <c r="X39" s="116"/>
      <c r="Y39" s="13"/>
      <c r="Z39" s="13"/>
      <c r="AA39" s="13"/>
    </row>
    <row r="40" spans="1:27" s="5" customFormat="1">
      <c r="A40" s="17" t="s">
        <v>3661</v>
      </c>
      <c r="B40" s="13">
        <v>11</v>
      </c>
      <c r="C40" s="13" t="s">
        <v>2112</v>
      </c>
      <c r="D40" s="113" t="s">
        <v>1315</v>
      </c>
      <c r="E40" s="114" t="s">
        <v>2573</v>
      </c>
      <c r="F40" s="16" t="s">
        <v>2574</v>
      </c>
      <c r="G40" s="16" t="s">
        <v>2575</v>
      </c>
      <c r="H40" s="16" t="s">
        <v>2576</v>
      </c>
      <c r="I40" s="14">
        <v>26440</v>
      </c>
      <c r="J40" s="16" t="s">
        <v>2577</v>
      </c>
      <c r="K40" s="13" t="s">
        <v>1316</v>
      </c>
      <c r="L40" s="115">
        <v>41234</v>
      </c>
      <c r="M40" s="15" t="s">
        <v>13</v>
      </c>
      <c r="N40" s="13" t="s">
        <v>14</v>
      </c>
      <c r="O40" s="13" t="s">
        <v>3595</v>
      </c>
      <c r="P40" s="115">
        <v>42052</v>
      </c>
      <c r="Q40" s="15" t="s">
        <v>37</v>
      </c>
      <c r="R40" s="13" t="s">
        <v>38</v>
      </c>
      <c r="S40" s="13" t="s">
        <v>118</v>
      </c>
      <c r="T40" s="118">
        <v>42059</v>
      </c>
      <c r="U40" s="19" t="s">
        <v>37</v>
      </c>
      <c r="V40" s="20" t="s">
        <v>38</v>
      </c>
      <c r="W40" s="20" t="s">
        <v>81</v>
      </c>
      <c r="X40" s="117"/>
      <c r="Y40" s="79"/>
      <c r="Z40" s="79"/>
      <c r="AA40" s="79"/>
    </row>
    <row r="41" spans="1:27" s="5" customFormat="1">
      <c r="A41" s="17" t="s">
        <v>3663</v>
      </c>
      <c r="B41" s="13">
        <v>9</v>
      </c>
      <c r="C41" s="13" t="s">
        <v>1906</v>
      </c>
      <c r="D41" s="113" t="s">
        <v>1319</v>
      </c>
      <c r="E41" s="114" t="s">
        <v>2404</v>
      </c>
      <c r="F41" s="16" t="s">
        <v>2581</v>
      </c>
      <c r="G41" s="16" t="s">
        <v>2406</v>
      </c>
      <c r="H41" s="16" t="s">
        <v>2582</v>
      </c>
      <c r="I41" s="14">
        <v>31769</v>
      </c>
      <c r="J41" s="16" t="s">
        <v>2583</v>
      </c>
      <c r="K41" s="13" t="s">
        <v>69</v>
      </c>
      <c r="L41" s="115">
        <v>41192</v>
      </c>
      <c r="M41" s="15" t="s">
        <v>13</v>
      </c>
      <c r="N41" s="13" t="s">
        <v>1056</v>
      </c>
      <c r="O41" s="13" t="s">
        <v>1057</v>
      </c>
      <c r="P41" s="115">
        <v>42032</v>
      </c>
      <c r="Q41" s="15" t="s">
        <v>13</v>
      </c>
      <c r="R41" s="13" t="s">
        <v>66</v>
      </c>
      <c r="S41" s="13" t="s">
        <v>67</v>
      </c>
      <c r="T41" s="116"/>
      <c r="U41" s="13"/>
      <c r="V41" s="13"/>
      <c r="W41" s="13"/>
      <c r="X41" s="116"/>
      <c r="Y41" s="13"/>
      <c r="Z41" s="13"/>
      <c r="AA41" s="13"/>
    </row>
    <row r="42" spans="1:27" s="5" customFormat="1">
      <c r="A42" s="17" t="s">
        <v>1322</v>
      </c>
      <c r="B42" s="13">
        <v>9</v>
      </c>
      <c r="C42" s="13" t="s">
        <v>1906</v>
      </c>
      <c r="D42" s="113" t="s">
        <v>1321</v>
      </c>
      <c r="E42" s="114" t="s">
        <v>2584</v>
      </c>
      <c r="F42" s="16" t="s">
        <v>2585</v>
      </c>
      <c r="G42" s="16" t="s">
        <v>2586</v>
      </c>
      <c r="H42" s="16" t="s">
        <v>2587</v>
      </c>
      <c r="I42" s="14">
        <v>17040</v>
      </c>
      <c r="J42" s="16" t="s">
        <v>2588</v>
      </c>
      <c r="K42" s="13" t="s">
        <v>107</v>
      </c>
      <c r="L42" s="115">
        <v>41192</v>
      </c>
      <c r="M42" s="15" t="s">
        <v>13</v>
      </c>
      <c r="N42" s="13" t="s">
        <v>1056</v>
      </c>
      <c r="O42" s="13" t="s">
        <v>1057</v>
      </c>
      <c r="P42" s="115">
        <v>42032</v>
      </c>
      <c r="Q42" s="15" t="s">
        <v>13</v>
      </c>
      <c r="R42" s="13" t="s">
        <v>66</v>
      </c>
      <c r="S42" s="13" t="s">
        <v>67</v>
      </c>
      <c r="T42" s="116"/>
      <c r="U42" s="13"/>
      <c r="V42" s="13"/>
      <c r="W42" s="13"/>
      <c r="X42" s="116"/>
      <c r="Y42" s="13"/>
      <c r="Z42" s="13"/>
      <c r="AA42" s="13"/>
    </row>
    <row r="43" spans="1:27" s="5" customFormat="1">
      <c r="A43" s="17" t="s">
        <v>3664</v>
      </c>
      <c r="B43" s="13">
        <v>5</v>
      </c>
      <c r="C43" s="13" t="s">
        <v>1935</v>
      </c>
      <c r="D43" s="113" t="s">
        <v>1323</v>
      </c>
      <c r="E43" s="114" t="s">
        <v>3665</v>
      </c>
      <c r="F43" s="16" t="s">
        <v>3666</v>
      </c>
      <c r="G43" s="16" t="s">
        <v>2594</v>
      </c>
      <c r="H43" s="16" t="s">
        <v>3667</v>
      </c>
      <c r="I43" s="14">
        <v>18403</v>
      </c>
      <c r="J43" s="16" t="s">
        <v>2023</v>
      </c>
      <c r="K43" s="13" t="s">
        <v>1089</v>
      </c>
      <c r="L43" s="115">
        <v>41613</v>
      </c>
      <c r="M43" s="15" t="s">
        <v>21</v>
      </c>
      <c r="N43" s="13" t="s">
        <v>22</v>
      </c>
      <c r="O43" s="13" t="s">
        <v>121</v>
      </c>
      <c r="P43" s="115">
        <v>41676</v>
      </c>
      <c r="Q43" s="15" t="s">
        <v>21</v>
      </c>
      <c r="R43" s="13" t="s">
        <v>22</v>
      </c>
      <c r="S43" s="13" t="s">
        <v>121</v>
      </c>
      <c r="T43" s="117"/>
      <c r="U43" s="79"/>
      <c r="V43" s="79"/>
      <c r="W43" s="79"/>
      <c r="X43" s="117"/>
      <c r="Y43" s="79"/>
      <c r="Z43" s="79"/>
      <c r="AA43" s="79"/>
    </row>
    <row r="44" spans="1:27" s="5" customFormat="1">
      <c r="A44" s="17" t="s">
        <v>3669</v>
      </c>
      <c r="B44" s="13">
        <v>1</v>
      </c>
      <c r="C44" s="13" t="s">
        <v>1816</v>
      </c>
      <c r="D44" s="113" t="s">
        <v>3824</v>
      </c>
      <c r="E44" s="114" t="s">
        <v>3433</v>
      </c>
      <c r="F44" s="16" t="s">
        <v>3670</v>
      </c>
      <c r="G44" s="16" t="s">
        <v>2429</v>
      </c>
      <c r="H44" s="16" t="s">
        <v>3671</v>
      </c>
      <c r="I44" s="14">
        <v>19697</v>
      </c>
      <c r="J44" s="16" t="s">
        <v>2464</v>
      </c>
      <c r="K44" s="13" t="s">
        <v>611</v>
      </c>
      <c r="L44" s="115">
        <v>41150</v>
      </c>
      <c r="M44" s="15" t="s">
        <v>13</v>
      </c>
      <c r="N44" s="13" t="s">
        <v>26</v>
      </c>
      <c r="O44" s="13" t="s">
        <v>142</v>
      </c>
      <c r="P44" s="115">
        <v>42059</v>
      </c>
      <c r="Q44" s="15" t="s">
        <v>37</v>
      </c>
      <c r="R44" s="13" t="s">
        <v>153</v>
      </c>
      <c r="S44" s="13" t="s">
        <v>154</v>
      </c>
      <c r="T44" s="116"/>
      <c r="U44" s="13"/>
      <c r="V44" s="13"/>
      <c r="W44" s="79"/>
      <c r="X44" s="117"/>
      <c r="Y44" s="79"/>
      <c r="Z44" s="79"/>
      <c r="AA44" s="79"/>
    </row>
    <row r="45" spans="1:27" s="5" customFormat="1">
      <c r="A45" s="17" t="s">
        <v>1330</v>
      </c>
      <c r="B45" s="13">
        <v>1</v>
      </c>
      <c r="C45" s="13" t="s">
        <v>1816</v>
      </c>
      <c r="D45" s="113" t="s">
        <v>1328</v>
      </c>
      <c r="E45" s="114" t="s">
        <v>3673</v>
      </c>
      <c r="F45" s="16" t="s">
        <v>3674</v>
      </c>
      <c r="G45" s="16" t="s">
        <v>2606</v>
      </c>
      <c r="H45" s="16" t="s">
        <v>3675</v>
      </c>
      <c r="I45" s="14">
        <v>24543</v>
      </c>
      <c r="J45" s="16" t="s">
        <v>2559</v>
      </c>
      <c r="K45" s="13" t="s">
        <v>1964</v>
      </c>
      <c r="L45" s="115">
        <v>41248</v>
      </c>
      <c r="M45" s="15" t="s">
        <v>13</v>
      </c>
      <c r="N45" s="13" t="s">
        <v>26</v>
      </c>
      <c r="O45" s="13" t="s">
        <v>132</v>
      </c>
      <c r="P45" s="115">
        <v>42059</v>
      </c>
      <c r="Q45" s="15" t="s">
        <v>37</v>
      </c>
      <c r="R45" s="13" t="s">
        <v>153</v>
      </c>
      <c r="S45" s="13" t="s">
        <v>154</v>
      </c>
      <c r="T45" s="117"/>
      <c r="U45" s="79"/>
      <c r="V45" s="79"/>
      <c r="W45" s="13"/>
      <c r="X45" s="116"/>
      <c r="Y45" s="13"/>
      <c r="Z45" s="13"/>
      <c r="AA45" s="13"/>
    </row>
    <row r="46" spans="1:27" s="5" customFormat="1">
      <c r="A46" s="17" t="s">
        <v>1332</v>
      </c>
      <c r="B46" s="13">
        <v>3</v>
      </c>
      <c r="C46" s="13" t="s">
        <v>2245</v>
      </c>
      <c r="D46" s="113" t="s">
        <v>1331</v>
      </c>
      <c r="E46" s="114" t="s">
        <v>3677</v>
      </c>
      <c r="F46" s="16" t="s">
        <v>3678</v>
      </c>
      <c r="G46" s="16" t="s">
        <v>2611</v>
      </c>
      <c r="H46" s="16" t="s">
        <v>3679</v>
      </c>
      <c r="I46" s="14">
        <v>19609</v>
      </c>
      <c r="J46" s="16" t="s">
        <v>2464</v>
      </c>
      <c r="K46" s="13" t="s">
        <v>201</v>
      </c>
      <c r="L46" s="115">
        <v>41555</v>
      </c>
      <c r="M46" s="15" t="s">
        <v>37</v>
      </c>
      <c r="N46" s="13" t="s">
        <v>38</v>
      </c>
      <c r="O46" s="13" t="s">
        <v>39</v>
      </c>
      <c r="P46" s="115">
        <v>42027</v>
      </c>
      <c r="Q46" s="15" t="s">
        <v>90</v>
      </c>
      <c r="R46" s="13" t="s">
        <v>91</v>
      </c>
      <c r="S46" s="13" t="s">
        <v>92</v>
      </c>
      <c r="T46" s="115">
        <v>42033</v>
      </c>
      <c r="U46" s="15" t="s">
        <v>21</v>
      </c>
      <c r="V46" s="13" t="s">
        <v>22</v>
      </c>
      <c r="W46" s="13" t="s">
        <v>75</v>
      </c>
      <c r="X46" s="116"/>
      <c r="Y46" s="13"/>
      <c r="Z46" s="13"/>
      <c r="AA46" s="13"/>
    </row>
    <row r="47" spans="1:27" s="5" customFormat="1">
      <c r="A47" s="17" t="s">
        <v>1336</v>
      </c>
      <c r="B47" s="13">
        <v>3</v>
      </c>
      <c r="C47" s="13" t="s">
        <v>2245</v>
      </c>
      <c r="D47" s="113" t="s">
        <v>1334</v>
      </c>
      <c r="E47" s="114" t="s">
        <v>3681</v>
      </c>
      <c r="F47" s="16" t="s">
        <v>3682</v>
      </c>
      <c r="G47" s="16" t="s">
        <v>2611</v>
      </c>
      <c r="H47" s="16" t="s">
        <v>3683</v>
      </c>
      <c r="I47" s="14">
        <v>20241</v>
      </c>
      <c r="J47" s="16" t="s">
        <v>2617</v>
      </c>
      <c r="K47" s="13" t="s">
        <v>1033</v>
      </c>
      <c r="L47" s="115">
        <v>41555</v>
      </c>
      <c r="M47" s="15" t="s">
        <v>37</v>
      </c>
      <c r="N47" s="13" t="s">
        <v>38</v>
      </c>
      <c r="O47" s="13" t="s">
        <v>39</v>
      </c>
      <c r="P47" s="115">
        <v>42033</v>
      </c>
      <c r="Q47" s="15" t="s">
        <v>21</v>
      </c>
      <c r="R47" s="13" t="s">
        <v>22</v>
      </c>
      <c r="S47" s="13" t="s">
        <v>75</v>
      </c>
      <c r="T47" s="116"/>
      <c r="U47" s="13"/>
      <c r="V47" s="13"/>
      <c r="W47" s="13"/>
      <c r="X47" s="116"/>
      <c r="Y47" s="13"/>
      <c r="Z47" s="13"/>
      <c r="AA47" s="13"/>
    </row>
    <row r="48" spans="1:27" s="5" customFormat="1">
      <c r="A48" s="17" t="s">
        <v>1342</v>
      </c>
      <c r="B48" s="13">
        <v>1</v>
      </c>
      <c r="C48" s="13" t="s">
        <v>1816</v>
      </c>
      <c r="D48" s="113" t="s">
        <v>1337</v>
      </c>
      <c r="E48" s="114" t="s">
        <v>3685</v>
      </c>
      <c r="F48" s="16" t="s">
        <v>3686</v>
      </c>
      <c r="G48" s="16" t="s">
        <v>2621</v>
      </c>
      <c r="H48" s="16" t="s">
        <v>3687</v>
      </c>
      <c r="I48" s="14">
        <v>26822</v>
      </c>
      <c r="J48" s="16" t="s">
        <v>2478</v>
      </c>
      <c r="K48" s="13" t="s">
        <v>1338</v>
      </c>
      <c r="L48" s="115">
        <v>41248</v>
      </c>
      <c r="M48" s="15" t="s">
        <v>13</v>
      </c>
      <c r="N48" s="13" t="s">
        <v>26</v>
      </c>
      <c r="O48" s="13" t="s">
        <v>132</v>
      </c>
      <c r="P48" s="115">
        <v>42059</v>
      </c>
      <c r="Q48" s="15" t="s">
        <v>37</v>
      </c>
      <c r="R48" s="13" t="s">
        <v>153</v>
      </c>
      <c r="S48" s="13" t="s">
        <v>154</v>
      </c>
      <c r="T48" s="117"/>
      <c r="U48" s="79"/>
      <c r="V48" s="79"/>
      <c r="W48" s="79"/>
      <c r="X48" s="117"/>
      <c r="Y48" s="79"/>
      <c r="Z48" s="79"/>
      <c r="AA48" s="79"/>
    </row>
    <row r="49" spans="1:27" s="5" customFormat="1">
      <c r="A49" s="17" t="s">
        <v>1344</v>
      </c>
      <c r="B49" s="13">
        <v>11</v>
      </c>
      <c r="C49" s="13" t="s">
        <v>2112</v>
      </c>
      <c r="D49" s="113" t="s">
        <v>1343</v>
      </c>
      <c r="E49" s="114" t="s">
        <v>2624</v>
      </c>
      <c r="F49" s="16" t="s">
        <v>2625</v>
      </c>
      <c r="G49" s="16" t="s">
        <v>2626</v>
      </c>
      <c r="H49" s="16" t="s">
        <v>2627</v>
      </c>
      <c r="I49" s="14">
        <v>16747</v>
      </c>
      <c r="J49" s="16" t="s">
        <v>2628</v>
      </c>
      <c r="K49" s="13" t="s">
        <v>555</v>
      </c>
      <c r="L49" s="115">
        <v>41234</v>
      </c>
      <c r="M49" s="15" t="s">
        <v>13</v>
      </c>
      <c r="N49" s="13" t="s">
        <v>14</v>
      </c>
      <c r="O49" s="13" t="s">
        <v>3595</v>
      </c>
      <c r="P49" s="115">
        <v>42052</v>
      </c>
      <c r="Q49" s="15" t="s">
        <v>37</v>
      </c>
      <c r="R49" s="13" t="s">
        <v>38</v>
      </c>
      <c r="S49" s="13" t="s">
        <v>118</v>
      </c>
      <c r="T49" s="118">
        <v>42059</v>
      </c>
      <c r="U49" s="19" t="s">
        <v>37</v>
      </c>
      <c r="V49" s="20" t="s">
        <v>38</v>
      </c>
      <c r="W49" s="20" t="s">
        <v>81</v>
      </c>
      <c r="X49" s="117"/>
      <c r="Y49" s="79"/>
      <c r="Z49" s="79"/>
      <c r="AA49" s="79"/>
    </row>
    <row r="50" spans="1:27" s="5" customFormat="1">
      <c r="A50" s="17" t="s">
        <v>3690</v>
      </c>
      <c r="B50" s="13">
        <v>10</v>
      </c>
      <c r="C50" s="13" t="s">
        <v>2255</v>
      </c>
      <c r="D50" s="113" t="s">
        <v>1345</v>
      </c>
      <c r="E50" s="114" t="s">
        <v>2630</v>
      </c>
      <c r="F50" s="16" t="s">
        <v>2631</v>
      </c>
      <c r="G50" s="16" t="s">
        <v>2632</v>
      </c>
      <c r="H50" s="16" t="s">
        <v>2633</v>
      </c>
      <c r="I50" s="14">
        <v>30355</v>
      </c>
      <c r="J50" s="16" t="s">
        <v>2634</v>
      </c>
      <c r="K50" s="13" t="s">
        <v>2635</v>
      </c>
      <c r="L50" s="115">
        <v>41256</v>
      </c>
      <c r="M50" s="15" t="s">
        <v>21</v>
      </c>
      <c r="N50" s="13" t="s">
        <v>546</v>
      </c>
      <c r="O50" s="13" t="s">
        <v>101</v>
      </c>
      <c r="P50" s="118">
        <v>42060</v>
      </c>
      <c r="Q50" s="19" t="s">
        <v>13</v>
      </c>
      <c r="R50" s="20" t="s">
        <v>14</v>
      </c>
      <c r="S50" s="20" t="s">
        <v>101</v>
      </c>
      <c r="T50" s="116"/>
      <c r="U50" s="13"/>
      <c r="V50" s="13"/>
      <c r="W50" s="13"/>
      <c r="X50" s="116"/>
      <c r="Y50" s="13"/>
      <c r="Z50" s="13"/>
      <c r="AA50" s="13"/>
    </row>
    <row r="51" spans="1:27" s="5" customFormat="1">
      <c r="A51" s="17" t="s">
        <v>3692</v>
      </c>
      <c r="B51" s="13">
        <v>2</v>
      </c>
      <c r="C51" s="13" t="s">
        <v>1832</v>
      </c>
      <c r="D51" s="113" t="s">
        <v>1347</v>
      </c>
      <c r="E51" s="114" t="s">
        <v>3282</v>
      </c>
      <c r="F51" s="16" t="s">
        <v>3693</v>
      </c>
      <c r="G51" s="16" t="s">
        <v>2496</v>
      </c>
      <c r="H51" s="16" t="s">
        <v>3694</v>
      </c>
      <c r="I51" s="14">
        <v>21010</v>
      </c>
      <c r="J51" s="16" t="s">
        <v>1992</v>
      </c>
      <c r="K51" s="13" t="s">
        <v>354</v>
      </c>
      <c r="L51" s="115">
        <v>41510</v>
      </c>
      <c r="M51" s="15" t="s">
        <v>54</v>
      </c>
      <c r="N51" s="13" t="s">
        <v>55</v>
      </c>
      <c r="O51" s="13" t="s">
        <v>56</v>
      </c>
      <c r="P51" s="115">
        <v>42027</v>
      </c>
      <c r="Q51" s="15" t="s">
        <v>90</v>
      </c>
      <c r="R51" s="13" t="s">
        <v>91</v>
      </c>
      <c r="S51" s="13" t="s">
        <v>92</v>
      </c>
      <c r="T51" s="116"/>
      <c r="U51" s="13"/>
      <c r="V51" s="13"/>
      <c r="W51" s="13"/>
      <c r="X51" s="116"/>
      <c r="Y51" s="13"/>
      <c r="Z51" s="13"/>
      <c r="AA51" s="13"/>
    </row>
    <row r="52" spans="1:27" s="5" customFormat="1">
      <c r="A52" s="17" t="s">
        <v>3696</v>
      </c>
      <c r="B52" s="13">
        <v>1</v>
      </c>
      <c r="C52" s="13" t="s">
        <v>1816</v>
      </c>
      <c r="D52" s="113" t="s">
        <v>1348</v>
      </c>
      <c r="E52" s="114" t="s">
        <v>3697</v>
      </c>
      <c r="F52" s="16" t="s">
        <v>3698</v>
      </c>
      <c r="G52" s="16" t="s">
        <v>2646</v>
      </c>
      <c r="H52" s="16" t="s">
        <v>3699</v>
      </c>
      <c r="I52" s="14">
        <v>28574</v>
      </c>
      <c r="J52" s="16" t="s">
        <v>2648</v>
      </c>
      <c r="K52" s="25" t="s">
        <v>764</v>
      </c>
      <c r="L52" s="115">
        <v>41432</v>
      </c>
      <c r="M52" s="15" t="s">
        <v>21</v>
      </c>
      <c r="N52" s="13" t="s">
        <v>135</v>
      </c>
      <c r="O52" s="13" t="s">
        <v>136</v>
      </c>
      <c r="P52" s="115">
        <v>41753</v>
      </c>
      <c r="Q52" s="15" t="s">
        <v>21</v>
      </c>
      <c r="R52" s="13" t="s">
        <v>22</v>
      </c>
      <c r="S52" s="13" t="s">
        <v>89</v>
      </c>
      <c r="T52" s="115">
        <v>42059</v>
      </c>
      <c r="U52" s="15" t="s">
        <v>37</v>
      </c>
      <c r="V52" s="13" t="s">
        <v>153</v>
      </c>
      <c r="W52" s="13" t="s">
        <v>154</v>
      </c>
      <c r="X52" s="116"/>
      <c r="Y52" s="13"/>
      <c r="Z52" s="13"/>
      <c r="AA52" s="13"/>
    </row>
    <row r="53" spans="1:27" s="5" customFormat="1">
      <c r="A53" s="17" t="s">
        <v>3701</v>
      </c>
      <c r="B53" s="13">
        <v>6</v>
      </c>
      <c r="C53" s="13" t="s">
        <v>2361</v>
      </c>
      <c r="D53" s="113" t="s">
        <v>1350</v>
      </c>
      <c r="E53" s="114" t="s">
        <v>2652</v>
      </c>
      <c r="F53" s="16" t="s">
        <v>2653</v>
      </c>
      <c r="G53" s="16" t="s">
        <v>2654</v>
      </c>
      <c r="H53" s="16" t="s">
        <v>2655</v>
      </c>
      <c r="I53" s="14">
        <v>28611</v>
      </c>
      <c r="J53" s="16" t="s">
        <v>2656</v>
      </c>
      <c r="K53" s="13" t="s">
        <v>1351</v>
      </c>
      <c r="L53" s="115">
        <v>41612</v>
      </c>
      <c r="M53" s="15" t="s">
        <v>13</v>
      </c>
      <c r="N53" s="13" t="s">
        <v>14</v>
      </c>
      <c r="O53" s="13" t="s">
        <v>15</v>
      </c>
      <c r="P53" s="115">
        <v>41809</v>
      </c>
      <c r="Q53" s="15" t="s">
        <v>21</v>
      </c>
      <c r="R53" s="13" t="s">
        <v>22</v>
      </c>
      <c r="S53" s="13" t="s">
        <v>23</v>
      </c>
      <c r="T53" s="117"/>
      <c r="U53" s="79"/>
      <c r="V53" s="79"/>
      <c r="W53" s="13"/>
      <c r="X53" s="116"/>
      <c r="Y53" s="13"/>
      <c r="Z53" s="13"/>
      <c r="AA53" s="13"/>
    </row>
    <row r="54" spans="1:27" s="5" customFormat="1">
      <c r="A54" s="17" t="s">
        <v>3703</v>
      </c>
      <c r="B54" s="13">
        <v>1</v>
      </c>
      <c r="C54" s="13" t="s">
        <v>1816</v>
      </c>
      <c r="D54" s="113" t="s">
        <v>1354</v>
      </c>
      <c r="E54" s="114" t="s">
        <v>3704</v>
      </c>
      <c r="F54" s="16" t="s">
        <v>3705</v>
      </c>
      <c r="G54" s="16" t="s">
        <v>2662</v>
      </c>
      <c r="H54" s="16" t="s">
        <v>3706</v>
      </c>
      <c r="I54" s="14">
        <v>16012</v>
      </c>
      <c r="J54" s="16" t="s">
        <v>2664</v>
      </c>
      <c r="K54" s="13" t="s">
        <v>144</v>
      </c>
      <c r="L54" s="115">
        <v>41150</v>
      </c>
      <c r="M54" s="15" t="s">
        <v>13</v>
      </c>
      <c r="N54" s="13" t="s">
        <v>26</v>
      </c>
      <c r="O54" s="13" t="s">
        <v>142</v>
      </c>
      <c r="P54" s="115">
        <v>41685</v>
      </c>
      <c r="Q54" s="15" t="s">
        <v>54</v>
      </c>
      <c r="R54" s="13" t="s">
        <v>237</v>
      </c>
      <c r="S54" s="13" t="s">
        <v>238</v>
      </c>
      <c r="T54" s="116"/>
      <c r="U54" s="13"/>
      <c r="V54" s="13"/>
      <c r="W54" s="13"/>
      <c r="X54" s="116"/>
      <c r="Y54" s="13"/>
      <c r="Z54" s="13"/>
      <c r="AA54" s="13"/>
    </row>
    <row r="55" spans="1:27" s="5" customFormat="1">
      <c r="A55" s="17" t="s">
        <v>3708</v>
      </c>
      <c r="B55" s="13">
        <v>1</v>
      </c>
      <c r="C55" s="13" t="s">
        <v>1816</v>
      </c>
      <c r="D55" s="113" t="s">
        <v>1357</v>
      </c>
      <c r="E55" s="114" t="s">
        <v>3709</v>
      </c>
      <c r="F55" s="16" t="s">
        <v>3710</v>
      </c>
      <c r="G55" s="16" t="s">
        <v>2669</v>
      </c>
      <c r="H55" s="16" t="s">
        <v>3711</v>
      </c>
      <c r="I55" s="14">
        <v>19908</v>
      </c>
      <c r="J55" s="16" t="s">
        <v>2671</v>
      </c>
      <c r="K55" s="13" t="s">
        <v>128</v>
      </c>
      <c r="L55" s="115">
        <v>41753</v>
      </c>
      <c r="M55" s="15" t="s">
        <v>21</v>
      </c>
      <c r="N55" s="13" t="s">
        <v>22</v>
      </c>
      <c r="O55" s="13" t="s">
        <v>89</v>
      </c>
      <c r="P55" s="115">
        <v>41803</v>
      </c>
      <c r="Q55" s="15" t="s">
        <v>21</v>
      </c>
      <c r="R55" s="13" t="s">
        <v>135</v>
      </c>
      <c r="S55" s="13" t="s">
        <v>136</v>
      </c>
      <c r="T55" s="115">
        <v>42059</v>
      </c>
      <c r="U55" s="15" t="s">
        <v>37</v>
      </c>
      <c r="V55" s="13" t="s">
        <v>153</v>
      </c>
      <c r="W55" s="13" t="s">
        <v>154</v>
      </c>
      <c r="X55" s="116"/>
      <c r="Y55" s="13"/>
      <c r="Z55" s="13"/>
      <c r="AA55" s="13"/>
    </row>
    <row r="56" spans="1:27" s="5" customFormat="1">
      <c r="A56" s="17" t="s">
        <v>1361</v>
      </c>
      <c r="B56" s="13">
        <v>1</v>
      </c>
      <c r="C56" s="13" t="s">
        <v>1816</v>
      </c>
      <c r="D56" s="113" t="s">
        <v>1359</v>
      </c>
      <c r="E56" s="114" t="s">
        <v>3713</v>
      </c>
      <c r="F56" s="16" t="s">
        <v>3245</v>
      </c>
      <c r="G56" s="16" t="s">
        <v>2676</v>
      </c>
      <c r="H56" s="16" t="s">
        <v>3246</v>
      </c>
      <c r="I56" s="14">
        <v>17332</v>
      </c>
      <c r="J56" s="16" t="s">
        <v>2678</v>
      </c>
      <c r="K56" s="81" t="s">
        <v>2679</v>
      </c>
      <c r="L56" s="115">
        <v>41432</v>
      </c>
      <c r="M56" s="15" t="s">
        <v>21</v>
      </c>
      <c r="N56" s="13" t="s">
        <v>135</v>
      </c>
      <c r="O56" s="13" t="s">
        <v>136</v>
      </c>
      <c r="P56" s="115">
        <v>42059</v>
      </c>
      <c r="Q56" s="15" t="s">
        <v>37</v>
      </c>
      <c r="R56" s="13" t="s">
        <v>153</v>
      </c>
      <c r="S56" s="13" t="s">
        <v>154</v>
      </c>
      <c r="T56" s="116"/>
      <c r="U56" s="13"/>
      <c r="V56" s="13"/>
      <c r="W56" s="79"/>
      <c r="X56" s="117"/>
      <c r="Y56" s="79"/>
      <c r="Z56" s="79"/>
      <c r="AA56" s="79"/>
    </row>
    <row r="57" spans="1:27" s="5" customFormat="1">
      <c r="A57" s="17" t="s">
        <v>3715</v>
      </c>
      <c r="B57" s="13">
        <v>4</v>
      </c>
      <c r="C57" s="13" t="s">
        <v>2215</v>
      </c>
      <c r="D57" s="113" t="s">
        <v>1362</v>
      </c>
      <c r="E57" s="114" t="s">
        <v>3716</v>
      </c>
      <c r="F57" s="16" t="s">
        <v>3678</v>
      </c>
      <c r="G57" s="16" t="s">
        <v>2451</v>
      </c>
      <c r="H57" s="16" t="s">
        <v>3679</v>
      </c>
      <c r="I57" s="14">
        <v>13822</v>
      </c>
      <c r="J57" s="16" t="s">
        <v>2684</v>
      </c>
      <c r="K57" s="13" t="s">
        <v>668</v>
      </c>
      <c r="L57" s="115">
        <v>41620</v>
      </c>
      <c r="M57" s="15" t="s">
        <v>21</v>
      </c>
      <c r="N57" s="13" t="s">
        <v>22</v>
      </c>
      <c r="O57" s="13" t="s">
        <v>75</v>
      </c>
      <c r="P57" s="115">
        <v>42033</v>
      </c>
      <c r="Q57" s="15" t="s">
        <v>21</v>
      </c>
      <c r="R57" s="13" t="s">
        <v>22</v>
      </c>
      <c r="S57" s="13" t="s">
        <v>75</v>
      </c>
      <c r="T57" s="117"/>
      <c r="U57" s="79"/>
      <c r="V57" s="79"/>
      <c r="W57" s="13"/>
      <c r="X57" s="116"/>
      <c r="Y57" s="13"/>
      <c r="Z57" s="13"/>
      <c r="AA57" s="13"/>
    </row>
    <row r="58" spans="1:27" s="5" customFormat="1">
      <c r="A58" s="17" t="s">
        <v>3718</v>
      </c>
      <c r="B58" s="13">
        <v>2</v>
      </c>
      <c r="C58" s="13" t="s">
        <v>1832</v>
      </c>
      <c r="D58" s="113" t="s">
        <v>1363</v>
      </c>
      <c r="E58" s="114" t="s">
        <v>3719</v>
      </c>
      <c r="F58" s="16" t="s">
        <v>3720</v>
      </c>
      <c r="G58" s="16" t="s">
        <v>2689</v>
      </c>
      <c r="H58" s="16" t="s">
        <v>3721</v>
      </c>
      <c r="I58" s="14">
        <v>21661</v>
      </c>
      <c r="J58" s="16" t="s">
        <v>2690</v>
      </c>
      <c r="K58" s="13" t="s">
        <v>1288</v>
      </c>
      <c r="L58" s="115">
        <v>41510</v>
      </c>
      <c r="M58" s="15" t="s">
        <v>54</v>
      </c>
      <c r="N58" s="13" t="s">
        <v>55</v>
      </c>
      <c r="O58" s="13" t="s">
        <v>56</v>
      </c>
      <c r="P58" s="115">
        <v>42027</v>
      </c>
      <c r="Q58" s="15" t="s">
        <v>90</v>
      </c>
      <c r="R58" s="13" t="s">
        <v>91</v>
      </c>
      <c r="S58" s="13" t="s">
        <v>92</v>
      </c>
      <c r="T58" s="116"/>
      <c r="U58" s="13"/>
      <c r="V58" s="13"/>
      <c r="W58" s="13"/>
      <c r="X58" s="116"/>
      <c r="Y58" s="13"/>
      <c r="Z58" s="13"/>
      <c r="AA58" s="13"/>
    </row>
    <row r="59" spans="1:27" s="5" customFormat="1">
      <c r="A59" s="17" t="s">
        <v>1367</v>
      </c>
      <c r="B59" s="13">
        <v>2</v>
      </c>
      <c r="C59" s="13" t="s">
        <v>1832</v>
      </c>
      <c r="D59" s="113" t="s">
        <v>1364</v>
      </c>
      <c r="E59" s="114" t="s">
        <v>3722</v>
      </c>
      <c r="F59" s="16" t="s">
        <v>3723</v>
      </c>
      <c r="G59" s="16" t="s">
        <v>2693</v>
      </c>
      <c r="H59" s="16" t="s">
        <v>3724</v>
      </c>
      <c r="I59" s="14">
        <v>26828</v>
      </c>
      <c r="J59" s="16" t="s">
        <v>2478</v>
      </c>
      <c r="K59" s="13" t="s">
        <v>2695</v>
      </c>
      <c r="L59" s="115">
        <v>41555</v>
      </c>
      <c r="M59" s="15" t="s">
        <v>37</v>
      </c>
      <c r="N59" s="13" t="s">
        <v>38</v>
      </c>
      <c r="O59" s="13" t="s">
        <v>39</v>
      </c>
      <c r="P59" s="115">
        <v>42027</v>
      </c>
      <c r="Q59" s="15" t="s">
        <v>90</v>
      </c>
      <c r="R59" s="13" t="s">
        <v>91</v>
      </c>
      <c r="S59" s="13" t="s">
        <v>92</v>
      </c>
      <c r="T59" s="117"/>
      <c r="U59" s="79"/>
      <c r="V59" s="79"/>
      <c r="W59" s="13"/>
      <c r="X59" s="116"/>
      <c r="Y59" s="13"/>
      <c r="Z59" s="13"/>
      <c r="AA59" s="13"/>
    </row>
    <row r="60" spans="1:27" s="5" customFormat="1">
      <c r="A60" s="17" t="s">
        <v>3726</v>
      </c>
      <c r="B60" s="13">
        <v>1</v>
      </c>
      <c r="C60" s="13" t="s">
        <v>1816</v>
      </c>
      <c r="D60" s="113" t="s">
        <v>1368</v>
      </c>
      <c r="E60" s="114" t="s">
        <v>3727</v>
      </c>
      <c r="F60" s="16" t="s">
        <v>3728</v>
      </c>
      <c r="G60" s="16" t="s">
        <v>2496</v>
      </c>
      <c r="H60" s="16" t="s">
        <v>3729</v>
      </c>
      <c r="I60" s="14">
        <v>21786</v>
      </c>
      <c r="J60" s="16" t="s">
        <v>2210</v>
      </c>
      <c r="K60" s="13" t="s">
        <v>565</v>
      </c>
      <c r="L60" s="115">
        <v>41248</v>
      </c>
      <c r="M60" s="15" t="s">
        <v>13</v>
      </c>
      <c r="N60" s="13" t="s">
        <v>26</v>
      </c>
      <c r="O60" s="13" t="s">
        <v>132</v>
      </c>
      <c r="P60" s="115">
        <v>42059</v>
      </c>
      <c r="Q60" s="15" t="s">
        <v>37</v>
      </c>
      <c r="R60" s="13" t="s">
        <v>153</v>
      </c>
      <c r="S60" s="13" t="s">
        <v>154</v>
      </c>
      <c r="T60" s="117"/>
      <c r="U60" s="79"/>
      <c r="V60" s="79"/>
      <c r="W60" s="13"/>
      <c r="X60" s="116"/>
      <c r="Y60" s="13"/>
      <c r="Z60" s="13"/>
      <c r="AA60" s="13"/>
    </row>
    <row r="61" spans="1:27" s="5" customFormat="1">
      <c r="A61" s="17" t="s">
        <v>3731</v>
      </c>
      <c r="B61" s="13">
        <v>8</v>
      </c>
      <c r="C61" s="13" t="s">
        <v>1883</v>
      </c>
      <c r="D61" s="113" t="s">
        <v>1372</v>
      </c>
      <c r="E61" s="114" t="s">
        <v>3732</v>
      </c>
      <c r="F61" s="16" t="s">
        <v>3733</v>
      </c>
      <c r="G61" s="16" t="s">
        <v>2706</v>
      </c>
      <c r="H61" s="16" t="s">
        <v>3734</v>
      </c>
      <c r="I61" s="14">
        <v>30084</v>
      </c>
      <c r="J61" s="16" t="s">
        <v>2708</v>
      </c>
      <c r="K61" s="13" t="s">
        <v>2709</v>
      </c>
      <c r="L61" s="115">
        <v>41325</v>
      </c>
      <c r="M61" s="15" t="s">
        <v>13</v>
      </c>
      <c r="N61" s="13" t="s">
        <v>26</v>
      </c>
      <c r="O61" s="13" t="s">
        <v>192</v>
      </c>
      <c r="P61" s="115">
        <v>41689</v>
      </c>
      <c r="Q61" s="15" t="s">
        <v>13</v>
      </c>
      <c r="R61" s="13" t="s">
        <v>26</v>
      </c>
      <c r="S61" s="13" t="s">
        <v>208</v>
      </c>
      <c r="T61" s="116"/>
      <c r="U61" s="13"/>
      <c r="V61" s="13"/>
      <c r="W61" s="13"/>
      <c r="X61" s="116"/>
      <c r="Y61" s="13"/>
      <c r="Z61" s="13"/>
      <c r="AA61" s="13"/>
    </row>
    <row r="62" spans="1:27" s="5" customFormat="1">
      <c r="A62" s="17" t="s">
        <v>1378</v>
      </c>
      <c r="B62" s="13">
        <v>8</v>
      </c>
      <c r="C62" s="13" t="s">
        <v>1883</v>
      </c>
      <c r="D62" s="113" t="s">
        <v>1375</v>
      </c>
      <c r="E62" s="114" t="s">
        <v>3443</v>
      </c>
      <c r="F62" s="16" t="s">
        <v>3736</v>
      </c>
      <c r="G62" s="16" t="s">
        <v>2714</v>
      </c>
      <c r="H62" s="16" t="s">
        <v>3737</v>
      </c>
      <c r="I62" s="14">
        <v>22103</v>
      </c>
      <c r="J62" s="16" t="s">
        <v>2716</v>
      </c>
      <c r="K62" s="13" t="s">
        <v>452</v>
      </c>
      <c r="L62" s="115">
        <v>41325</v>
      </c>
      <c r="M62" s="15" t="s">
        <v>13</v>
      </c>
      <c r="N62" s="13" t="s">
        <v>26</v>
      </c>
      <c r="O62" s="13" t="s">
        <v>192</v>
      </c>
      <c r="P62" s="115">
        <v>41689</v>
      </c>
      <c r="Q62" s="15" t="s">
        <v>13</v>
      </c>
      <c r="R62" s="13" t="s">
        <v>26</v>
      </c>
      <c r="S62" s="13" t="s">
        <v>208</v>
      </c>
      <c r="T62" s="116"/>
      <c r="U62" s="13"/>
      <c r="V62" s="13"/>
      <c r="W62" s="79"/>
      <c r="X62" s="117"/>
      <c r="Y62" s="79"/>
      <c r="Z62" s="79"/>
      <c r="AA62" s="79"/>
    </row>
    <row r="63" spans="1:27" s="5" customFormat="1">
      <c r="A63" s="17" t="s">
        <v>3741</v>
      </c>
      <c r="B63" s="13">
        <v>2</v>
      </c>
      <c r="C63" s="13" t="s">
        <v>1832</v>
      </c>
      <c r="D63" s="113" t="s">
        <v>1379</v>
      </c>
      <c r="E63" s="114" t="s">
        <v>3742</v>
      </c>
      <c r="F63" s="16" t="s">
        <v>3743</v>
      </c>
      <c r="G63" s="16" t="s">
        <v>2720</v>
      </c>
      <c r="H63" s="16" t="s">
        <v>3744</v>
      </c>
      <c r="I63" s="14">
        <v>22151</v>
      </c>
      <c r="J63" s="16" t="s">
        <v>2722</v>
      </c>
      <c r="K63" s="13" t="s">
        <v>1288</v>
      </c>
      <c r="L63" s="115">
        <v>41555</v>
      </c>
      <c r="M63" s="15" t="s">
        <v>37</v>
      </c>
      <c r="N63" s="13" t="s">
        <v>38</v>
      </c>
      <c r="O63" s="13" t="s">
        <v>39</v>
      </c>
      <c r="P63" s="115">
        <v>42027</v>
      </c>
      <c r="Q63" s="15" t="s">
        <v>90</v>
      </c>
      <c r="R63" s="13" t="s">
        <v>91</v>
      </c>
      <c r="S63" s="13" t="s">
        <v>92</v>
      </c>
      <c r="T63" s="116"/>
      <c r="U63" s="13"/>
      <c r="V63" s="13"/>
      <c r="W63" s="13"/>
      <c r="X63" s="116"/>
      <c r="Y63" s="13"/>
      <c r="Z63" s="13"/>
      <c r="AA63" s="13"/>
    </row>
    <row r="64" spans="1:27" s="5" customFormat="1">
      <c r="A64" s="17" t="s">
        <v>3745</v>
      </c>
      <c r="B64" s="13">
        <v>1</v>
      </c>
      <c r="C64" s="13" t="s">
        <v>1816</v>
      </c>
      <c r="D64" s="113" t="s">
        <v>1381</v>
      </c>
      <c r="E64" s="114" t="s">
        <v>3746</v>
      </c>
      <c r="F64" s="80" t="s">
        <v>3747</v>
      </c>
      <c r="G64" s="80" t="s">
        <v>2726</v>
      </c>
      <c r="H64" s="80" t="s">
        <v>3748</v>
      </c>
      <c r="I64" s="14">
        <v>30446</v>
      </c>
      <c r="J64" s="80" t="s">
        <v>2728</v>
      </c>
      <c r="K64" s="25" t="s">
        <v>1249</v>
      </c>
      <c r="L64" s="115">
        <v>41803</v>
      </c>
      <c r="M64" s="15" t="s">
        <v>21</v>
      </c>
      <c r="N64" s="13" t="s">
        <v>135</v>
      </c>
      <c r="O64" s="13" t="s">
        <v>136</v>
      </c>
      <c r="P64" s="115">
        <v>42059</v>
      </c>
      <c r="Q64" s="15" t="s">
        <v>37</v>
      </c>
      <c r="R64" s="13" t="s">
        <v>153</v>
      </c>
      <c r="S64" s="13" t="s">
        <v>154</v>
      </c>
      <c r="T64" s="116"/>
      <c r="U64" s="13"/>
      <c r="V64" s="13"/>
      <c r="W64" s="13"/>
      <c r="X64" s="116"/>
      <c r="Y64" s="13"/>
      <c r="Z64" s="13"/>
      <c r="AA64" s="13"/>
    </row>
    <row r="65" spans="1:27" s="5" customFormat="1">
      <c r="A65" s="17" t="s">
        <v>3749</v>
      </c>
      <c r="B65" s="13">
        <v>10</v>
      </c>
      <c r="C65" s="13" t="s">
        <v>2255</v>
      </c>
      <c r="D65" s="113" t="s">
        <v>1383</v>
      </c>
      <c r="E65" s="114" t="s">
        <v>2730</v>
      </c>
      <c r="F65" s="16" t="s">
        <v>2731</v>
      </c>
      <c r="G65" s="16" t="s">
        <v>2732</v>
      </c>
      <c r="H65" s="16" t="s">
        <v>2733</v>
      </c>
      <c r="I65" s="14">
        <v>19591</v>
      </c>
      <c r="J65" s="16" t="s">
        <v>2734</v>
      </c>
      <c r="K65" s="13" t="s">
        <v>783</v>
      </c>
      <c r="L65" s="115">
        <v>41256</v>
      </c>
      <c r="M65" s="15" t="s">
        <v>21</v>
      </c>
      <c r="N65" s="13" t="s">
        <v>546</v>
      </c>
      <c r="O65" s="13" t="s">
        <v>101</v>
      </c>
      <c r="P65" s="118">
        <v>42060</v>
      </c>
      <c r="Q65" s="19" t="s">
        <v>13</v>
      </c>
      <c r="R65" s="20" t="s">
        <v>14</v>
      </c>
      <c r="S65" s="20" t="s">
        <v>101</v>
      </c>
      <c r="T65" s="116"/>
      <c r="U65" s="13"/>
      <c r="V65" s="13"/>
      <c r="W65" s="13"/>
      <c r="X65" s="116"/>
      <c r="Y65" s="13"/>
      <c r="Z65" s="13"/>
      <c r="AA65" s="13"/>
    </row>
    <row r="66" spans="1:27">
      <c r="A66" s="17" t="s">
        <v>3751</v>
      </c>
      <c r="B66" s="13">
        <v>11</v>
      </c>
      <c r="C66" s="13" t="s">
        <v>2112</v>
      </c>
      <c r="D66" s="113" t="s">
        <v>1384</v>
      </c>
      <c r="E66" s="114" t="s">
        <v>2738</v>
      </c>
      <c r="F66" s="16" t="s">
        <v>2739</v>
      </c>
      <c r="G66" s="16" t="s">
        <v>2740</v>
      </c>
      <c r="H66" s="16" t="s">
        <v>2741</v>
      </c>
      <c r="I66" s="14">
        <v>23382</v>
      </c>
      <c r="J66" s="16" t="s">
        <v>2012</v>
      </c>
      <c r="K66" s="13" t="s">
        <v>1385</v>
      </c>
      <c r="L66" s="115">
        <v>42052</v>
      </c>
      <c r="M66" s="15" t="s">
        <v>37</v>
      </c>
      <c r="N66" s="13" t="s">
        <v>38</v>
      </c>
      <c r="O66" s="13" t="s">
        <v>118</v>
      </c>
      <c r="P66" s="118">
        <v>42059</v>
      </c>
      <c r="Q66" s="19" t="s">
        <v>37</v>
      </c>
      <c r="R66" s="20" t="s">
        <v>38</v>
      </c>
      <c r="S66" s="20" t="s">
        <v>81</v>
      </c>
      <c r="T66" s="116"/>
      <c r="U66" s="13"/>
      <c r="V66" s="13"/>
      <c r="W66" s="79"/>
      <c r="X66" s="117"/>
      <c r="Y66" s="79"/>
      <c r="Z66" s="79"/>
      <c r="AA66" s="79"/>
    </row>
    <row r="67" spans="1:27">
      <c r="A67" s="17" t="s">
        <v>1388</v>
      </c>
      <c r="B67" s="13">
        <v>5</v>
      </c>
      <c r="C67" s="13" t="s">
        <v>1935</v>
      </c>
      <c r="D67" s="113" t="s">
        <v>1387</v>
      </c>
      <c r="E67" s="114" t="s">
        <v>3753</v>
      </c>
      <c r="F67" s="16" t="s">
        <v>3375</v>
      </c>
      <c r="G67" s="16" t="s">
        <v>2745</v>
      </c>
      <c r="H67" s="16" t="s">
        <v>3377</v>
      </c>
      <c r="J67" s="16" t="s">
        <v>2746</v>
      </c>
      <c r="K67" s="13" t="s">
        <v>131</v>
      </c>
      <c r="L67" s="115">
        <v>41676</v>
      </c>
      <c r="M67" s="15" t="s">
        <v>21</v>
      </c>
      <c r="N67" s="13" t="s">
        <v>22</v>
      </c>
      <c r="O67" s="13" t="s">
        <v>121</v>
      </c>
      <c r="P67" s="115">
        <v>42087</v>
      </c>
      <c r="Q67" s="13" t="s">
        <v>37</v>
      </c>
      <c r="R67" s="13" t="s">
        <v>38</v>
      </c>
      <c r="S67" s="13" t="s">
        <v>121</v>
      </c>
      <c r="T67" s="117"/>
      <c r="U67" s="79"/>
      <c r="V67" s="79"/>
      <c r="W67" s="79"/>
      <c r="X67" s="117"/>
      <c r="Y67" s="79"/>
      <c r="Z67" s="79"/>
      <c r="AA67" s="79"/>
    </row>
    <row r="68" spans="1:27">
      <c r="A68" s="17" t="s">
        <v>3755</v>
      </c>
      <c r="B68" s="13">
        <v>10</v>
      </c>
      <c r="C68" s="13" t="s">
        <v>2255</v>
      </c>
      <c r="D68" s="113" t="s">
        <v>1389</v>
      </c>
      <c r="E68" s="114" t="s">
        <v>2750</v>
      </c>
      <c r="F68" s="16" t="s">
        <v>2751</v>
      </c>
      <c r="G68" s="16" t="s">
        <v>2752</v>
      </c>
      <c r="H68" s="16" t="s">
        <v>2753</v>
      </c>
      <c r="I68" s="14">
        <v>21826</v>
      </c>
      <c r="J68" s="16" t="s">
        <v>2754</v>
      </c>
      <c r="K68" s="13" t="s">
        <v>1390</v>
      </c>
      <c r="L68" s="115">
        <v>41256</v>
      </c>
      <c r="M68" s="15" t="s">
        <v>21</v>
      </c>
      <c r="N68" s="13" t="s">
        <v>546</v>
      </c>
      <c r="O68" s="13" t="s">
        <v>101</v>
      </c>
      <c r="P68" s="115">
        <v>41683</v>
      </c>
      <c r="Q68" s="15" t="s">
        <v>21</v>
      </c>
      <c r="R68" s="13" t="s">
        <v>22</v>
      </c>
      <c r="S68" s="13" t="s">
        <v>101</v>
      </c>
      <c r="T68" s="118">
        <v>42060</v>
      </c>
      <c r="U68" s="19" t="s">
        <v>13</v>
      </c>
      <c r="V68" s="20" t="s">
        <v>14</v>
      </c>
      <c r="W68" s="20" t="s">
        <v>101</v>
      </c>
      <c r="X68" s="116"/>
      <c r="Y68" s="13"/>
      <c r="Z68" s="13"/>
      <c r="AA68" s="13"/>
    </row>
    <row r="69" spans="1:27">
      <c r="A69" s="17" t="s">
        <v>1393</v>
      </c>
      <c r="B69" s="13">
        <v>1</v>
      </c>
      <c r="C69" s="13" t="s">
        <v>1816</v>
      </c>
      <c r="D69" s="113" t="s">
        <v>1391</v>
      </c>
      <c r="E69" s="114" t="s">
        <v>3757</v>
      </c>
      <c r="F69" s="16" t="s">
        <v>3758</v>
      </c>
      <c r="G69" s="16" t="s">
        <v>2611</v>
      </c>
      <c r="H69" s="16" t="s">
        <v>3759</v>
      </c>
      <c r="I69" s="14">
        <v>19311</v>
      </c>
      <c r="J69" s="16" t="s">
        <v>2757</v>
      </c>
      <c r="K69" s="13" t="s">
        <v>2758</v>
      </c>
      <c r="L69" s="115">
        <v>41150</v>
      </c>
      <c r="M69" s="15" t="s">
        <v>13</v>
      </c>
      <c r="N69" s="13" t="s">
        <v>26</v>
      </c>
      <c r="O69" s="13" t="s">
        <v>142</v>
      </c>
      <c r="P69" s="115">
        <v>41248</v>
      </c>
      <c r="Q69" s="15" t="s">
        <v>13</v>
      </c>
      <c r="R69" s="13" t="s">
        <v>26</v>
      </c>
      <c r="S69" s="13" t="s">
        <v>132</v>
      </c>
      <c r="T69" s="116"/>
      <c r="U69" s="13"/>
      <c r="V69" s="13"/>
      <c r="W69" s="13"/>
      <c r="X69" s="116"/>
      <c r="Y69" s="13"/>
      <c r="Z69" s="13"/>
      <c r="AA69" s="13"/>
    </row>
    <row r="70" spans="1:27">
      <c r="A70" s="17" t="s">
        <v>3761</v>
      </c>
      <c r="B70" s="13">
        <v>5</v>
      </c>
      <c r="C70" s="13" t="s">
        <v>1935</v>
      </c>
      <c r="D70" s="113" t="s">
        <v>326</v>
      </c>
      <c r="E70" s="114" t="s">
        <v>3654</v>
      </c>
      <c r="F70" s="16" t="s">
        <v>3762</v>
      </c>
      <c r="G70" s="16" t="s">
        <v>2564</v>
      </c>
      <c r="H70" s="16" t="s">
        <v>3763</v>
      </c>
      <c r="I70" s="14">
        <v>27316</v>
      </c>
      <c r="J70" s="16" t="s">
        <v>2549</v>
      </c>
      <c r="K70" s="13" t="s">
        <v>123</v>
      </c>
      <c r="L70" s="115">
        <v>41613</v>
      </c>
      <c r="M70" s="15" t="s">
        <v>21</v>
      </c>
      <c r="N70" s="13" t="s">
        <v>22</v>
      </c>
      <c r="O70" s="13" t="s">
        <v>121</v>
      </c>
      <c r="P70" s="115">
        <v>41676</v>
      </c>
      <c r="Q70" s="15" t="s">
        <v>21</v>
      </c>
      <c r="R70" s="13" t="s">
        <v>22</v>
      </c>
      <c r="S70" s="13" t="s">
        <v>121</v>
      </c>
      <c r="T70" s="117"/>
      <c r="U70" s="79"/>
      <c r="V70" s="79"/>
      <c r="W70" s="13"/>
      <c r="X70" s="116"/>
      <c r="Y70" s="13"/>
      <c r="Z70" s="13"/>
      <c r="AA70" s="13"/>
    </row>
    <row r="71" spans="1:27" s="5" customFormat="1">
      <c r="A71" s="17" t="s">
        <v>3765</v>
      </c>
      <c r="B71" s="13">
        <v>11</v>
      </c>
      <c r="C71" s="13" t="s">
        <v>2112</v>
      </c>
      <c r="D71" s="113" t="s">
        <v>1394</v>
      </c>
      <c r="E71" s="114" t="s">
        <v>2767</v>
      </c>
      <c r="F71" s="16" t="s">
        <v>2768</v>
      </c>
      <c r="G71" s="16" t="s">
        <v>2769</v>
      </c>
      <c r="H71" s="16" t="s">
        <v>2770</v>
      </c>
      <c r="I71" s="14">
        <v>30490</v>
      </c>
      <c r="J71" s="16"/>
      <c r="K71" s="13" t="s">
        <v>1395</v>
      </c>
      <c r="L71" s="115">
        <v>41234</v>
      </c>
      <c r="M71" s="15" t="s">
        <v>13</v>
      </c>
      <c r="N71" s="13" t="s">
        <v>14</v>
      </c>
      <c r="O71" s="13" t="s">
        <v>3595</v>
      </c>
      <c r="P71" s="115">
        <v>42052</v>
      </c>
      <c r="Q71" s="15" t="s">
        <v>37</v>
      </c>
      <c r="R71" s="13" t="s">
        <v>38</v>
      </c>
      <c r="S71" s="13" t="s">
        <v>118</v>
      </c>
      <c r="T71" s="118">
        <v>42059</v>
      </c>
      <c r="U71" s="19" t="s">
        <v>37</v>
      </c>
      <c r="V71" s="20" t="s">
        <v>38</v>
      </c>
      <c r="W71" s="20" t="s">
        <v>81</v>
      </c>
      <c r="X71" s="116"/>
      <c r="Y71" s="13"/>
      <c r="Z71" s="13"/>
      <c r="AA71" s="13"/>
    </row>
    <row r="72" spans="1:27" s="5" customFormat="1">
      <c r="A72" s="17" t="s">
        <v>1399</v>
      </c>
      <c r="B72" s="13">
        <v>10</v>
      </c>
      <c r="C72" s="13" t="s">
        <v>2112</v>
      </c>
      <c r="D72" s="113" t="s">
        <v>1398</v>
      </c>
      <c r="E72" s="114" t="s">
        <v>2774</v>
      </c>
      <c r="F72" s="16" t="s">
        <v>2775</v>
      </c>
      <c r="G72" s="16" t="s">
        <v>2776</v>
      </c>
      <c r="H72" s="16" t="s">
        <v>2777</v>
      </c>
      <c r="I72" s="14">
        <v>26315</v>
      </c>
      <c r="J72" s="16" t="s">
        <v>2778</v>
      </c>
      <c r="K72" s="13" t="s">
        <v>681</v>
      </c>
      <c r="L72" s="115">
        <v>42052</v>
      </c>
      <c r="M72" s="15" t="s">
        <v>37</v>
      </c>
      <c r="N72" s="13" t="s">
        <v>38</v>
      </c>
      <c r="O72" s="13" t="s">
        <v>118</v>
      </c>
      <c r="P72" s="118">
        <v>42059</v>
      </c>
      <c r="Q72" s="19" t="s">
        <v>37</v>
      </c>
      <c r="R72" s="20" t="s">
        <v>38</v>
      </c>
      <c r="S72" s="20" t="s">
        <v>81</v>
      </c>
      <c r="T72" s="116"/>
      <c r="U72" s="13"/>
      <c r="V72" s="13"/>
      <c r="W72" s="13"/>
      <c r="X72" s="116"/>
      <c r="Y72" s="13"/>
      <c r="Z72" s="13"/>
      <c r="AA72" s="13"/>
    </row>
    <row r="73" spans="1:27" s="5" customFormat="1">
      <c r="A73" s="17" t="s">
        <v>1403</v>
      </c>
      <c r="B73" s="13">
        <v>5</v>
      </c>
      <c r="C73" s="13" t="s">
        <v>1935</v>
      </c>
      <c r="D73" s="113" t="s">
        <v>1404</v>
      </c>
      <c r="E73" s="114" t="s">
        <v>3768</v>
      </c>
      <c r="F73" s="16" t="s">
        <v>3769</v>
      </c>
      <c r="G73" s="16" t="s">
        <v>3770</v>
      </c>
      <c r="H73" s="16" t="s">
        <v>3771</v>
      </c>
      <c r="I73" s="14"/>
      <c r="J73" s="16"/>
      <c r="K73" s="13" t="s">
        <v>1405</v>
      </c>
      <c r="L73" s="115">
        <v>42059</v>
      </c>
      <c r="M73" s="15" t="s">
        <v>37</v>
      </c>
      <c r="N73" s="13" t="s">
        <v>153</v>
      </c>
      <c r="O73" s="13" t="s">
        <v>154</v>
      </c>
      <c r="P73" s="115">
        <v>42087</v>
      </c>
      <c r="Q73" s="13" t="s">
        <v>37</v>
      </c>
      <c r="R73" s="13" t="s">
        <v>38</v>
      </c>
      <c r="S73" s="13" t="s">
        <v>121</v>
      </c>
      <c r="T73" s="117"/>
      <c r="U73" s="79"/>
      <c r="V73" s="79"/>
      <c r="W73" s="79"/>
      <c r="X73" s="117"/>
      <c r="Y73" s="79"/>
      <c r="Z73" s="79"/>
      <c r="AA73" s="79"/>
    </row>
    <row r="74" spans="1:27" s="5" customFormat="1">
      <c r="A74" s="17" t="s">
        <v>1407</v>
      </c>
      <c r="B74" s="13">
        <v>1</v>
      </c>
      <c r="C74" s="13" t="s">
        <v>1816</v>
      </c>
      <c r="D74" s="113" t="s">
        <v>1406</v>
      </c>
      <c r="E74" s="114" t="s">
        <v>3773</v>
      </c>
      <c r="F74" s="16" t="s">
        <v>3774</v>
      </c>
      <c r="G74" s="16" t="s">
        <v>2788</v>
      </c>
      <c r="H74" s="16" t="s">
        <v>3775</v>
      </c>
      <c r="I74" s="14">
        <v>24234</v>
      </c>
      <c r="J74" s="16" t="s">
        <v>2790</v>
      </c>
      <c r="K74" s="25" t="s">
        <v>1223</v>
      </c>
      <c r="L74" s="115">
        <v>41432</v>
      </c>
      <c r="M74" s="15" t="s">
        <v>21</v>
      </c>
      <c r="N74" s="13" t="s">
        <v>135</v>
      </c>
      <c r="O74" s="13" t="s">
        <v>136</v>
      </c>
      <c r="P74" s="115">
        <v>42059</v>
      </c>
      <c r="Q74" s="15" t="s">
        <v>37</v>
      </c>
      <c r="R74" s="13" t="s">
        <v>153</v>
      </c>
      <c r="S74" s="13" t="s">
        <v>154</v>
      </c>
      <c r="T74" s="116"/>
      <c r="U74" s="13"/>
      <c r="V74" s="13"/>
      <c r="W74" s="13"/>
      <c r="X74" s="116"/>
      <c r="Y74" s="13"/>
      <c r="Z74" s="13"/>
      <c r="AA74" s="13"/>
    </row>
    <row r="75" spans="1:27" s="5" customFormat="1">
      <c r="A75" s="17" t="s">
        <v>3776</v>
      </c>
      <c r="B75" s="13">
        <v>1</v>
      </c>
      <c r="C75" s="13" t="s">
        <v>1816</v>
      </c>
      <c r="D75" s="113" t="s">
        <v>1408</v>
      </c>
      <c r="E75" s="114" t="s">
        <v>3777</v>
      </c>
      <c r="F75" s="16" t="s">
        <v>3778</v>
      </c>
      <c r="G75" s="16" t="s">
        <v>2794</v>
      </c>
      <c r="H75" s="16" t="s">
        <v>3779</v>
      </c>
      <c r="I75" s="14">
        <v>22217</v>
      </c>
      <c r="J75" s="16" t="s">
        <v>2796</v>
      </c>
      <c r="K75" s="13" t="s">
        <v>45</v>
      </c>
      <c r="L75" s="115">
        <v>41612</v>
      </c>
      <c r="M75" s="15" t="s">
        <v>13</v>
      </c>
      <c r="N75" s="13" t="s">
        <v>14</v>
      </c>
      <c r="O75" s="13" t="s">
        <v>15</v>
      </c>
      <c r="P75" s="115">
        <v>41803</v>
      </c>
      <c r="Q75" s="15" t="s">
        <v>21</v>
      </c>
      <c r="R75" s="13" t="s">
        <v>135</v>
      </c>
      <c r="S75" s="13" t="s">
        <v>136</v>
      </c>
      <c r="T75" s="116"/>
      <c r="U75" s="13"/>
      <c r="V75" s="13"/>
      <c r="W75" s="13"/>
      <c r="X75" s="116"/>
      <c r="Y75" s="13"/>
      <c r="Z75" s="13"/>
      <c r="AA75" s="13"/>
    </row>
    <row r="76" spans="1:27" s="5" customFormat="1">
      <c r="A76" s="17" t="s">
        <v>1413</v>
      </c>
      <c r="B76" s="13">
        <v>1</v>
      </c>
      <c r="C76" s="13" t="s">
        <v>1816</v>
      </c>
      <c r="D76" s="113" t="s">
        <v>1411</v>
      </c>
      <c r="E76" s="114" t="s">
        <v>3781</v>
      </c>
      <c r="F76" s="80" t="s">
        <v>3782</v>
      </c>
      <c r="G76" s="80" t="s">
        <v>2794</v>
      </c>
      <c r="H76" s="80" t="s">
        <v>3783</v>
      </c>
      <c r="I76" s="14">
        <v>24103</v>
      </c>
      <c r="J76" s="80" t="s">
        <v>2012</v>
      </c>
      <c r="K76" s="25" t="s">
        <v>1412</v>
      </c>
      <c r="L76" s="115">
        <v>41803</v>
      </c>
      <c r="M76" s="15" t="s">
        <v>21</v>
      </c>
      <c r="N76" s="13" t="s">
        <v>135</v>
      </c>
      <c r="O76" s="13" t="s">
        <v>136</v>
      </c>
      <c r="P76" s="115">
        <v>42059</v>
      </c>
      <c r="Q76" s="15" t="s">
        <v>37</v>
      </c>
      <c r="R76" s="13" t="s">
        <v>153</v>
      </c>
      <c r="S76" s="13" t="s">
        <v>154</v>
      </c>
      <c r="T76" s="117"/>
      <c r="U76" s="79"/>
      <c r="V76" s="79"/>
      <c r="W76" s="13"/>
      <c r="X76" s="116"/>
      <c r="Y76" s="13"/>
      <c r="Z76" s="13"/>
      <c r="AA76" s="13"/>
    </row>
    <row r="77" spans="1:27" s="5" customFormat="1">
      <c r="A77" s="17" t="s">
        <v>1418</v>
      </c>
      <c r="B77" s="13">
        <v>1</v>
      </c>
      <c r="C77" s="13" t="s">
        <v>1816</v>
      </c>
      <c r="D77" s="113" t="s">
        <v>1416</v>
      </c>
      <c r="E77" s="114" t="s">
        <v>3716</v>
      </c>
      <c r="F77" s="16" t="s">
        <v>3785</v>
      </c>
      <c r="G77" s="16" t="s">
        <v>2451</v>
      </c>
      <c r="H77" s="16" t="s">
        <v>3786</v>
      </c>
      <c r="I77" s="14">
        <v>27821</v>
      </c>
      <c r="J77" s="16" t="s">
        <v>2549</v>
      </c>
      <c r="K77" s="13" t="s">
        <v>611</v>
      </c>
      <c r="L77" s="115">
        <v>41150</v>
      </c>
      <c r="M77" s="15" t="s">
        <v>13</v>
      </c>
      <c r="N77" s="13" t="s">
        <v>26</v>
      </c>
      <c r="O77" s="13" t="s">
        <v>142</v>
      </c>
      <c r="P77" s="115">
        <v>42059</v>
      </c>
      <c r="Q77" s="15" t="s">
        <v>37</v>
      </c>
      <c r="R77" s="13" t="s">
        <v>153</v>
      </c>
      <c r="S77" s="13" t="s">
        <v>154</v>
      </c>
      <c r="T77" s="116"/>
      <c r="U77" s="13"/>
      <c r="V77" s="13"/>
      <c r="W77" s="13"/>
      <c r="X77" s="116"/>
      <c r="Y77" s="13"/>
      <c r="Z77" s="13"/>
      <c r="AA77" s="13"/>
    </row>
    <row r="78" spans="1:27" s="5" customFormat="1">
      <c r="A78" s="17" t="s">
        <v>3787</v>
      </c>
      <c r="B78" s="13">
        <v>1</v>
      </c>
      <c r="C78" s="13" t="s">
        <v>1816</v>
      </c>
      <c r="D78" s="113" t="s">
        <v>1419</v>
      </c>
      <c r="E78" s="114" t="s">
        <v>3788</v>
      </c>
      <c r="F78" s="16" t="s">
        <v>3789</v>
      </c>
      <c r="G78" s="16" t="s">
        <v>2806</v>
      </c>
      <c r="H78" s="16" t="s">
        <v>3790</v>
      </c>
      <c r="I78" s="14">
        <v>25047</v>
      </c>
      <c r="J78" s="16" t="s">
        <v>2746</v>
      </c>
      <c r="K78" s="13" t="s">
        <v>1208</v>
      </c>
      <c r="L78" s="115">
        <v>41150</v>
      </c>
      <c r="M78" s="15" t="s">
        <v>13</v>
      </c>
      <c r="N78" s="13" t="s">
        <v>26</v>
      </c>
      <c r="O78" s="13" t="s">
        <v>142</v>
      </c>
      <c r="P78" s="115">
        <v>41432</v>
      </c>
      <c r="Q78" s="15" t="s">
        <v>21</v>
      </c>
      <c r="R78" s="13" t="s">
        <v>135</v>
      </c>
      <c r="S78" s="13" t="s">
        <v>136</v>
      </c>
      <c r="T78" s="116"/>
      <c r="U78" s="13"/>
      <c r="V78" s="13"/>
      <c r="W78" s="79"/>
      <c r="X78" s="117"/>
      <c r="Y78" s="79"/>
      <c r="Z78" s="79"/>
      <c r="AA78" s="79"/>
    </row>
    <row r="79" spans="1:27" s="5" customFormat="1">
      <c r="A79" s="17" t="s">
        <v>3792</v>
      </c>
      <c r="B79" s="13">
        <v>11</v>
      </c>
      <c r="C79" s="13" t="s">
        <v>2112</v>
      </c>
      <c r="D79" s="113" t="s">
        <v>1423</v>
      </c>
      <c r="E79" s="114" t="s">
        <v>2810</v>
      </c>
      <c r="F79" s="16" t="s">
        <v>2811</v>
      </c>
      <c r="G79" s="16" t="s">
        <v>2594</v>
      </c>
      <c r="H79" s="16" t="s">
        <v>2812</v>
      </c>
      <c r="I79" s="14">
        <v>16852</v>
      </c>
      <c r="J79" s="16" t="s">
        <v>2813</v>
      </c>
      <c r="K79" s="13" t="s">
        <v>1424</v>
      </c>
      <c r="L79" s="115">
        <v>41234</v>
      </c>
      <c r="M79" s="15" t="s">
        <v>13</v>
      </c>
      <c r="N79" s="13" t="s">
        <v>14</v>
      </c>
      <c r="O79" s="13" t="s">
        <v>3595</v>
      </c>
      <c r="P79" s="115">
        <v>42052</v>
      </c>
      <c r="Q79" s="15" t="s">
        <v>37</v>
      </c>
      <c r="R79" s="13" t="s">
        <v>38</v>
      </c>
      <c r="S79" s="13" t="s">
        <v>118</v>
      </c>
      <c r="T79" s="118">
        <v>42059</v>
      </c>
      <c r="U79" s="19" t="s">
        <v>37</v>
      </c>
      <c r="V79" s="20" t="s">
        <v>38</v>
      </c>
      <c r="W79" s="20" t="s">
        <v>81</v>
      </c>
      <c r="X79" s="116"/>
      <c r="Y79" s="13"/>
      <c r="Z79" s="13"/>
      <c r="AA79" s="13"/>
    </row>
    <row r="80" spans="1:27" s="5" customFormat="1">
      <c r="A80" s="17" t="s">
        <v>3794</v>
      </c>
      <c r="B80" s="13">
        <v>4</v>
      </c>
      <c r="C80" s="13" t="s">
        <v>2215</v>
      </c>
      <c r="D80" s="113" t="s">
        <v>1425</v>
      </c>
      <c r="E80" s="114" t="s">
        <v>3795</v>
      </c>
      <c r="F80" s="16" t="s">
        <v>3796</v>
      </c>
      <c r="G80" s="16" t="s">
        <v>2818</v>
      </c>
      <c r="H80" s="16" t="s">
        <v>3797</v>
      </c>
      <c r="I80" s="14">
        <v>18650</v>
      </c>
      <c r="J80" s="16" t="s">
        <v>1877</v>
      </c>
      <c r="K80" s="13" t="s">
        <v>1426</v>
      </c>
      <c r="L80" s="115">
        <v>41620</v>
      </c>
      <c r="M80" s="15" t="s">
        <v>21</v>
      </c>
      <c r="N80" s="13" t="s">
        <v>22</v>
      </c>
      <c r="O80" s="13" t="s">
        <v>75</v>
      </c>
      <c r="P80" s="115">
        <v>42033</v>
      </c>
      <c r="Q80" s="15" t="s">
        <v>21</v>
      </c>
      <c r="R80" s="13" t="s">
        <v>22</v>
      </c>
      <c r="S80" s="13" t="s">
        <v>75</v>
      </c>
      <c r="T80" s="116"/>
      <c r="U80" s="13"/>
      <c r="V80" s="13"/>
      <c r="W80" s="13"/>
      <c r="X80" s="116"/>
      <c r="Y80" s="13"/>
      <c r="Z80" s="13"/>
      <c r="AA80" s="13"/>
    </row>
    <row r="81" spans="1:27" s="5" customFormat="1">
      <c r="A81" s="17" t="s">
        <v>1432</v>
      </c>
      <c r="B81" s="13">
        <v>6</v>
      </c>
      <c r="C81" s="13" t="s">
        <v>2361</v>
      </c>
      <c r="D81" s="113" t="s">
        <v>1429</v>
      </c>
      <c r="E81" s="114" t="s">
        <v>2712</v>
      </c>
      <c r="F81" s="16" t="s">
        <v>2822</v>
      </c>
      <c r="G81" s="16" t="s">
        <v>2714</v>
      </c>
      <c r="H81" s="16" t="s">
        <v>2823</v>
      </c>
      <c r="I81" s="14">
        <v>29193</v>
      </c>
      <c r="J81" s="16" t="s">
        <v>2656</v>
      </c>
      <c r="K81" s="13" t="s">
        <v>725</v>
      </c>
      <c r="L81" s="115">
        <v>41612</v>
      </c>
      <c r="M81" s="15" t="s">
        <v>13</v>
      </c>
      <c r="N81" s="13" t="s">
        <v>14</v>
      </c>
      <c r="O81" s="13" t="s">
        <v>15</v>
      </c>
      <c r="P81" s="115">
        <v>41809</v>
      </c>
      <c r="Q81" s="15" t="s">
        <v>21</v>
      </c>
      <c r="R81" s="13" t="s">
        <v>22</v>
      </c>
      <c r="S81" s="13" t="s">
        <v>23</v>
      </c>
      <c r="T81" s="116"/>
      <c r="U81" s="13"/>
      <c r="V81" s="13"/>
      <c r="W81" s="79"/>
      <c r="X81" s="117"/>
      <c r="Y81" s="79"/>
      <c r="Z81" s="79"/>
      <c r="AA81" s="79"/>
    </row>
    <row r="82" spans="1:27" s="5" customFormat="1">
      <c r="A82" s="17" t="s">
        <v>3800</v>
      </c>
      <c r="B82" s="13">
        <v>2</v>
      </c>
      <c r="C82" s="13" t="s">
        <v>1832</v>
      </c>
      <c r="D82" s="113" t="s">
        <v>1433</v>
      </c>
      <c r="E82" s="114" t="s">
        <v>3801</v>
      </c>
      <c r="F82" s="16" t="s">
        <v>3802</v>
      </c>
      <c r="G82" s="16" t="s">
        <v>2776</v>
      </c>
      <c r="H82" s="16" t="s">
        <v>3803</v>
      </c>
      <c r="I82" s="14">
        <v>30053</v>
      </c>
      <c r="J82" s="16" t="s">
        <v>2830</v>
      </c>
      <c r="K82" s="13" t="s">
        <v>1434</v>
      </c>
      <c r="L82" s="115">
        <v>41510</v>
      </c>
      <c r="M82" s="15" t="s">
        <v>54</v>
      </c>
      <c r="N82" s="13" t="s">
        <v>55</v>
      </c>
      <c r="O82" s="13" t="s">
        <v>56</v>
      </c>
      <c r="P82" s="115">
        <v>42027</v>
      </c>
      <c r="Q82" s="15" t="s">
        <v>90</v>
      </c>
      <c r="R82" s="13" t="s">
        <v>91</v>
      </c>
      <c r="S82" s="13" t="s">
        <v>92</v>
      </c>
      <c r="T82" s="116"/>
      <c r="U82" s="13"/>
      <c r="V82" s="13"/>
      <c r="W82" s="13"/>
      <c r="X82" s="116"/>
      <c r="Y82" s="13"/>
      <c r="Z82" s="13"/>
      <c r="AA82" s="13"/>
    </row>
    <row r="83" spans="1:27">
      <c r="A83" s="17" t="s">
        <v>3805</v>
      </c>
      <c r="B83" s="13">
        <v>1</v>
      </c>
      <c r="C83" s="13" t="s">
        <v>2516</v>
      </c>
      <c r="D83" s="113" t="s">
        <v>1435</v>
      </c>
      <c r="E83" s="114" t="s">
        <v>3806</v>
      </c>
      <c r="F83" s="16" t="s">
        <v>3807</v>
      </c>
      <c r="G83" s="16" t="s">
        <v>2835</v>
      </c>
      <c r="H83" s="16" t="s">
        <v>3808</v>
      </c>
      <c r="I83" s="14">
        <v>23249</v>
      </c>
      <c r="J83" s="16" t="s">
        <v>2836</v>
      </c>
      <c r="K83" s="13" t="s">
        <v>71</v>
      </c>
      <c r="L83" s="115">
        <v>41685</v>
      </c>
      <c r="M83" s="15" t="s">
        <v>54</v>
      </c>
      <c r="N83" s="13" t="s">
        <v>237</v>
      </c>
      <c r="O83" s="13" t="s">
        <v>238</v>
      </c>
      <c r="P83" s="115">
        <v>42059</v>
      </c>
      <c r="Q83" s="15" t="s">
        <v>37</v>
      </c>
      <c r="R83" s="13" t="s">
        <v>153</v>
      </c>
      <c r="S83" s="13" t="s">
        <v>154</v>
      </c>
      <c r="T83" s="117"/>
      <c r="U83" s="79"/>
      <c r="V83" s="79"/>
      <c r="W83" s="79"/>
      <c r="X83" s="117"/>
      <c r="Y83" s="79"/>
      <c r="Z83" s="79"/>
      <c r="AA83" s="79"/>
    </row>
    <row r="84" spans="1:27">
      <c r="A84" s="17" t="s">
        <v>3811</v>
      </c>
      <c r="B84" s="13">
        <v>6</v>
      </c>
      <c r="C84" s="13" t="s">
        <v>2361</v>
      </c>
      <c r="D84" s="113" t="s">
        <v>1437</v>
      </c>
      <c r="E84" s="114" t="s">
        <v>2839</v>
      </c>
      <c r="F84" s="16" t="s">
        <v>2501</v>
      </c>
      <c r="G84" s="16" t="s">
        <v>2840</v>
      </c>
      <c r="H84" s="16" t="s">
        <v>2503</v>
      </c>
      <c r="I84" s="14">
        <v>29503</v>
      </c>
      <c r="J84" s="16" t="s">
        <v>2841</v>
      </c>
      <c r="K84" s="13" t="s">
        <v>49</v>
      </c>
      <c r="L84" s="115">
        <v>41612</v>
      </c>
      <c r="M84" s="15" t="s">
        <v>13</v>
      </c>
      <c r="N84" s="13" t="s">
        <v>14</v>
      </c>
      <c r="O84" s="13" t="s">
        <v>15</v>
      </c>
      <c r="P84" s="115">
        <v>41809</v>
      </c>
      <c r="Q84" s="15" t="s">
        <v>21</v>
      </c>
      <c r="R84" s="13" t="s">
        <v>22</v>
      </c>
      <c r="S84" s="13" t="s">
        <v>23</v>
      </c>
      <c r="T84" s="117"/>
      <c r="U84" s="79"/>
      <c r="V84" s="79"/>
      <c r="W84" s="79"/>
      <c r="X84" s="117"/>
      <c r="Y84" s="79"/>
      <c r="Z84" s="79"/>
      <c r="AA84" s="79"/>
    </row>
    <row r="85" spans="1:27">
      <c r="A85" s="17" t="s">
        <v>1442</v>
      </c>
      <c r="B85" s="13">
        <v>6</v>
      </c>
      <c r="C85" s="13" t="s">
        <v>2361</v>
      </c>
      <c r="D85" s="113" t="s">
        <v>1439</v>
      </c>
      <c r="E85" s="114" t="s">
        <v>2844</v>
      </c>
      <c r="F85" s="16" t="s">
        <v>2845</v>
      </c>
      <c r="G85" s="16" t="s">
        <v>2846</v>
      </c>
      <c r="H85" s="16" t="s">
        <v>2847</v>
      </c>
      <c r="I85" s="14">
        <v>28730</v>
      </c>
      <c r="J85" s="16" t="s">
        <v>2656</v>
      </c>
      <c r="K85" s="13" t="s">
        <v>29</v>
      </c>
      <c r="L85" s="115">
        <v>41612</v>
      </c>
      <c r="M85" s="15" t="s">
        <v>13</v>
      </c>
      <c r="N85" s="13" t="s">
        <v>14</v>
      </c>
      <c r="O85" s="13" t="s">
        <v>15</v>
      </c>
      <c r="P85" s="115">
        <v>41809</v>
      </c>
      <c r="Q85" s="15" t="s">
        <v>21</v>
      </c>
      <c r="R85" s="13" t="s">
        <v>22</v>
      </c>
      <c r="S85" s="13" t="s">
        <v>23</v>
      </c>
      <c r="T85" s="116"/>
      <c r="U85" s="13"/>
      <c r="V85" s="13"/>
      <c r="W85" s="13"/>
      <c r="X85" s="116"/>
      <c r="Y85" s="13"/>
      <c r="Z85" s="13"/>
      <c r="AA85" s="13"/>
    </row>
    <row r="86" spans="1:27">
      <c r="A86" s="17" t="s">
        <v>3814</v>
      </c>
      <c r="B86" s="13">
        <v>2</v>
      </c>
      <c r="C86" s="13" t="s">
        <v>1832</v>
      </c>
      <c r="D86" s="113" t="s">
        <v>1444</v>
      </c>
      <c r="E86" s="114" t="s">
        <v>3433</v>
      </c>
      <c r="F86" s="16" t="s">
        <v>3815</v>
      </c>
      <c r="G86" s="16" t="s">
        <v>2429</v>
      </c>
      <c r="H86" s="16" t="s">
        <v>3816</v>
      </c>
      <c r="I86" s="14">
        <v>29395</v>
      </c>
      <c r="J86" s="16" t="s">
        <v>2853</v>
      </c>
      <c r="K86" s="13" t="s">
        <v>1434</v>
      </c>
      <c r="L86" s="115">
        <v>41510</v>
      </c>
      <c r="M86" s="15" t="s">
        <v>54</v>
      </c>
      <c r="N86" s="13" t="s">
        <v>55</v>
      </c>
      <c r="O86" s="13" t="s">
        <v>56</v>
      </c>
      <c r="P86" s="115">
        <v>42027</v>
      </c>
      <c r="Q86" s="15" t="s">
        <v>90</v>
      </c>
      <c r="R86" s="13" t="s">
        <v>91</v>
      </c>
      <c r="S86" s="13" t="s">
        <v>92</v>
      </c>
      <c r="T86" s="116"/>
      <c r="U86" s="13"/>
      <c r="V86" s="13"/>
      <c r="W86" s="79"/>
      <c r="X86" s="117"/>
      <c r="Y86" s="79"/>
      <c r="Z86" s="79"/>
      <c r="AA86" s="79"/>
    </row>
    <row r="87" spans="1:27">
      <c r="A87" s="17" t="s">
        <v>3817</v>
      </c>
      <c r="B87" s="13">
        <v>9</v>
      </c>
      <c r="C87" s="13" t="s">
        <v>1906</v>
      </c>
      <c r="D87" s="113" t="s">
        <v>1446</v>
      </c>
      <c r="E87" s="114" t="s">
        <v>2855</v>
      </c>
      <c r="F87" s="16" t="s">
        <v>2856</v>
      </c>
      <c r="G87" s="16" t="s">
        <v>2857</v>
      </c>
      <c r="H87" s="16" t="s">
        <v>2858</v>
      </c>
      <c r="I87" s="14">
        <v>29854</v>
      </c>
      <c r="J87" s="16" t="s">
        <v>2859</v>
      </c>
      <c r="K87" s="13" t="s">
        <v>710</v>
      </c>
      <c r="L87" s="115">
        <v>41192</v>
      </c>
      <c r="M87" s="15" t="s">
        <v>13</v>
      </c>
      <c r="N87" s="13" t="s">
        <v>1056</v>
      </c>
      <c r="O87" s="13" t="s">
        <v>1057</v>
      </c>
      <c r="P87" s="115">
        <v>42032</v>
      </c>
      <c r="Q87" s="15" t="s">
        <v>13</v>
      </c>
      <c r="R87" s="13" t="s">
        <v>66</v>
      </c>
      <c r="S87" s="13" t="s">
        <v>67</v>
      </c>
      <c r="T87" s="116"/>
      <c r="U87" s="13"/>
      <c r="V87" s="13"/>
      <c r="W87" s="79"/>
      <c r="X87" s="117"/>
      <c r="Y87" s="79"/>
      <c r="Z87" s="79"/>
      <c r="AA87" s="79"/>
    </row>
    <row r="88" spans="1:27">
      <c r="A88" s="120" t="s">
        <v>19</v>
      </c>
      <c r="B88" s="121">
        <v>6</v>
      </c>
      <c r="C88" s="121" t="s">
        <v>2361</v>
      </c>
      <c r="D88" s="121" t="s">
        <v>16</v>
      </c>
      <c r="E88" s="114" t="s">
        <v>3292</v>
      </c>
      <c r="F88" s="16" t="s">
        <v>3293</v>
      </c>
      <c r="G88" s="16" t="s">
        <v>3294</v>
      </c>
      <c r="H88" s="16" t="s">
        <v>3295</v>
      </c>
      <c r="I88" s="14">
        <v>32401</v>
      </c>
      <c r="J88" s="16" t="s">
        <v>3825</v>
      </c>
      <c r="K88" s="13" t="s">
        <v>17</v>
      </c>
      <c r="L88" s="115">
        <v>41612</v>
      </c>
      <c r="M88" s="15" t="s">
        <v>13</v>
      </c>
      <c r="N88" s="13" t="s">
        <v>14</v>
      </c>
      <c r="O88" s="13" t="s">
        <v>15</v>
      </c>
      <c r="P88" s="115">
        <v>41809</v>
      </c>
      <c r="Q88" s="15" t="s">
        <v>21</v>
      </c>
      <c r="R88" s="13" t="s">
        <v>22</v>
      </c>
      <c r="S88" s="13" t="s">
        <v>23</v>
      </c>
      <c r="T88" s="116"/>
      <c r="U88" s="13"/>
      <c r="V88" s="13"/>
      <c r="W88" s="79"/>
      <c r="X88" s="117"/>
      <c r="Y88" s="79"/>
      <c r="Z88" s="79"/>
      <c r="AA88" s="79"/>
    </row>
    <row r="89" spans="1:27">
      <c r="A89" s="120" t="s">
        <v>19</v>
      </c>
      <c r="B89" s="121">
        <v>6</v>
      </c>
      <c r="C89" s="121" t="s">
        <v>2361</v>
      </c>
      <c r="D89" s="121" t="s">
        <v>48</v>
      </c>
      <c r="E89" s="114" t="s">
        <v>3296</v>
      </c>
      <c r="F89" s="16" t="s">
        <v>3297</v>
      </c>
      <c r="G89" s="16" t="s">
        <v>3298</v>
      </c>
      <c r="H89" s="16" t="s">
        <v>3299</v>
      </c>
      <c r="I89" s="14">
        <v>32480</v>
      </c>
      <c r="J89" s="16" t="s">
        <v>3826</v>
      </c>
      <c r="K89" s="13" t="s">
        <v>49</v>
      </c>
      <c r="L89" s="115">
        <v>41612</v>
      </c>
      <c r="M89" s="15" t="s">
        <v>13</v>
      </c>
      <c r="N89" s="13" t="s">
        <v>14</v>
      </c>
      <c r="O89" s="13" t="s">
        <v>15</v>
      </c>
      <c r="P89" s="115">
        <v>41809</v>
      </c>
      <c r="Q89" s="15" t="s">
        <v>21</v>
      </c>
      <c r="R89" s="13" t="s">
        <v>22</v>
      </c>
      <c r="S89" s="13" t="s">
        <v>23</v>
      </c>
      <c r="T89" s="116"/>
      <c r="U89" s="13"/>
      <c r="V89" s="13"/>
      <c r="W89" s="13"/>
      <c r="X89" s="116"/>
      <c r="Y89" s="13"/>
      <c r="Z89" s="13"/>
      <c r="AA89" s="13"/>
    </row>
    <row r="90" spans="1:27">
      <c r="A90" s="120" t="s">
        <v>19</v>
      </c>
      <c r="B90" s="121">
        <v>10</v>
      </c>
      <c r="C90" s="121" t="s">
        <v>2112</v>
      </c>
      <c r="D90" s="121" t="s">
        <v>411</v>
      </c>
      <c r="E90" s="114" t="s">
        <v>3403</v>
      </c>
      <c r="F90" s="16" t="s">
        <v>3404</v>
      </c>
      <c r="G90" s="16" t="s">
        <v>3010</v>
      </c>
      <c r="H90" s="16" t="s">
        <v>3405</v>
      </c>
      <c r="I90" s="14">
        <v>31563</v>
      </c>
      <c r="J90" s="16" t="s">
        <v>3827</v>
      </c>
      <c r="K90" s="13" t="s">
        <v>412</v>
      </c>
      <c r="L90" s="115">
        <v>42052</v>
      </c>
      <c r="M90" s="15" t="s">
        <v>37</v>
      </c>
      <c r="N90" s="13" t="s">
        <v>38</v>
      </c>
      <c r="O90" s="13" t="s">
        <v>118</v>
      </c>
      <c r="P90" s="118">
        <v>42059</v>
      </c>
      <c r="Q90" s="19" t="s">
        <v>37</v>
      </c>
      <c r="R90" s="20" t="s">
        <v>38</v>
      </c>
      <c r="S90" s="20" t="s">
        <v>81</v>
      </c>
      <c r="T90" s="116"/>
      <c r="U90" s="13"/>
      <c r="V90" s="13"/>
      <c r="W90" s="13"/>
      <c r="X90" s="116"/>
      <c r="Y90" s="13"/>
      <c r="Z90" s="13"/>
      <c r="AA90" s="13"/>
    </row>
    <row r="91" spans="1:27">
      <c r="A91" s="120" t="s">
        <v>19</v>
      </c>
      <c r="B91" s="121">
        <v>6</v>
      </c>
      <c r="C91" s="121" t="s">
        <v>2361</v>
      </c>
      <c r="D91" s="121" t="s">
        <v>72</v>
      </c>
      <c r="E91" s="114" t="s">
        <v>3304</v>
      </c>
      <c r="F91" s="16" t="s">
        <v>3305</v>
      </c>
      <c r="G91" s="16" t="s">
        <v>3055</v>
      </c>
      <c r="H91" s="16" t="s">
        <v>3306</v>
      </c>
      <c r="I91" s="14">
        <v>31249</v>
      </c>
      <c r="J91" s="16" t="s">
        <v>3825</v>
      </c>
      <c r="K91" s="13" t="s">
        <v>17</v>
      </c>
      <c r="L91" s="115">
        <v>41612</v>
      </c>
      <c r="M91" s="15" t="s">
        <v>13</v>
      </c>
      <c r="N91" s="13" t="s">
        <v>14</v>
      </c>
      <c r="O91" s="13" t="s">
        <v>15</v>
      </c>
      <c r="P91" s="115">
        <v>41809</v>
      </c>
      <c r="Q91" s="15" t="s">
        <v>21</v>
      </c>
      <c r="R91" s="13" t="s">
        <v>22</v>
      </c>
      <c r="S91" s="13" t="s">
        <v>23</v>
      </c>
      <c r="T91" s="116"/>
      <c r="U91" s="13"/>
      <c r="V91" s="13"/>
      <c r="W91" s="13"/>
      <c r="X91" s="116"/>
      <c r="Y91" s="13"/>
      <c r="Z91" s="13"/>
      <c r="AA91" s="13"/>
    </row>
    <row r="92" spans="1:27">
      <c r="A92" s="120" t="s">
        <v>19</v>
      </c>
      <c r="B92" s="121">
        <v>4</v>
      </c>
      <c r="C92" s="121" t="s">
        <v>2516</v>
      </c>
      <c r="D92" s="121" t="s">
        <v>87</v>
      </c>
      <c r="E92" s="114" t="s">
        <v>3828</v>
      </c>
      <c r="F92" s="16" t="s">
        <v>3829</v>
      </c>
      <c r="G92" s="16" t="s">
        <v>3830</v>
      </c>
      <c r="H92" s="16" t="s">
        <v>3831</v>
      </c>
      <c r="I92" s="14">
        <v>32324</v>
      </c>
      <c r="J92" s="16" t="s">
        <v>3825</v>
      </c>
      <c r="K92" s="13" t="s">
        <v>88</v>
      </c>
      <c r="L92" s="115">
        <v>41795</v>
      </c>
      <c r="M92" s="15" t="s">
        <v>21</v>
      </c>
      <c r="N92" s="13" t="s">
        <v>22</v>
      </c>
      <c r="O92" s="13" t="s">
        <v>86</v>
      </c>
      <c r="P92" s="115">
        <v>41753</v>
      </c>
      <c r="Q92" s="15" t="s">
        <v>21</v>
      </c>
      <c r="R92" s="13" t="s">
        <v>22</v>
      </c>
      <c r="S92" s="13" t="s">
        <v>89</v>
      </c>
      <c r="T92" s="116"/>
      <c r="U92" s="13"/>
      <c r="V92" s="13"/>
      <c r="W92" s="79"/>
      <c r="X92" s="117"/>
      <c r="Y92" s="79"/>
      <c r="Z92" s="79"/>
      <c r="AA92" s="79"/>
    </row>
    <row r="93" spans="1:27" s="5" customFormat="1">
      <c r="A93" s="120" t="s">
        <v>19</v>
      </c>
      <c r="B93" s="121">
        <v>1</v>
      </c>
      <c r="C93" s="121" t="s">
        <v>1816</v>
      </c>
      <c r="D93" s="121" t="s">
        <v>1503</v>
      </c>
      <c r="E93" s="114" t="s">
        <v>3832</v>
      </c>
      <c r="F93" s="16" t="s">
        <v>3833</v>
      </c>
      <c r="G93" s="16" t="s">
        <v>3834</v>
      </c>
      <c r="H93" s="16" t="s">
        <v>3835</v>
      </c>
      <c r="I93" s="14">
        <v>31803</v>
      </c>
      <c r="J93" s="16" t="s">
        <v>2987</v>
      </c>
      <c r="K93" s="13" t="s">
        <v>1125</v>
      </c>
      <c r="L93" s="115">
        <v>41977</v>
      </c>
      <c r="M93" s="15" t="s">
        <v>21</v>
      </c>
      <c r="N93" s="13" t="s">
        <v>135</v>
      </c>
      <c r="O93" s="13" t="s">
        <v>86</v>
      </c>
      <c r="P93" s="115">
        <v>42059</v>
      </c>
      <c r="Q93" s="15" t="s">
        <v>37</v>
      </c>
      <c r="R93" s="13" t="s">
        <v>153</v>
      </c>
      <c r="S93" s="13" t="s">
        <v>154</v>
      </c>
      <c r="T93" s="116"/>
      <c r="U93" s="13"/>
      <c r="V93" s="13"/>
      <c r="W93" s="79"/>
      <c r="X93" s="117"/>
      <c r="Y93" s="79"/>
      <c r="Z93" s="79"/>
      <c r="AA93" s="79"/>
    </row>
    <row r="94" spans="1:27" s="5" customFormat="1">
      <c r="A94" s="120" t="s">
        <v>19</v>
      </c>
      <c r="B94" s="121">
        <v>6</v>
      </c>
      <c r="C94" s="121" t="s">
        <v>2361</v>
      </c>
      <c r="D94" s="121" t="s">
        <v>828</v>
      </c>
      <c r="E94" s="114" t="s">
        <v>3482</v>
      </c>
      <c r="F94" s="16" t="s">
        <v>3483</v>
      </c>
      <c r="G94" s="16" t="s">
        <v>3484</v>
      </c>
      <c r="H94" s="16" t="s">
        <v>3485</v>
      </c>
      <c r="I94" s="14">
        <v>32207</v>
      </c>
      <c r="J94" s="16" t="s">
        <v>2987</v>
      </c>
      <c r="K94" s="13" t="s">
        <v>17</v>
      </c>
      <c r="L94" s="115">
        <v>41612</v>
      </c>
      <c r="M94" s="15" t="s">
        <v>13</v>
      </c>
      <c r="N94" s="13" t="s">
        <v>14</v>
      </c>
      <c r="O94" s="13" t="s">
        <v>15</v>
      </c>
      <c r="P94" s="115">
        <v>41809</v>
      </c>
      <c r="Q94" s="15" t="s">
        <v>21</v>
      </c>
      <c r="R94" s="13" t="s">
        <v>22</v>
      </c>
      <c r="S94" s="13" t="s">
        <v>23</v>
      </c>
      <c r="T94" s="117"/>
      <c r="U94" s="79"/>
      <c r="V94" s="79"/>
      <c r="W94" s="13"/>
      <c r="X94" s="116"/>
      <c r="Y94" s="13"/>
      <c r="Z94" s="13"/>
      <c r="AA94" s="13"/>
    </row>
    <row r="95" spans="1:27" s="5" customFormat="1">
      <c r="A95" s="120" t="s">
        <v>19</v>
      </c>
      <c r="B95" s="121">
        <v>11</v>
      </c>
      <c r="C95" s="121" t="s">
        <v>2112</v>
      </c>
      <c r="D95" s="121" t="s">
        <v>844</v>
      </c>
      <c r="E95" s="114" t="s">
        <v>3495</v>
      </c>
      <c r="F95" s="16" t="s">
        <v>3496</v>
      </c>
      <c r="G95" s="16" t="s">
        <v>3497</v>
      </c>
      <c r="H95" s="16" t="s">
        <v>3498</v>
      </c>
      <c r="I95" s="14">
        <v>31980</v>
      </c>
      <c r="J95" s="16" t="s">
        <v>3836</v>
      </c>
      <c r="K95" s="13" t="s">
        <v>84</v>
      </c>
      <c r="L95" s="115">
        <v>41234</v>
      </c>
      <c r="M95" s="15" t="s">
        <v>13</v>
      </c>
      <c r="N95" s="13" t="s">
        <v>14</v>
      </c>
      <c r="O95" s="13" t="s">
        <v>3595</v>
      </c>
      <c r="P95" s="115">
        <v>42052</v>
      </c>
      <c r="Q95" s="15" t="s">
        <v>37</v>
      </c>
      <c r="R95" s="13" t="s">
        <v>38</v>
      </c>
      <c r="S95" s="13" t="s">
        <v>118</v>
      </c>
      <c r="T95" s="116"/>
      <c r="U95" s="13"/>
      <c r="V95" s="13"/>
      <c r="W95" s="13"/>
      <c r="X95" s="116"/>
      <c r="Y95" s="13"/>
      <c r="Z95" s="13"/>
      <c r="AA95" s="13"/>
    </row>
    <row r="96" spans="1:27" s="5" customFormat="1">
      <c r="A96" s="122" t="s">
        <v>1619</v>
      </c>
      <c r="B96" s="123">
        <v>5</v>
      </c>
      <c r="C96" s="123" t="s">
        <v>1935</v>
      </c>
      <c r="D96" s="123" t="s">
        <v>3837</v>
      </c>
      <c r="E96" s="124" t="s">
        <v>3838</v>
      </c>
      <c r="F96" s="125" t="s">
        <v>3839</v>
      </c>
      <c r="G96" s="125" t="s">
        <v>3319</v>
      </c>
      <c r="H96" s="125" t="s">
        <v>3840</v>
      </c>
      <c r="I96" s="126"/>
      <c r="J96" s="125"/>
      <c r="K96" s="123" t="s">
        <v>1452</v>
      </c>
      <c r="L96" s="127">
        <v>41613</v>
      </c>
      <c r="M96" s="128" t="s">
        <v>21</v>
      </c>
      <c r="N96" s="123" t="s">
        <v>22</v>
      </c>
      <c r="O96" s="123" t="s">
        <v>121</v>
      </c>
      <c r="P96" s="127">
        <v>41676</v>
      </c>
      <c r="Q96" s="128" t="s">
        <v>21</v>
      </c>
      <c r="R96" s="123" t="s">
        <v>22</v>
      </c>
      <c r="S96" s="123" t="s">
        <v>121</v>
      </c>
      <c r="T96" s="116"/>
      <c r="U96" s="13"/>
      <c r="V96" s="13"/>
      <c r="W96" s="79"/>
      <c r="X96" s="117"/>
      <c r="Y96" s="79"/>
      <c r="Z96" s="79"/>
      <c r="AA96" s="79"/>
    </row>
    <row r="97" spans="1:27" s="5" customFormat="1">
      <c r="A97" s="122" t="s">
        <v>1619</v>
      </c>
      <c r="B97" s="123">
        <v>1</v>
      </c>
      <c r="C97" s="123" t="s">
        <v>1816</v>
      </c>
      <c r="D97" s="123" t="s">
        <v>1612</v>
      </c>
      <c r="E97" s="124" t="s">
        <v>3841</v>
      </c>
      <c r="F97" s="125" t="s">
        <v>3842</v>
      </c>
      <c r="G97" s="125" t="s">
        <v>3843</v>
      </c>
      <c r="H97" s="125" t="s">
        <v>3844</v>
      </c>
      <c r="I97" s="126"/>
      <c r="J97" s="125"/>
      <c r="K97" s="123" t="s">
        <v>269</v>
      </c>
      <c r="L97" s="127">
        <v>41150</v>
      </c>
      <c r="M97" s="128" t="s">
        <v>13</v>
      </c>
      <c r="N97" s="123" t="s">
        <v>26</v>
      </c>
      <c r="O97" s="123" t="s">
        <v>142</v>
      </c>
      <c r="P97" s="127">
        <v>41248</v>
      </c>
      <c r="Q97" s="128" t="s">
        <v>13</v>
      </c>
      <c r="R97" s="123" t="s">
        <v>26</v>
      </c>
      <c r="S97" s="123" t="s">
        <v>132</v>
      </c>
      <c r="T97" s="117"/>
      <c r="U97" s="79"/>
      <c r="V97" s="79"/>
      <c r="W97" s="79"/>
      <c r="X97" s="117"/>
      <c r="Y97" s="79"/>
      <c r="Z97" s="79"/>
      <c r="AA97" s="79"/>
    </row>
    <row r="98" spans="1:27" s="5" customFormat="1">
      <c r="A98" s="122" t="s">
        <v>1619</v>
      </c>
      <c r="B98" s="123">
        <v>6</v>
      </c>
      <c r="C98" s="123" t="s">
        <v>2361</v>
      </c>
      <c r="D98" s="123" t="s">
        <v>1622</v>
      </c>
      <c r="E98" s="124" t="s">
        <v>3324</v>
      </c>
      <c r="F98" s="125" t="s">
        <v>3325</v>
      </c>
      <c r="G98" s="125" t="s">
        <v>3326</v>
      </c>
      <c r="H98" s="125" t="s">
        <v>3327</v>
      </c>
      <c r="I98" s="126"/>
      <c r="J98" s="125"/>
      <c r="K98" s="123" t="s">
        <v>1623</v>
      </c>
      <c r="L98" s="127">
        <v>41612</v>
      </c>
      <c r="M98" s="128" t="s">
        <v>13</v>
      </c>
      <c r="N98" s="123" t="s">
        <v>14</v>
      </c>
      <c r="O98" s="123" t="s">
        <v>15</v>
      </c>
      <c r="P98" s="127">
        <v>41809</v>
      </c>
      <c r="Q98" s="128" t="s">
        <v>21</v>
      </c>
      <c r="R98" s="123" t="s">
        <v>22</v>
      </c>
      <c r="S98" s="123" t="s">
        <v>23</v>
      </c>
      <c r="T98" s="117"/>
      <c r="U98" s="79"/>
      <c r="V98" s="79"/>
      <c r="W98" s="79"/>
      <c r="X98" s="117"/>
      <c r="Y98" s="79"/>
      <c r="Z98" s="79"/>
      <c r="AA98" s="79"/>
    </row>
    <row r="99" spans="1:27" s="5" customFormat="1">
      <c r="A99" s="122" t="s">
        <v>1619</v>
      </c>
      <c r="B99" s="123">
        <v>6</v>
      </c>
      <c r="C99" s="123" t="s">
        <v>2361</v>
      </c>
      <c r="D99" s="123" t="s">
        <v>1628</v>
      </c>
      <c r="E99" s="124" t="s">
        <v>3328</v>
      </c>
      <c r="F99" s="125" t="s">
        <v>3329</v>
      </c>
      <c r="G99" s="125" t="s">
        <v>3330</v>
      </c>
      <c r="H99" s="125" t="s">
        <v>3331</v>
      </c>
      <c r="I99" s="126"/>
      <c r="J99" s="125"/>
      <c r="K99" s="123" t="s">
        <v>710</v>
      </c>
      <c r="L99" s="127">
        <v>41552</v>
      </c>
      <c r="M99" s="128" t="s">
        <v>54</v>
      </c>
      <c r="N99" s="123" t="s">
        <v>835</v>
      </c>
      <c r="O99" s="123" t="s">
        <v>836</v>
      </c>
      <c r="P99" s="127">
        <v>41612</v>
      </c>
      <c r="Q99" s="128" t="s">
        <v>13</v>
      </c>
      <c r="R99" s="123" t="s">
        <v>14</v>
      </c>
      <c r="S99" s="123" t="s">
        <v>15</v>
      </c>
      <c r="T99" s="116"/>
      <c r="U99" s="13"/>
      <c r="V99" s="13"/>
      <c r="W99" s="79"/>
      <c r="X99" s="117"/>
      <c r="Y99" s="79"/>
      <c r="Z99" s="79"/>
      <c r="AA99" s="79"/>
    </row>
    <row r="100" spans="1:27" s="5" customFormat="1">
      <c r="A100" s="122" t="s">
        <v>1619</v>
      </c>
      <c r="B100" s="123">
        <v>1</v>
      </c>
      <c r="C100" s="123" t="s">
        <v>1816</v>
      </c>
      <c r="D100" s="123" t="s">
        <v>1667</v>
      </c>
      <c r="E100" s="124" t="s">
        <v>3845</v>
      </c>
      <c r="F100" s="125" t="s">
        <v>3507</v>
      </c>
      <c r="G100" s="125" t="s">
        <v>2646</v>
      </c>
      <c r="H100" s="125" t="s">
        <v>3846</v>
      </c>
      <c r="I100" s="126"/>
      <c r="J100" s="125"/>
      <c r="K100" s="123" t="s">
        <v>1079</v>
      </c>
      <c r="L100" s="127">
        <v>41150</v>
      </c>
      <c r="M100" s="128" t="s">
        <v>13</v>
      </c>
      <c r="N100" s="123" t="s">
        <v>26</v>
      </c>
      <c r="O100" s="123" t="s">
        <v>142</v>
      </c>
      <c r="P100" s="127">
        <v>41248</v>
      </c>
      <c r="Q100" s="128" t="s">
        <v>13</v>
      </c>
      <c r="R100" s="123" t="s">
        <v>26</v>
      </c>
      <c r="S100" s="123" t="s">
        <v>132</v>
      </c>
      <c r="T100" s="117"/>
      <c r="U100" s="79"/>
      <c r="V100" s="79"/>
      <c r="W100" s="79"/>
      <c r="X100" s="117"/>
      <c r="Y100" s="79"/>
      <c r="Z100" s="79"/>
      <c r="AA100" s="79"/>
    </row>
    <row r="101" spans="1:27" s="5" customFormat="1">
      <c r="A101" s="122" t="s">
        <v>1619</v>
      </c>
      <c r="B101" s="123">
        <v>6</v>
      </c>
      <c r="C101" s="123" t="s">
        <v>2361</v>
      </c>
      <c r="D101" s="129" t="s">
        <v>1679</v>
      </c>
      <c r="E101" s="124" t="s">
        <v>3339</v>
      </c>
      <c r="F101" s="125" t="s">
        <v>3340</v>
      </c>
      <c r="G101" s="125" t="s">
        <v>3341</v>
      </c>
      <c r="H101" s="125" t="s">
        <v>3342</v>
      </c>
      <c r="I101" s="126"/>
      <c r="J101" s="125"/>
      <c r="K101" s="130" t="s">
        <v>1680</v>
      </c>
      <c r="L101" s="127">
        <v>41612</v>
      </c>
      <c r="M101" s="128" t="s">
        <v>21</v>
      </c>
      <c r="N101" s="123" t="s">
        <v>22</v>
      </c>
      <c r="O101" s="123" t="s">
        <v>15</v>
      </c>
      <c r="P101" s="127">
        <v>41809</v>
      </c>
      <c r="Q101" s="128" t="s">
        <v>21</v>
      </c>
      <c r="R101" s="123" t="s">
        <v>22</v>
      </c>
      <c r="S101" s="123" t="s">
        <v>23</v>
      </c>
      <c r="T101" s="116"/>
      <c r="U101" s="13"/>
      <c r="V101" s="13"/>
      <c r="W101" s="79"/>
      <c r="X101" s="117"/>
      <c r="Y101" s="79"/>
      <c r="Z101" s="79"/>
      <c r="AA101" s="79"/>
    </row>
    <row r="102" spans="1:27" s="5" customFormat="1">
      <c r="A102" s="122" t="s">
        <v>1684</v>
      </c>
      <c r="B102" s="123">
        <v>1</v>
      </c>
      <c r="C102" s="123" t="s">
        <v>1816</v>
      </c>
      <c r="D102" s="123" t="s">
        <v>1705</v>
      </c>
      <c r="E102" s="124" t="s">
        <v>3847</v>
      </c>
      <c r="F102" s="125" t="s">
        <v>3848</v>
      </c>
      <c r="G102" s="125" t="s">
        <v>3849</v>
      </c>
      <c r="H102" s="125" t="s">
        <v>3850</v>
      </c>
      <c r="I102" s="126"/>
      <c r="J102" s="125"/>
      <c r="K102" s="131" t="s">
        <v>1708</v>
      </c>
      <c r="L102" s="127">
        <v>41150</v>
      </c>
      <c r="M102" s="128" t="s">
        <v>13</v>
      </c>
      <c r="N102" s="123" t="s">
        <v>26</v>
      </c>
      <c r="O102" s="123" t="s">
        <v>142</v>
      </c>
      <c r="P102" s="127">
        <v>41248</v>
      </c>
      <c r="Q102" s="128" t="s">
        <v>13</v>
      </c>
      <c r="R102" s="123" t="s">
        <v>26</v>
      </c>
      <c r="S102" s="123" t="s">
        <v>132</v>
      </c>
      <c r="T102" s="127">
        <v>41432</v>
      </c>
      <c r="U102" s="128" t="s">
        <v>21</v>
      </c>
      <c r="V102" s="123" t="s">
        <v>135</v>
      </c>
      <c r="W102" s="123" t="s">
        <v>136</v>
      </c>
      <c r="X102" s="117"/>
      <c r="Y102" s="79"/>
      <c r="Z102" s="79"/>
      <c r="AA102" s="79"/>
    </row>
    <row r="103" spans="1:27">
      <c r="B103" s="13">
        <v>1</v>
      </c>
      <c r="C103" s="13" t="s">
        <v>1816</v>
      </c>
      <c r="D103" s="113" t="s">
        <v>133</v>
      </c>
      <c r="E103" s="114" t="s">
        <v>3851</v>
      </c>
      <c r="F103" s="16" t="s">
        <v>3852</v>
      </c>
      <c r="G103" s="16" t="s">
        <v>3352</v>
      </c>
      <c r="H103" s="16" t="s">
        <v>3853</v>
      </c>
      <c r="I103" s="14">
        <v>20500</v>
      </c>
      <c r="J103" s="16" t="s">
        <v>1985</v>
      </c>
      <c r="K103" s="13" t="s">
        <v>134</v>
      </c>
      <c r="L103" s="115">
        <v>41248</v>
      </c>
      <c r="M103" s="15" t="s">
        <v>13</v>
      </c>
      <c r="N103" s="13" t="s">
        <v>26</v>
      </c>
      <c r="O103" s="13" t="s">
        <v>132</v>
      </c>
      <c r="P103" s="115">
        <v>41432</v>
      </c>
      <c r="Q103" s="15" t="s">
        <v>21</v>
      </c>
      <c r="R103" s="13" t="s">
        <v>135</v>
      </c>
      <c r="S103" s="13" t="s">
        <v>136</v>
      </c>
      <c r="T103" s="117"/>
      <c r="U103" s="79"/>
      <c r="V103" s="79"/>
      <c r="W103" s="79"/>
      <c r="X103" s="117"/>
      <c r="Y103" s="79"/>
      <c r="Z103" s="79"/>
      <c r="AA103" s="79"/>
    </row>
    <row r="104" spans="1:27" ht="14.25" customHeight="1">
      <c r="B104" s="13">
        <v>6</v>
      </c>
      <c r="C104" s="13" t="s">
        <v>2361</v>
      </c>
      <c r="D104" s="113" t="s">
        <v>148</v>
      </c>
      <c r="E104" s="114" t="s">
        <v>3354</v>
      </c>
      <c r="F104" s="16" t="s">
        <v>3355</v>
      </c>
      <c r="G104" s="16" t="s">
        <v>2621</v>
      </c>
      <c r="H104" s="16" t="s">
        <v>3356</v>
      </c>
      <c r="I104" s="14">
        <v>30399</v>
      </c>
      <c r="J104" s="16" t="s">
        <v>3854</v>
      </c>
      <c r="K104" s="13" t="s">
        <v>61</v>
      </c>
      <c r="L104" s="115">
        <v>41612</v>
      </c>
      <c r="M104" s="15" t="s">
        <v>13</v>
      </c>
      <c r="N104" s="13" t="s">
        <v>14</v>
      </c>
      <c r="O104" s="13" t="s">
        <v>15</v>
      </c>
      <c r="P104" s="115">
        <v>41809</v>
      </c>
      <c r="Q104" s="15" t="s">
        <v>21</v>
      </c>
      <c r="R104" s="13" t="s">
        <v>22</v>
      </c>
      <c r="S104" s="13" t="s">
        <v>23</v>
      </c>
      <c r="T104" s="117"/>
      <c r="U104" s="79"/>
      <c r="V104" s="79"/>
      <c r="W104" s="79"/>
      <c r="X104" s="117"/>
      <c r="Y104" s="79"/>
      <c r="Z104" s="79"/>
      <c r="AA104" s="79"/>
    </row>
    <row r="105" spans="1:27">
      <c r="B105" s="13">
        <v>2</v>
      </c>
      <c r="C105" s="13" t="s">
        <v>1832</v>
      </c>
      <c r="D105" s="113" t="s">
        <v>1579</v>
      </c>
      <c r="E105" s="114" t="s">
        <v>3855</v>
      </c>
      <c r="F105" s="16" t="s">
        <v>3856</v>
      </c>
      <c r="G105" s="16" t="s">
        <v>2496</v>
      </c>
      <c r="H105" s="16" t="s">
        <v>3857</v>
      </c>
      <c r="I105" s="14">
        <v>18510</v>
      </c>
      <c r="J105" s="16" t="s">
        <v>1985</v>
      </c>
      <c r="K105" s="13" t="s">
        <v>1580</v>
      </c>
      <c r="L105" s="115">
        <v>41510</v>
      </c>
      <c r="M105" s="15" t="s">
        <v>54</v>
      </c>
      <c r="N105" s="13" t="s">
        <v>55</v>
      </c>
      <c r="O105" s="13" t="s">
        <v>56</v>
      </c>
      <c r="P105" s="115">
        <v>42027</v>
      </c>
      <c r="Q105" s="15" t="s">
        <v>90</v>
      </c>
      <c r="R105" s="13" t="s">
        <v>91</v>
      </c>
      <c r="S105" s="13" t="s">
        <v>92</v>
      </c>
      <c r="T105" s="116"/>
      <c r="U105" s="13"/>
      <c r="V105" s="13"/>
      <c r="W105" s="13"/>
      <c r="X105" s="116"/>
      <c r="Y105" s="13"/>
      <c r="Z105" s="13"/>
      <c r="AA105" s="13"/>
    </row>
    <row r="106" spans="1:27">
      <c r="B106" s="13">
        <v>2</v>
      </c>
      <c r="C106" s="13" t="s">
        <v>1832</v>
      </c>
      <c r="D106" s="113" t="s">
        <v>170</v>
      </c>
      <c r="E106" s="114" t="s">
        <v>3727</v>
      </c>
      <c r="F106" s="16" t="s">
        <v>3858</v>
      </c>
      <c r="G106" s="16" t="s">
        <v>2496</v>
      </c>
      <c r="H106" s="16" t="s">
        <v>3859</v>
      </c>
      <c r="I106" s="14">
        <v>21713</v>
      </c>
      <c r="J106" s="16" t="s">
        <v>1857</v>
      </c>
      <c r="K106" s="13" t="s">
        <v>171</v>
      </c>
      <c r="L106" s="115">
        <v>41510</v>
      </c>
      <c r="M106" s="15" t="s">
        <v>54</v>
      </c>
      <c r="N106" s="13" t="s">
        <v>55</v>
      </c>
      <c r="O106" s="13" t="s">
        <v>56</v>
      </c>
      <c r="P106" s="115">
        <v>42027</v>
      </c>
      <c r="Q106" s="15" t="s">
        <v>90</v>
      </c>
      <c r="R106" s="13" t="s">
        <v>91</v>
      </c>
      <c r="S106" s="13" t="s">
        <v>92</v>
      </c>
      <c r="T106" s="116"/>
      <c r="U106" s="13"/>
      <c r="V106" s="13"/>
      <c r="W106" s="13"/>
      <c r="X106" s="116"/>
      <c r="Y106" s="13"/>
      <c r="Z106" s="13"/>
      <c r="AA106" s="13"/>
    </row>
    <row r="107" spans="1:27">
      <c r="B107" s="13">
        <v>2</v>
      </c>
      <c r="C107" s="13" t="s">
        <v>1832</v>
      </c>
      <c r="D107" s="113" t="s">
        <v>180</v>
      </c>
      <c r="E107" s="114" t="s">
        <v>3727</v>
      </c>
      <c r="F107" s="16" t="s">
        <v>3860</v>
      </c>
      <c r="G107" s="16" t="s">
        <v>2496</v>
      </c>
      <c r="H107" s="16" t="s">
        <v>3861</v>
      </c>
      <c r="I107" s="14">
        <v>20281</v>
      </c>
      <c r="J107" s="16" t="s">
        <v>3862</v>
      </c>
      <c r="K107" s="13" t="s">
        <v>166</v>
      </c>
      <c r="L107" s="115">
        <v>41510</v>
      </c>
      <c r="M107" s="15" t="s">
        <v>54</v>
      </c>
      <c r="N107" s="13" t="s">
        <v>55</v>
      </c>
      <c r="O107" s="13" t="s">
        <v>56</v>
      </c>
      <c r="P107" s="115">
        <v>42027</v>
      </c>
      <c r="Q107" s="15" t="s">
        <v>90</v>
      </c>
      <c r="R107" s="13" t="s">
        <v>91</v>
      </c>
      <c r="S107" s="13" t="s">
        <v>92</v>
      </c>
      <c r="T107" s="116"/>
      <c r="U107" s="13"/>
      <c r="V107" s="13"/>
      <c r="W107" s="13"/>
      <c r="X107" s="116"/>
      <c r="Y107" s="13"/>
      <c r="Z107" s="13"/>
      <c r="AA107" s="13"/>
    </row>
    <row r="108" spans="1:27">
      <c r="B108" s="13">
        <v>1</v>
      </c>
      <c r="C108" s="13" t="s">
        <v>1816</v>
      </c>
      <c r="D108" s="113" t="s">
        <v>214</v>
      </c>
      <c r="E108" s="114" t="s">
        <v>3863</v>
      </c>
      <c r="F108" s="16" t="s">
        <v>3864</v>
      </c>
      <c r="G108" s="16" t="s">
        <v>3359</v>
      </c>
      <c r="H108" s="16" t="s">
        <v>3865</v>
      </c>
      <c r="I108" s="14">
        <v>31772</v>
      </c>
      <c r="J108" s="16" t="s">
        <v>2127</v>
      </c>
      <c r="K108" s="13" t="s">
        <v>215</v>
      </c>
      <c r="L108" s="115">
        <v>41150</v>
      </c>
      <c r="M108" s="15" t="s">
        <v>13</v>
      </c>
      <c r="N108" s="13" t="s">
        <v>26</v>
      </c>
      <c r="O108" s="13" t="s">
        <v>142</v>
      </c>
      <c r="P108" s="115">
        <v>41432</v>
      </c>
      <c r="Q108" s="15" t="s">
        <v>21</v>
      </c>
      <c r="R108" s="13" t="s">
        <v>135</v>
      </c>
      <c r="S108" s="13" t="s">
        <v>136</v>
      </c>
      <c r="T108" s="115">
        <v>41803</v>
      </c>
      <c r="U108" s="15" t="s">
        <v>21</v>
      </c>
      <c r="V108" s="13" t="s">
        <v>135</v>
      </c>
      <c r="W108" s="13" t="s">
        <v>136</v>
      </c>
      <c r="X108" s="116"/>
      <c r="Y108" s="13"/>
      <c r="Z108" s="13"/>
      <c r="AA108" s="13"/>
    </row>
    <row r="109" spans="1:27">
      <c r="B109" s="13">
        <v>4</v>
      </c>
      <c r="C109" s="13" t="s">
        <v>2215</v>
      </c>
      <c r="D109" s="113" t="s">
        <v>231</v>
      </c>
      <c r="E109" s="114" t="s">
        <v>3366</v>
      </c>
      <c r="F109" s="16" t="s">
        <v>3866</v>
      </c>
      <c r="G109" s="16" t="s">
        <v>2399</v>
      </c>
      <c r="H109" s="16" t="s">
        <v>3867</v>
      </c>
      <c r="I109" s="14">
        <v>20830</v>
      </c>
      <c r="J109" s="16" t="s">
        <v>2588</v>
      </c>
      <c r="K109" s="13" t="s">
        <v>232</v>
      </c>
      <c r="L109" s="115">
        <v>41620</v>
      </c>
      <c r="M109" s="15" t="s">
        <v>21</v>
      </c>
      <c r="N109" s="13" t="s">
        <v>22</v>
      </c>
      <c r="O109" s="13" t="s">
        <v>75</v>
      </c>
      <c r="P109" s="115">
        <v>42033</v>
      </c>
      <c r="Q109" s="15" t="s">
        <v>21</v>
      </c>
      <c r="R109" s="13" t="s">
        <v>22</v>
      </c>
      <c r="S109" s="13" t="s">
        <v>75</v>
      </c>
      <c r="T109" s="116"/>
      <c r="U109" s="13"/>
      <c r="V109" s="13"/>
      <c r="W109" s="13"/>
      <c r="X109" s="116"/>
      <c r="Y109" s="13"/>
      <c r="Z109" s="13"/>
      <c r="AA109" s="13"/>
    </row>
    <row r="110" spans="1:27" s="5" customFormat="1">
      <c r="A110" s="17"/>
      <c r="B110" s="13">
        <v>8</v>
      </c>
      <c r="C110" s="13" t="s">
        <v>1883</v>
      </c>
      <c r="D110" s="113" t="s">
        <v>235</v>
      </c>
      <c r="E110" s="114" t="s">
        <v>3366</v>
      </c>
      <c r="F110" s="16" t="s">
        <v>3367</v>
      </c>
      <c r="G110" s="16" t="s">
        <v>2399</v>
      </c>
      <c r="H110" s="16" t="s">
        <v>3368</v>
      </c>
      <c r="I110" s="14">
        <v>30006</v>
      </c>
      <c r="J110" s="16" t="s">
        <v>1900</v>
      </c>
      <c r="K110" s="13" t="s">
        <v>236</v>
      </c>
      <c r="L110" s="115">
        <v>41325</v>
      </c>
      <c r="M110" s="15" t="s">
        <v>13</v>
      </c>
      <c r="N110" s="13" t="s">
        <v>26</v>
      </c>
      <c r="O110" s="13" t="s">
        <v>192</v>
      </c>
      <c r="P110" s="115">
        <v>41685</v>
      </c>
      <c r="Q110" s="15" t="s">
        <v>54</v>
      </c>
      <c r="R110" s="13" t="s">
        <v>237</v>
      </c>
      <c r="S110" s="13" t="s">
        <v>238</v>
      </c>
      <c r="T110" s="117"/>
      <c r="U110" s="79"/>
      <c r="V110" s="79"/>
      <c r="W110" s="79"/>
      <c r="X110" s="117"/>
      <c r="Y110" s="79"/>
      <c r="Z110" s="79"/>
      <c r="AA110" s="79"/>
    </row>
    <row r="111" spans="1:27" s="5" customFormat="1">
      <c r="A111" s="17"/>
      <c r="B111" s="13">
        <v>1</v>
      </c>
      <c r="C111" s="13" t="s">
        <v>1816</v>
      </c>
      <c r="D111" s="113" t="s">
        <v>254</v>
      </c>
      <c r="E111" s="114" t="s">
        <v>3868</v>
      </c>
      <c r="F111" s="16" t="s">
        <v>3869</v>
      </c>
      <c r="G111" s="16" t="s">
        <v>3372</v>
      </c>
      <c r="H111" s="16" t="s">
        <v>3870</v>
      </c>
      <c r="I111" s="14">
        <v>22241</v>
      </c>
      <c r="J111" s="16" t="s">
        <v>3871</v>
      </c>
      <c r="K111" s="13" t="s">
        <v>255</v>
      </c>
      <c r="L111" s="115">
        <v>41345</v>
      </c>
      <c r="M111" s="15" t="s">
        <v>37</v>
      </c>
      <c r="N111" s="13" t="s">
        <v>126</v>
      </c>
      <c r="O111" s="13" t="s">
        <v>253</v>
      </c>
      <c r="P111" s="115">
        <v>41432</v>
      </c>
      <c r="Q111" s="15" t="s">
        <v>21</v>
      </c>
      <c r="R111" s="13" t="s">
        <v>135</v>
      </c>
      <c r="S111" s="13" t="s">
        <v>136</v>
      </c>
      <c r="T111" s="117"/>
      <c r="U111" s="79"/>
      <c r="V111" s="79"/>
      <c r="W111" s="13"/>
      <c r="X111" s="116"/>
      <c r="Y111" s="13"/>
      <c r="Z111" s="13"/>
      <c r="AA111" s="13"/>
    </row>
    <row r="112" spans="1:27" s="5" customFormat="1">
      <c r="A112" s="17"/>
      <c r="B112" s="13">
        <v>1</v>
      </c>
      <c r="C112" s="13" t="s">
        <v>1816</v>
      </c>
      <c r="D112" s="113" t="s">
        <v>268</v>
      </c>
      <c r="E112" s="114" t="s">
        <v>3872</v>
      </c>
      <c r="F112" s="16" t="s">
        <v>3873</v>
      </c>
      <c r="G112" s="16" t="s">
        <v>3874</v>
      </c>
      <c r="H112" s="16" t="s">
        <v>3875</v>
      </c>
      <c r="I112" s="14">
        <v>29552</v>
      </c>
      <c r="J112" s="16" t="s">
        <v>2859</v>
      </c>
      <c r="K112" s="13" t="s">
        <v>269</v>
      </c>
      <c r="L112" s="115">
        <v>41150</v>
      </c>
      <c r="M112" s="15" t="s">
        <v>13</v>
      </c>
      <c r="N112" s="13" t="s">
        <v>26</v>
      </c>
      <c r="O112" s="13" t="s">
        <v>142</v>
      </c>
      <c r="P112" s="115">
        <v>41432</v>
      </c>
      <c r="Q112" s="15" t="s">
        <v>21</v>
      </c>
      <c r="R112" s="13" t="s">
        <v>135</v>
      </c>
      <c r="S112" s="13" t="s">
        <v>136</v>
      </c>
      <c r="T112" s="117"/>
      <c r="U112" s="79"/>
      <c r="V112" s="79"/>
      <c r="W112" s="13"/>
      <c r="X112" s="116"/>
      <c r="Y112" s="13"/>
      <c r="Z112" s="13"/>
      <c r="AA112" s="13"/>
    </row>
    <row r="113" spans="1:27" s="5" customFormat="1">
      <c r="A113" s="17"/>
      <c r="B113" s="13">
        <v>4</v>
      </c>
      <c r="C113" s="13" t="s">
        <v>2215</v>
      </c>
      <c r="D113" s="113" t="s">
        <v>325</v>
      </c>
      <c r="E113" s="114" t="s">
        <v>3876</v>
      </c>
      <c r="F113" s="16" t="s">
        <v>3877</v>
      </c>
      <c r="G113" s="16" t="s">
        <v>2564</v>
      </c>
      <c r="H113" s="16" t="s">
        <v>3878</v>
      </c>
      <c r="I113" s="14">
        <v>21905</v>
      </c>
      <c r="J113" s="16" t="s">
        <v>1857</v>
      </c>
      <c r="K113" s="13" t="s">
        <v>324</v>
      </c>
      <c r="L113" s="115">
        <v>41620</v>
      </c>
      <c r="M113" s="15" t="s">
        <v>21</v>
      </c>
      <c r="N113" s="13" t="s">
        <v>22</v>
      </c>
      <c r="O113" s="13" t="s">
        <v>75</v>
      </c>
      <c r="P113" s="115">
        <v>42033</v>
      </c>
      <c r="Q113" s="15" t="s">
        <v>21</v>
      </c>
      <c r="R113" s="13" t="s">
        <v>22</v>
      </c>
      <c r="S113" s="13" t="s">
        <v>75</v>
      </c>
      <c r="T113" s="117"/>
      <c r="U113" s="79"/>
      <c r="V113" s="79"/>
      <c r="W113" s="79"/>
      <c r="X113" s="117"/>
      <c r="Y113" s="79"/>
      <c r="Z113" s="79"/>
      <c r="AA113" s="79"/>
    </row>
    <row r="114" spans="1:27" s="5" customFormat="1">
      <c r="A114" s="17"/>
      <c r="B114" s="13">
        <v>1</v>
      </c>
      <c r="C114" s="13" t="s">
        <v>1816</v>
      </c>
      <c r="D114" s="113" t="s">
        <v>347</v>
      </c>
      <c r="E114" s="114" t="s">
        <v>3387</v>
      </c>
      <c r="F114" s="16" t="s">
        <v>3388</v>
      </c>
      <c r="G114" s="16" t="s">
        <v>3389</v>
      </c>
      <c r="H114" s="16" t="s">
        <v>3390</v>
      </c>
      <c r="I114" s="14">
        <v>27123</v>
      </c>
      <c r="J114" s="16" t="s">
        <v>3879</v>
      </c>
      <c r="K114" s="13" t="s">
        <v>348</v>
      </c>
      <c r="L114" s="115">
        <v>41150</v>
      </c>
      <c r="M114" s="15" t="s">
        <v>13</v>
      </c>
      <c r="N114" s="13" t="s">
        <v>26</v>
      </c>
      <c r="O114" s="13" t="s">
        <v>142</v>
      </c>
      <c r="P114" s="115">
        <v>42059</v>
      </c>
      <c r="Q114" s="15" t="s">
        <v>37</v>
      </c>
      <c r="R114" s="13" t="s">
        <v>153</v>
      </c>
      <c r="S114" s="13" t="s">
        <v>154</v>
      </c>
      <c r="T114" s="117"/>
      <c r="U114" s="79"/>
      <c r="V114" s="79"/>
      <c r="W114" s="13"/>
      <c r="X114" s="116"/>
      <c r="Y114" s="13"/>
      <c r="Z114" s="13"/>
      <c r="AA114" s="13"/>
    </row>
    <row r="115" spans="1:27" s="5" customFormat="1">
      <c r="A115" s="17"/>
      <c r="B115" s="13">
        <v>6</v>
      </c>
      <c r="C115" s="13" t="s">
        <v>2361</v>
      </c>
      <c r="D115" s="113" t="s">
        <v>386</v>
      </c>
      <c r="E115" s="114" t="s">
        <v>3400</v>
      </c>
      <c r="F115" s="16" t="s">
        <v>3401</v>
      </c>
      <c r="G115" s="16" t="s">
        <v>3399</v>
      </c>
      <c r="H115" s="16" t="s">
        <v>3402</v>
      </c>
      <c r="I115" s="14">
        <v>20305</v>
      </c>
      <c r="J115" s="16" t="s">
        <v>2096</v>
      </c>
      <c r="K115" s="13" t="s">
        <v>387</v>
      </c>
      <c r="L115" s="115">
        <v>41612</v>
      </c>
      <c r="M115" s="15" t="s">
        <v>13</v>
      </c>
      <c r="N115" s="13" t="s">
        <v>14</v>
      </c>
      <c r="O115" s="13" t="s">
        <v>15</v>
      </c>
      <c r="P115" s="115">
        <v>41809</v>
      </c>
      <c r="Q115" s="15" t="s">
        <v>21</v>
      </c>
      <c r="R115" s="13" t="s">
        <v>22</v>
      </c>
      <c r="S115" s="13" t="s">
        <v>23</v>
      </c>
      <c r="T115" s="116"/>
      <c r="U115" s="13"/>
      <c r="V115" s="13"/>
      <c r="W115" s="13"/>
      <c r="X115" s="116"/>
      <c r="Y115" s="13"/>
      <c r="Z115" s="13"/>
      <c r="AA115" s="13"/>
    </row>
    <row r="116" spans="1:27" s="5" customFormat="1">
      <c r="A116" s="17"/>
      <c r="B116" s="13">
        <v>3</v>
      </c>
      <c r="C116" s="13" t="s">
        <v>2245</v>
      </c>
      <c r="D116" s="113" t="s">
        <v>421</v>
      </c>
      <c r="E116" s="114" t="s">
        <v>3880</v>
      </c>
      <c r="F116" s="16" t="s">
        <v>3881</v>
      </c>
      <c r="G116" s="16" t="s">
        <v>3408</v>
      </c>
      <c r="H116" s="16" t="s">
        <v>3882</v>
      </c>
      <c r="I116" s="14">
        <v>27005</v>
      </c>
      <c r="J116" s="16" t="s">
        <v>3883</v>
      </c>
      <c r="K116" s="13" t="s">
        <v>78</v>
      </c>
      <c r="L116" s="115">
        <v>41620</v>
      </c>
      <c r="M116" s="15" t="s">
        <v>21</v>
      </c>
      <c r="N116" s="13" t="s">
        <v>22</v>
      </c>
      <c r="O116" s="13" t="s">
        <v>75</v>
      </c>
      <c r="P116" s="115">
        <v>42033</v>
      </c>
      <c r="Q116" s="15" t="s">
        <v>21</v>
      </c>
      <c r="R116" s="13" t="s">
        <v>22</v>
      </c>
      <c r="S116" s="13" t="s">
        <v>75</v>
      </c>
      <c r="T116" s="117"/>
      <c r="U116" s="79"/>
      <c r="V116" s="79"/>
      <c r="W116" s="13"/>
      <c r="X116" s="116"/>
      <c r="Y116" s="13"/>
      <c r="Z116" s="13"/>
      <c r="AA116" s="13"/>
    </row>
    <row r="117" spans="1:27" s="5" customFormat="1">
      <c r="A117" s="17"/>
      <c r="B117" s="13">
        <v>11</v>
      </c>
      <c r="C117" s="13" t="s">
        <v>2112</v>
      </c>
      <c r="D117" s="113" t="s">
        <v>461</v>
      </c>
      <c r="E117" s="114" t="s">
        <v>3412</v>
      </c>
      <c r="F117" s="16" t="s">
        <v>3413</v>
      </c>
      <c r="G117" s="16" t="s">
        <v>3414</v>
      </c>
      <c r="H117" s="16" t="s">
        <v>3415</v>
      </c>
      <c r="I117" s="14">
        <v>24137</v>
      </c>
      <c r="J117" s="16" t="s">
        <v>3884</v>
      </c>
      <c r="K117" s="13" t="s">
        <v>462</v>
      </c>
      <c r="L117" s="115">
        <v>41234</v>
      </c>
      <c r="M117" s="15" t="s">
        <v>13</v>
      </c>
      <c r="N117" s="13" t="s">
        <v>14</v>
      </c>
      <c r="O117" s="13" t="s">
        <v>3595</v>
      </c>
      <c r="P117" s="115">
        <v>42052</v>
      </c>
      <c r="Q117" s="15" t="s">
        <v>37</v>
      </c>
      <c r="R117" s="13" t="s">
        <v>38</v>
      </c>
      <c r="S117" s="13" t="s">
        <v>118</v>
      </c>
      <c r="T117" s="118">
        <v>42059</v>
      </c>
      <c r="U117" s="19" t="s">
        <v>37</v>
      </c>
      <c r="V117" s="20" t="s">
        <v>38</v>
      </c>
      <c r="W117" s="20" t="s">
        <v>81</v>
      </c>
      <c r="X117" s="116"/>
      <c r="Y117" s="13"/>
      <c r="Z117" s="13"/>
      <c r="AA117" s="13"/>
    </row>
    <row r="118" spans="1:27" s="5" customFormat="1">
      <c r="A118" s="17"/>
      <c r="B118" s="13">
        <v>3</v>
      </c>
      <c r="C118" s="13" t="s">
        <v>2245</v>
      </c>
      <c r="D118" s="113" t="s">
        <v>463</v>
      </c>
      <c r="E118" s="114" t="s">
        <v>3885</v>
      </c>
      <c r="F118" s="16" t="s">
        <v>3886</v>
      </c>
      <c r="G118" s="16" t="s">
        <v>3418</v>
      </c>
      <c r="H118" s="16" t="s">
        <v>3887</v>
      </c>
      <c r="I118" s="14">
        <v>30626</v>
      </c>
      <c r="J118" s="16" t="s">
        <v>3888</v>
      </c>
      <c r="K118" s="13" t="s">
        <v>466</v>
      </c>
      <c r="L118" s="115">
        <v>41555</v>
      </c>
      <c r="M118" s="15" t="s">
        <v>37</v>
      </c>
      <c r="N118" s="13" t="s">
        <v>38</v>
      </c>
      <c r="O118" s="13" t="s">
        <v>39</v>
      </c>
      <c r="P118" s="115">
        <v>41685</v>
      </c>
      <c r="Q118" s="15" t="s">
        <v>54</v>
      </c>
      <c r="R118" s="13" t="s">
        <v>237</v>
      </c>
      <c r="S118" s="13" t="s">
        <v>238</v>
      </c>
      <c r="T118" s="116"/>
      <c r="U118" s="13"/>
      <c r="V118" s="13"/>
      <c r="W118" s="13"/>
      <c r="X118" s="116"/>
      <c r="Y118" s="13"/>
      <c r="Z118" s="13"/>
      <c r="AA118" s="13"/>
    </row>
    <row r="119" spans="1:27" s="5" customFormat="1">
      <c r="A119" s="17"/>
      <c r="B119" s="13">
        <v>8</v>
      </c>
      <c r="C119" s="13" t="s">
        <v>1883</v>
      </c>
      <c r="D119" s="113" t="s">
        <v>481</v>
      </c>
      <c r="E119" s="114" t="s">
        <v>3889</v>
      </c>
      <c r="F119" s="16" t="s">
        <v>3890</v>
      </c>
      <c r="G119" s="16" t="s">
        <v>3422</v>
      </c>
      <c r="H119" s="16" t="s">
        <v>3891</v>
      </c>
      <c r="I119" s="14">
        <v>30387</v>
      </c>
      <c r="J119" s="16" t="s">
        <v>3892</v>
      </c>
      <c r="K119" s="13" t="s">
        <v>482</v>
      </c>
      <c r="L119" s="115">
        <v>41325</v>
      </c>
      <c r="M119" s="15" t="s">
        <v>13</v>
      </c>
      <c r="N119" s="13" t="s">
        <v>26</v>
      </c>
      <c r="O119" s="13" t="s">
        <v>192</v>
      </c>
      <c r="P119" s="115">
        <v>41689</v>
      </c>
      <c r="Q119" s="15" t="s">
        <v>13</v>
      </c>
      <c r="R119" s="13" t="s">
        <v>26</v>
      </c>
      <c r="S119" s="13" t="s">
        <v>208</v>
      </c>
      <c r="T119" s="116"/>
      <c r="U119" s="13"/>
      <c r="V119" s="13"/>
      <c r="W119" s="13"/>
      <c r="X119" s="116"/>
      <c r="Y119" s="13"/>
      <c r="Z119" s="13"/>
      <c r="AA119" s="13"/>
    </row>
    <row r="120" spans="1:27" s="5" customFormat="1">
      <c r="A120" s="17"/>
      <c r="B120" s="13">
        <v>2</v>
      </c>
      <c r="C120" s="13" t="s">
        <v>1832</v>
      </c>
      <c r="D120" s="113" t="s">
        <v>1529</v>
      </c>
      <c r="E120" s="114" t="s">
        <v>3236</v>
      </c>
      <c r="F120" s="16" t="s">
        <v>3237</v>
      </c>
      <c r="G120" s="16" t="s">
        <v>3055</v>
      </c>
      <c r="H120" s="16" t="s">
        <v>3238</v>
      </c>
      <c r="I120" s="14">
        <v>26796</v>
      </c>
      <c r="J120" s="16" t="s">
        <v>2478</v>
      </c>
      <c r="K120" s="13" t="s">
        <v>1530</v>
      </c>
      <c r="L120" s="115">
        <v>41510</v>
      </c>
      <c r="M120" s="15" t="s">
        <v>54</v>
      </c>
      <c r="N120" s="13" t="s">
        <v>55</v>
      </c>
      <c r="O120" s="13" t="s">
        <v>56</v>
      </c>
      <c r="P120" s="115">
        <v>42027</v>
      </c>
      <c r="Q120" s="15" t="s">
        <v>90</v>
      </c>
      <c r="R120" s="13" t="s">
        <v>91</v>
      </c>
      <c r="S120" s="13" t="s">
        <v>92</v>
      </c>
      <c r="T120" s="117"/>
      <c r="U120" s="79"/>
      <c r="V120" s="79"/>
      <c r="W120" s="13"/>
      <c r="X120" s="116"/>
      <c r="Y120" s="13"/>
      <c r="Z120" s="13"/>
      <c r="AA120" s="13"/>
    </row>
    <row r="121" spans="1:27" s="5" customFormat="1">
      <c r="A121" s="17"/>
      <c r="B121" s="13">
        <v>10</v>
      </c>
      <c r="C121" s="13" t="s">
        <v>2112</v>
      </c>
      <c r="D121" s="113" t="s">
        <v>554</v>
      </c>
      <c r="E121" s="114" t="s">
        <v>2475</v>
      </c>
      <c r="F121" s="16" t="s">
        <v>3893</v>
      </c>
      <c r="G121" s="16" t="s">
        <v>2429</v>
      </c>
      <c r="H121" s="16" t="s">
        <v>3894</v>
      </c>
      <c r="I121" s="14">
        <v>23116</v>
      </c>
      <c r="J121" s="16" t="s">
        <v>3895</v>
      </c>
      <c r="K121" s="13" t="s">
        <v>555</v>
      </c>
      <c r="L121" s="115">
        <v>42052</v>
      </c>
      <c r="M121" s="15" t="s">
        <v>37</v>
      </c>
      <c r="N121" s="13" t="s">
        <v>38</v>
      </c>
      <c r="O121" s="13" t="s">
        <v>118</v>
      </c>
      <c r="P121" s="118">
        <v>42059</v>
      </c>
      <c r="Q121" s="19" t="s">
        <v>37</v>
      </c>
      <c r="R121" s="20" t="s">
        <v>38</v>
      </c>
      <c r="S121" s="20" t="s">
        <v>81</v>
      </c>
      <c r="T121" s="116"/>
      <c r="U121" s="13"/>
      <c r="V121" s="13"/>
      <c r="W121" s="13"/>
      <c r="X121" s="116"/>
      <c r="Y121" s="13"/>
      <c r="Z121" s="13"/>
      <c r="AA121" s="13"/>
    </row>
    <row r="122" spans="1:27" s="5" customFormat="1">
      <c r="A122" s="17"/>
      <c r="B122" s="13">
        <v>6</v>
      </c>
      <c r="C122" s="13" t="s">
        <v>2361</v>
      </c>
      <c r="D122" s="113" t="s">
        <v>571</v>
      </c>
      <c r="E122" s="114" t="s">
        <v>2683</v>
      </c>
      <c r="F122" s="16" t="s">
        <v>3441</v>
      </c>
      <c r="G122" s="16" t="s">
        <v>2451</v>
      </c>
      <c r="H122" s="16" t="s">
        <v>3442</v>
      </c>
      <c r="I122" s="14">
        <v>31625</v>
      </c>
      <c r="J122" s="16" t="s">
        <v>2127</v>
      </c>
      <c r="K122" s="13" t="s">
        <v>17</v>
      </c>
      <c r="L122" s="115">
        <v>41612</v>
      </c>
      <c r="M122" s="15" t="s">
        <v>13</v>
      </c>
      <c r="N122" s="13" t="s">
        <v>14</v>
      </c>
      <c r="O122" s="13" t="s">
        <v>15</v>
      </c>
      <c r="P122" s="115">
        <v>41809</v>
      </c>
      <c r="Q122" s="15" t="s">
        <v>21</v>
      </c>
      <c r="R122" s="13" t="s">
        <v>22</v>
      </c>
      <c r="S122" s="13" t="s">
        <v>23</v>
      </c>
      <c r="T122" s="116"/>
      <c r="U122" s="13"/>
      <c r="V122" s="13"/>
      <c r="W122" s="13"/>
      <c r="X122" s="116"/>
      <c r="Y122" s="13"/>
      <c r="Z122" s="13"/>
      <c r="AA122" s="13"/>
    </row>
    <row r="123" spans="1:27" s="5" customFormat="1">
      <c r="A123" s="17"/>
      <c r="B123" s="13">
        <v>1</v>
      </c>
      <c r="C123" s="13" t="s">
        <v>1816</v>
      </c>
      <c r="D123" s="113" t="s">
        <v>581</v>
      </c>
      <c r="E123" s="114" t="s">
        <v>3896</v>
      </c>
      <c r="F123" s="16" t="s">
        <v>3897</v>
      </c>
      <c r="G123" s="16" t="s">
        <v>2451</v>
      </c>
      <c r="H123" s="16" t="s">
        <v>3898</v>
      </c>
      <c r="I123" s="14">
        <v>29950</v>
      </c>
      <c r="J123" s="16" t="s">
        <v>2859</v>
      </c>
      <c r="K123" s="13" t="s">
        <v>582</v>
      </c>
      <c r="L123" s="115">
        <v>41150</v>
      </c>
      <c r="M123" s="15" t="s">
        <v>13</v>
      </c>
      <c r="N123" s="13" t="s">
        <v>26</v>
      </c>
      <c r="O123" s="13" t="s">
        <v>142</v>
      </c>
      <c r="P123" s="115">
        <v>41432</v>
      </c>
      <c r="Q123" s="15" t="s">
        <v>21</v>
      </c>
      <c r="R123" s="13" t="s">
        <v>135</v>
      </c>
      <c r="S123" s="13" t="s">
        <v>136</v>
      </c>
      <c r="T123" s="116"/>
      <c r="U123" s="13"/>
      <c r="V123" s="13"/>
      <c r="W123" s="13"/>
      <c r="X123" s="116"/>
      <c r="Y123" s="13"/>
      <c r="Z123" s="13"/>
      <c r="AA123" s="13"/>
    </row>
    <row r="124" spans="1:27" s="5" customFormat="1">
      <c r="A124" s="17"/>
      <c r="B124" s="13">
        <v>9</v>
      </c>
      <c r="C124" s="13" t="s">
        <v>1906</v>
      </c>
      <c r="D124" s="113" t="s">
        <v>1577</v>
      </c>
      <c r="E124" s="114" t="s">
        <v>3133</v>
      </c>
      <c r="F124" s="16" t="s">
        <v>3134</v>
      </c>
      <c r="G124" s="16" t="s">
        <v>3135</v>
      </c>
      <c r="H124" s="16" t="s">
        <v>3136</v>
      </c>
      <c r="I124" s="14">
        <v>30117</v>
      </c>
      <c r="J124" s="16" t="s">
        <v>3137</v>
      </c>
      <c r="K124" s="13" t="s">
        <v>1458</v>
      </c>
      <c r="L124" s="115">
        <v>41192</v>
      </c>
      <c r="M124" s="15" t="s">
        <v>13</v>
      </c>
      <c r="N124" s="13" t="s">
        <v>1056</v>
      </c>
      <c r="O124" s="13" t="s">
        <v>1057</v>
      </c>
      <c r="P124" s="115">
        <v>41552</v>
      </c>
      <c r="Q124" s="15" t="s">
        <v>54</v>
      </c>
      <c r="R124" s="13" t="s">
        <v>835</v>
      </c>
      <c r="S124" s="13" t="s">
        <v>836</v>
      </c>
      <c r="T124" s="115">
        <v>42032</v>
      </c>
      <c r="U124" s="15" t="s">
        <v>13</v>
      </c>
      <c r="V124" s="13" t="s">
        <v>66</v>
      </c>
      <c r="W124" s="13" t="s">
        <v>67</v>
      </c>
      <c r="X124" s="116"/>
      <c r="Y124" s="13"/>
      <c r="Z124" s="13"/>
      <c r="AA124" s="13"/>
    </row>
    <row r="125" spans="1:27">
      <c r="B125" s="13">
        <v>1</v>
      </c>
      <c r="C125" s="13" t="s">
        <v>1816</v>
      </c>
      <c r="D125" s="113" t="s">
        <v>616</v>
      </c>
      <c r="E125" s="114" t="s">
        <v>3899</v>
      </c>
      <c r="F125" s="16" t="s">
        <v>3900</v>
      </c>
      <c r="G125" s="16" t="s">
        <v>2740</v>
      </c>
      <c r="H125" s="16" t="s">
        <v>3901</v>
      </c>
      <c r="I125" s="14">
        <v>19793</v>
      </c>
      <c r="J125" s="16" t="s">
        <v>2464</v>
      </c>
      <c r="K125" s="13" t="s">
        <v>617</v>
      </c>
      <c r="L125" s="115">
        <v>41150</v>
      </c>
      <c r="M125" s="15" t="s">
        <v>13</v>
      </c>
      <c r="N125" s="13" t="s">
        <v>26</v>
      </c>
      <c r="O125" s="13" t="s">
        <v>142</v>
      </c>
      <c r="P125" s="115">
        <v>41432</v>
      </c>
      <c r="Q125" s="15" t="s">
        <v>21</v>
      </c>
      <c r="R125" s="13" t="s">
        <v>135</v>
      </c>
      <c r="S125" s="13" t="s">
        <v>136</v>
      </c>
      <c r="T125" s="116"/>
      <c r="U125" s="13"/>
      <c r="V125" s="13"/>
      <c r="W125" s="79"/>
      <c r="X125" s="117"/>
      <c r="Y125" s="79"/>
      <c r="Z125" s="79"/>
      <c r="AA125" s="79"/>
    </row>
    <row r="126" spans="1:27">
      <c r="B126" s="13">
        <v>5</v>
      </c>
      <c r="C126" s="13" t="s">
        <v>1935</v>
      </c>
      <c r="D126" s="113" t="s">
        <v>630</v>
      </c>
      <c r="E126" s="114" t="s">
        <v>3902</v>
      </c>
      <c r="F126" s="16" t="s">
        <v>3903</v>
      </c>
      <c r="G126" s="16" t="s">
        <v>2714</v>
      </c>
      <c r="H126" s="16" t="s">
        <v>3904</v>
      </c>
      <c r="I126" s="14">
        <v>28714</v>
      </c>
      <c r="J126" s="16" t="s">
        <v>3905</v>
      </c>
      <c r="K126" s="13" t="s">
        <v>633</v>
      </c>
      <c r="L126" s="115">
        <v>41613</v>
      </c>
      <c r="M126" s="15" t="s">
        <v>21</v>
      </c>
      <c r="N126" s="13" t="s">
        <v>22</v>
      </c>
      <c r="O126" s="13" t="s">
        <v>121</v>
      </c>
      <c r="P126" s="115">
        <v>41676</v>
      </c>
      <c r="Q126" s="15" t="s">
        <v>21</v>
      </c>
      <c r="R126" s="13" t="s">
        <v>22</v>
      </c>
      <c r="S126" s="13" t="s">
        <v>121</v>
      </c>
      <c r="T126" s="117"/>
      <c r="U126" s="79"/>
      <c r="V126" s="79"/>
      <c r="W126" s="79"/>
      <c r="X126" s="117"/>
      <c r="Y126" s="79"/>
      <c r="Z126" s="79"/>
      <c r="AA126" s="79"/>
    </row>
    <row r="127" spans="1:27">
      <c r="B127" s="13">
        <v>1</v>
      </c>
      <c r="C127" s="13" t="s">
        <v>1816</v>
      </c>
      <c r="D127" s="113" t="s">
        <v>640</v>
      </c>
      <c r="E127" s="114" t="s">
        <v>3902</v>
      </c>
      <c r="F127" s="16" t="s">
        <v>3906</v>
      </c>
      <c r="G127" s="16" t="s">
        <v>2714</v>
      </c>
      <c r="H127" s="16" t="s">
        <v>3907</v>
      </c>
      <c r="I127" s="14">
        <v>21099</v>
      </c>
      <c r="J127" s="16" t="s">
        <v>2565</v>
      </c>
      <c r="K127" s="13" t="s">
        <v>641</v>
      </c>
      <c r="L127" s="115">
        <v>41150</v>
      </c>
      <c r="M127" s="15" t="s">
        <v>13</v>
      </c>
      <c r="N127" s="13" t="s">
        <v>26</v>
      </c>
      <c r="O127" s="13" t="s">
        <v>142</v>
      </c>
      <c r="P127" s="115">
        <v>41803</v>
      </c>
      <c r="Q127" s="15" t="s">
        <v>21</v>
      </c>
      <c r="R127" s="13" t="s">
        <v>135</v>
      </c>
      <c r="S127" s="13" t="s">
        <v>136</v>
      </c>
      <c r="T127" s="117"/>
      <c r="U127" s="79"/>
      <c r="V127" s="79"/>
      <c r="W127" s="79"/>
      <c r="X127" s="117"/>
      <c r="Y127" s="79"/>
      <c r="Z127" s="79"/>
      <c r="AA127" s="79"/>
    </row>
    <row r="128" spans="1:27">
      <c r="B128" s="13">
        <v>6</v>
      </c>
      <c r="C128" s="13" t="s">
        <v>2361</v>
      </c>
      <c r="D128" s="113" t="s">
        <v>658</v>
      </c>
      <c r="E128" s="114" t="s">
        <v>3446</v>
      </c>
      <c r="F128" s="16" t="s">
        <v>3447</v>
      </c>
      <c r="G128" s="16" t="s">
        <v>3448</v>
      </c>
      <c r="H128" s="16" t="s">
        <v>3449</v>
      </c>
      <c r="I128" s="14">
        <v>17180</v>
      </c>
      <c r="J128" s="16" t="s">
        <v>3908</v>
      </c>
      <c r="K128" s="13" t="s">
        <v>3909</v>
      </c>
      <c r="L128" s="115">
        <v>41612</v>
      </c>
      <c r="M128" s="15" t="s">
        <v>13</v>
      </c>
      <c r="N128" s="13" t="s">
        <v>14</v>
      </c>
      <c r="O128" s="13" t="s">
        <v>15</v>
      </c>
      <c r="P128" s="115">
        <v>41809</v>
      </c>
      <c r="Q128" s="15" t="s">
        <v>21</v>
      </c>
      <c r="R128" s="13" t="s">
        <v>22</v>
      </c>
      <c r="S128" s="13" t="s">
        <v>23</v>
      </c>
      <c r="T128" s="116"/>
      <c r="U128" s="13"/>
      <c r="V128" s="13"/>
      <c r="W128" s="13"/>
      <c r="X128" s="116"/>
      <c r="Y128" s="13"/>
      <c r="Z128" s="13"/>
      <c r="AA128" s="13"/>
    </row>
    <row r="129" spans="1:27">
      <c r="B129" s="13">
        <v>1</v>
      </c>
      <c r="C129" s="13" t="s">
        <v>1816</v>
      </c>
      <c r="D129" s="113" t="s">
        <v>687</v>
      </c>
      <c r="E129" s="114" t="s">
        <v>3801</v>
      </c>
      <c r="F129" s="16" t="s">
        <v>3910</v>
      </c>
      <c r="G129" s="16" t="s">
        <v>2776</v>
      </c>
      <c r="H129" s="16" t="s">
        <v>3911</v>
      </c>
      <c r="I129" s="14">
        <v>31427</v>
      </c>
      <c r="J129" s="16" t="s">
        <v>3912</v>
      </c>
      <c r="K129" s="13" t="s">
        <v>269</v>
      </c>
      <c r="L129" s="115">
        <v>41150</v>
      </c>
      <c r="M129" s="15" t="s">
        <v>13</v>
      </c>
      <c r="N129" s="13" t="s">
        <v>26</v>
      </c>
      <c r="O129" s="13" t="s">
        <v>142</v>
      </c>
      <c r="P129" s="115">
        <v>41432</v>
      </c>
      <c r="Q129" s="15" t="s">
        <v>21</v>
      </c>
      <c r="R129" s="13" t="s">
        <v>135</v>
      </c>
      <c r="S129" s="13" t="s">
        <v>136</v>
      </c>
      <c r="T129" s="116"/>
      <c r="U129" s="13"/>
      <c r="V129" s="13"/>
      <c r="W129" s="13"/>
      <c r="X129" s="116"/>
      <c r="Y129" s="13"/>
      <c r="Z129" s="13"/>
      <c r="AA129" s="13"/>
    </row>
    <row r="130" spans="1:27" s="5" customFormat="1">
      <c r="A130" s="17"/>
      <c r="B130" s="13">
        <v>2</v>
      </c>
      <c r="C130" s="13" t="s">
        <v>1832</v>
      </c>
      <c r="D130" s="113" t="s">
        <v>689</v>
      </c>
      <c r="E130" s="114" t="s">
        <v>3801</v>
      </c>
      <c r="F130" s="16" t="s">
        <v>3913</v>
      </c>
      <c r="G130" s="16" t="s">
        <v>2776</v>
      </c>
      <c r="H130" s="16" t="s">
        <v>3914</v>
      </c>
      <c r="I130" s="14">
        <v>23556</v>
      </c>
      <c r="J130" s="16" t="s">
        <v>2341</v>
      </c>
      <c r="K130" s="13" t="s">
        <v>3915</v>
      </c>
      <c r="L130" s="115">
        <v>41510</v>
      </c>
      <c r="M130" s="15" t="s">
        <v>54</v>
      </c>
      <c r="N130" s="13" t="s">
        <v>55</v>
      </c>
      <c r="O130" s="13" t="s">
        <v>56</v>
      </c>
      <c r="P130" s="115">
        <v>41555</v>
      </c>
      <c r="Q130" s="15" t="s">
        <v>37</v>
      </c>
      <c r="R130" s="13" t="s">
        <v>38</v>
      </c>
      <c r="S130" s="13" t="s">
        <v>39</v>
      </c>
      <c r="T130" s="115">
        <v>42027</v>
      </c>
      <c r="U130" s="15" t="s">
        <v>90</v>
      </c>
      <c r="V130" s="13" t="s">
        <v>91</v>
      </c>
      <c r="W130" s="13" t="s">
        <v>92</v>
      </c>
      <c r="X130" s="116"/>
      <c r="Y130" s="13"/>
      <c r="Z130" s="13"/>
      <c r="AA130" s="13"/>
    </row>
    <row r="131" spans="1:27" s="5" customFormat="1">
      <c r="A131" s="17"/>
      <c r="B131" s="13">
        <v>5</v>
      </c>
      <c r="C131" s="13" t="s">
        <v>1935</v>
      </c>
      <c r="D131" s="113" t="s">
        <v>720</v>
      </c>
      <c r="E131" s="114" t="s">
        <v>3916</v>
      </c>
      <c r="F131" s="16" t="s">
        <v>3917</v>
      </c>
      <c r="G131" s="16" t="s">
        <v>3460</v>
      </c>
      <c r="H131" s="16" t="s">
        <v>3918</v>
      </c>
      <c r="I131" s="14">
        <v>29337</v>
      </c>
      <c r="J131" s="16" t="s">
        <v>3919</v>
      </c>
      <c r="K131" s="13" t="s">
        <v>168</v>
      </c>
      <c r="L131" s="115">
        <v>41613</v>
      </c>
      <c r="M131" s="15" t="s">
        <v>21</v>
      </c>
      <c r="N131" s="13" t="s">
        <v>22</v>
      </c>
      <c r="O131" s="13" t="s">
        <v>121</v>
      </c>
      <c r="P131" s="115">
        <v>41676</v>
      </c>
      <c r="Q131" s="15" t="s">
        <v>21</v>
      </c>
      <c r="R131" s="13" t="s">
        <v>22</v>
      </c>
      <c r="S131" s="13" t="s">
        <v>121</v>
      </c>
      <c r="T131" s="117"/>
      <c r="U131" s="79"/>
      <c r="V131" s="79"/>
      <c r="W131" s="79"/>
      <c r="X131" s="117"/>
      <c r="Y131" s="79"/>
      <c r="Z131" s="79"/>
      <c r="AA131" s="79"/>
    </row>
    <row r="132" spans="1:27" s="5" customFormat="1">
      <c r="A132" s="17"/>
      <c r="B132" s="13">
        <v>6</v>
      </c>
      <c r="C132" s="13" t="s">
        <v>2361</v>
      </c>
      <c r="D132" s="113" t="s">
        <v>1547</v>
      </c>
      <c r="E132" s="114" t="s">
        <v>3090</v>
      </c>
      <c r="F132" s="16" t="s">
        <v>3091</v>
      </c>
      <c r="G132" s="16" t="s">
        <v>3092</v>
      </c>
      <c r="H132" s="16" t="s">
        <v>3093</v>
      </c>
      <c r="I132" s="14">
        <v>29857</v>
      </c>
      <c r="J132" s="16" t="s">
        <v>3094</v>
      </c>
      <c r="K132" s="13" t="s">
        <v>3920</v>
      </c>
      <c r="L132" s="115">
        <v>41612</v>
      </c>
      <c r="M132" s="15" t="s">
        <v>13</v>
      </c>
      <c r="N132" s="13" t="s">
        <v>14</v>
      </c>
      <c r="O132" s="13" t="s">
        <v>15</v>
      </c>
      <c r="P132" s="115">
        <v>41809</v>
      </c>
      <c r="Q132" s="15" t="s">
        <v>21</v>
      </c>
      <c r="R132" s="13" t="s">
        <v>22</v>
      </c>
      <c r="S132" s="13" t="s">
        <v>23</v>
      </c>
      <c r="T132" s="116"/>
      <c r="U132" s="13"/>
      <c r="V132" s="13"/>
      <c r="W132" s="79"/>
      <c r="X132" s="117"/>
      <c r="Y132" s="79"/>
      <c r="Z132" s="79"/>
      <c r="AA132" s="79"/>
    </row>
    <row r="133" spans="1:27" s="5" customFormat="1">
      <c r="A133" s="17"/>
      <c r="B133" s="13">
        <v>5</v>
      </c>
      <c r="C133" s="13" t="s">
        <v>1935</v>
      </c>
      <c r="D133" s="113" t="s">
        <v>780</v>
      </c>
      <c r="E133" s="114" t="s">
        <v>3921</v>
      </c>
      <c r="F133" s="16" t="s">
        <v>3922</v>
      </c>
      <c r="G133" s="16" t="s">
        <v>3472</v>
      </c>
      <c r="H133" s="16" t="s">
        <v>3923</v>
      </c>
      <c r="I133" s="14">
        <v>26956</v>
      </c>
      <c r="J133" s="16" t="s">
        <v>3924</v>
      </c>
      <c r="K133" s="13" t="s">
        <v>783</v>
      </c>
      <c r="L133" s="115">
        <v>41613</v>
      </c>
      <c r="M133" s="15" t="s">
        <v>21</v>
      </c>
      <c r="N133" s="13" t="s">
        <v>22</v>
      </c>
      <c r="O133" s="13" t="s">
        <v>121</v>
      </c>
      <c r="P133" s="115">
        <v>41676</v>
      </c>
      <c r="Q133" s="15" t="s">
        <v>21</v>
      </c>
      <c r="R133" s="13" t="s">
        <v>22</v>
      </c>
      <c r="S133" s="13" t="s">
        <v>121</v>
      </c>
      <c r="T133" s="117"/>
      <c r="U133" s="79"/>
      <c r="V133" s="79"/>
      <c r="W133" s="79"/>
      <c r="X133" s="117"/>
      <c r="Y133" s="79"/>
      <c r="Z133" s="79"/>
      <c r="AA133" s="79"/>
    </row>
    <row r="134" spans="1:27" s="5" customFormat="1">
      <c r="A134" s="17"/>
      <c r="B134" s="13">
        <v>1</v>
      </c>
      <c r="C134" s="13" t="s">
        <v>1816</v>
      </c>
      <c r="D134" s="113" t="s">
        <v>792</v>
      </c>
      <c r="E134" s="114" t="s">
        <v>3925</v>
      </c>
      <c r="F134" s="16" t="s">
        <v>3475</v>
      </c>
      <c r="G134" s="16" t="s">
        <v>3476</v>
      </c>
      <c r="H134" s="16" t="s">
        <v>3477</v>
      </c>
      <c r="I134" s="14">
        <v>28687</v>
      </c>
      <c r="J134" s="16" t="s">
        <v>2859</v>
      </c>
      <c r="K134" s="13" t="s">
        <v>793</v>
      </c>
      <c r="L134" s="115">
        <v>41345</v>
      </c>
      <c r="M134" s="15" t="s">
        <v>37</v>
      </c>
      <c r="N134" s="13" t="s">
        <v>126</v>
      </c>
      <c r="O134" s="13" t="s">
        <v>253</v>
      </c>
      <c r="P134" s="115">
        <v>42059</v>
      </c>
      <c r="Q134" s="15" t="s">
        <v>37</v>
      </c>
      <c r="R134" s="13" t="s">
        <v>153</v>
      </c>
      <c r="S134" s="13" t="s">
        <v>154</v>
      </c>
      <c r="T134" s="116"/>
      <c r="U134" s="13"/>
      <c r="V134" s="13"/>
      <c r="W134" s="13"/>
      <c r="X134" s="116"/>
      <c r="Y134" s="13"/>
      <c r="Z134" s="13"/>
      <c r="AA134" s="13"/>
    </row>
    <row r="135" spans="1:27" s="5" customFormat="1">
      <c r="A135" s="17"/>
      <c r="B135" s="13">
        <v>1</v>
      </c>
      <c r="C135" s="13" t="s">
        <v>2516</v>
      </c>
      <c r="D135" s="113" t="s">
        <v>1468</v>
      </c>
      <c r="E135" s="114" t="s">
        <v>3926</v>
      </c>
      <c r="F135" s="16" t="s">
        <v>3927</v>
      </c>
      <c r="G135" s="16" t="s">
        <v>2913</v>
      </c>
      <c r="H135" s="16" t="s">
        <v>3928</v>
      </c>
      <c r="I135" s="14">
        <v>19142</v>
      </c>
      <c r="J135" s="16" t="s">
        <v>2915</v>
      </c>
      <c r="K135" s="13" t="s">
        <v>1469</v>
      </c>
      <c r="L135" s="115">
        <v>41795</v>
      </c>
      <c r="M135" s="15" t="s">
        <v>21</v>
      </c>
      <c r="N135" s="13" t="s">
        <v>22</v>
      </c>
      <c r="O135" s="13" t="s">
        <v>86</v>
      </c>
      <c r="P135" s="115">
        <v>41803</v>
      </c>
      <c r="Q135" s="15" t="s">
        <v>21</v>
      </c>
      <c r="R135" s="13" t="s">
        <v>135</v>
      </c>
      <c r="S135" s="13" t="s">
        <v>136</v>
      </c>
      <c r="T135" s="115">
        <v>41977</v>
      </c>
      <c r="U135" s="15" t="s">
        <v>21</v>
      </c>
      <c r="V135" s="13" t="s">
        <v>135</v>
      </c>
      <c r="W135" s="13" t="s">
        <v>86</v>
      </c>
      <c r="X135" s="115">
        <v>42059</v>
      </c>
      <c r="Y135" s="15" t="s">
        <v>37</v>
      </c>
      <c r="Z135" s="13" t="s">
        <v>153</v>
      </c>
      <c r="AA135" s="13" t="s">
        <v>154</v>
      </c>
    </row>
    <row r="136" spans="1:27" s="5" customFormat="1">
      <c r="A136" s="17"/>
      <c r="B136" s="13">
        <v>1</v>
      </c>
      <c r="C136" s="13" t="s">
        <v>1816</v>
      </c>
      <c r="D136" s="113" t="s">
        <v>831</v>
      </c>
      <c r="E136" s="114" t="s">
        <v>3929</v>
      </c>
      <c r="F136" s="16" t="s">
        <v>3930</v>
      </c>
      <c r="G136" s="16" t="s">
        <v>3488</v>
      </c>
      <c r="H136" s="16" t="s">
        <v>3931</v>
      </c>
      <c r="I136" s="14">
        <v>20455</v>
      </c>
      <c r="J136" s="16" t="s">
        <v>1985</v>
      </c>
      <c r="K136" s="25" t="s">
        <v>832</v>
      </c>
      <c r="L136" s="115">
        <v>41432</v>
      </c>
      <c r="M136" s="15" t="s">
        <v>21</v>
      </c>
      <c r="N136" s="13" t="s">
        <v>135</v>
      </c>
      <c r="O136" s="13" t="s">
        <v>136</v>
      </c>
      <c r="P136" s="115">
        <v>41685</v>
      </c>
      <c r="Q136" s="15" t="s">
        <v>54</v>
      </c>
      <c r="R136" s="13" t="s">
        <v>237</v>
      </c>
      <c r="S136" s="13" t="s">
        <v>238</v>
      </c>
      <c r="T136" s="117"/>
      <c r="U136" s="79"/>
      <c r="V136" s="79"/>
      <c r="W136" s="13"/>
      <c r="X136" s="116"/>
      <c r="Y136" s="13"/>
      <c r="Z136" s="13"/>
      <c r="AA136" s="13"/>
    </row>
    <row r="137" spans="1:27" s="5" customFormat="1">
      <c r="A137" s="17"/>
      <c r="B137" s="13">
        <v>9</v>
      </c>
      <c r="C137" s="13" t="s">
        <v>1906</v>
      </c>
      <c r="D137" s="113" t="s">
        <v>837</v>
      </c>
      <c r="E137" s="114" t="s">
        <v>3490</v>
      </c>
      <c r="F137" s="16" t="s">
        <v>3491</v>
      </c>
      <c r="G137" s="16" t="s">
        <v>3492</v>
      </c>
      <c r="H137" s="16" t="s">
        <v>3493</v>
      </c>
      <c r="I137" s="14">
        <v>25889</v>
      </c>
      <c r="J137" s="16" t="s">
        <v>3932</v>
      </c>
      <c r="K137" s="13" t="s">
        <v>838</v>
      </c>
      <c r="L137" s="115">
        <v>41552</v>
      </c>
      <c r="M137" s="15" t="s">
        <v>54</v>
      </c>
      <c r="N137" s="13" t="s">
        <v>835</v>
      </c>
      <c r="O137" s="13" t="s">
        <v>836</v>
      </c>
      <c r="P137" s="115">
        <v>42032</v>
      </c>
      <c r="Q137" s="15" t="s">
        <v>13</v>
      </c>
      <c r="R137" s="13" t="s">
        <v>66</v>
      </c>
      <c r="S137" s="13" t="s">
        <v>67</v>
      </c>
      <c r="T137" s="117"/>
      <c r="U137" s="79"/>
      <c r="V137" s="79"/>
      <c r="W137" s="13"/>
      <c r="X137" s="116"/>
      <c r="Y137" s="13"/>
      <c r="Z137" s="13"/>
      <c r="AA137" s="13"/>
    </row>
    <row r="138" spans="1:27" s="5" customFormat="1">
      <c r="A138" s="17"/>
      <c r="B138" s="13">
        <v>5</v>
      </c>
      <c r="C138" s="13" t="s">
        <v>1935</v>
      </c>
      <c r="D138" s="113" t="s">
        <v>1449</v>
      </c>
      <c r="E138" s="114" t="s">
        <v>3933</v>
      </c>
      <c r="F138" s="16" t="s">
        <v>3934</v>
      </c>
      <c r="G138" s="16" t="s">
        <v>3935</v>
      </c>
      <c r="H138" s="16" t="s">
        <v>3936</v>
      </c>
      <c r="I138" s="14">
        <v>31406</v>
      </c>
      <c r="J138" s="16" t="s">
        <v>2874</v>
      </c>
      <c r="K138" s="13" t="s">
        <v>1452</v>
      </c>
      <c r="L138" s="115">
        <v>41613</v>
      </c>
      <c r="M138" s="15" t="s">
        <v>21</v>
      </c>
      <c r="N138" s="13" t="s">
        <v>22</v>
      </c>
      <c r="O138" s="13" t="s">
        <v>121</v>
      </c>
      <c r="P138" s="115">
        <v>41676</v>
      </c>
      <c r="Q138" s="15" t="s">
        <v>21</v>
      </c>
      <c r="R138" s="13" t="s">
        <v>22</v>
      </c>
      <c r="S138" s="13" t="s">
        <v>121</v>
      </c>
      <c r="T138" s="117"/>
      <c r="U138" s="79"/>
      <c r="V138" s="79"/>
      <c r="W138" s="79"/>
      <c r="X138" s="117"/>
      <c r="Y138" s="79"/>
      <c r="Z138" s="79"/>
      <c r="AA138" s="79"/>
    </row>
    <row r="139" spans="1:27" s="5" customFormat="1">
      <c r="A139" s="17"/>
      <c r="B139" s="13">
        <v>1</v>
      </c>
      <c r="C139" s="13" t="s">
        <v>1816</v>
      </c>
      <c r="D139" s="113" t="s">
        <v>884</v>
      </c>
      <c r="E139" s="114" t="s">
        <v>3937</v>
      </c>
      <c r="F139" s="16" t="s">
        <v>3938</v>
      </c>
      <c r="G139" s="16" t="s">
        <v>3509</v>
      </c>
      <c r="H139" s="16" t="s">
        <v>3939</v>
      </c>
      <c r="I139" s="14">
        <v>31032</v>
      </c>
      <c r="J139" s="16" t="s">
        <v>3940</v>
      </c>
      <c r="K139" s="25" t="s">
        <v>538</v>
      </c>
      <c r="L139" s="115">
        <v>41432</v>
      </c>
      <c r="M139" s="15" t="s">
        <v>21</v>
      </c>
      <c r="N139" s="13" t="s">
        <v>135</v>
      </c>
      <c r="O139" s="13" t="s">
        <v>136</v>
      </c>
      <c r="P139" s="115">
        <v>41685</v>
      </c>
      <c r="Q139" s="15" t="s">
        <v>54</v>
      </c>
      <c r="R139" s="13" t="s">
        <v>237</v>
      </c>
      <c r="S139" s="13" t="s">
        <v>238</v>
      </c>
      <c r="T139" s="116"/>
      <c r="U139" s="13"/>
      <c r="V139" s="13"/>
      <c r="W139" s="79"/>
      <c r="X139" s="117"/>
      <c r="Y139" s="79"/>
      <c r="Z139" s="79"/>
      <c r="AA139" s="79"/>
    </row>
    <row r="140" spans="1:27" s="5" customFormat="1">
      <c r="A140" s="17"/>
      <c r="B140" s="13">
        <v>2</v>
      </c>
      <c r="C140" s="13" t="s">
        <v>1832</v>
      </c>
      <c r="D140" s="113" t="s">
        <v>889</v>
      </c>
      <c r="E140" s="114" t="s">
        <v>3941</v>
      </c>
      <c r="F140" s="16" t="s">
        <v>3942</v>
      </c>
      <c r="G140" s="16" t="s">
        <v>3513</v>
      </c>
      <c r="H140" s="16" t="s">
        <v>3943</v>
      </c>
      <c r="I140" s="14">
        <v>22310</v>
      </c>
      <c r="J140" s="16" t="s">
        <v>2210</v>
      </c>
      <c r="K140" s="13" t="s">
        <v>401</v>
      </c>
      <c r="L140" s="115">
        <v>41510</v>
      </c>
      <c r="M140" s="15" t="s">
        <v>54</v>
      </c>
      <c r="N140" s="13" t="s">
        <v>55</v>
      </c>
      <c r="O140" s="13" t="s">
        <v>56</v>
      </c>
      <c r="P140" s="115">
        <v>42027</v>
      </c>
      <c r="Q140" s="15" t="s">
        <v>90</v>
      </c>
      <c r="R140" s="13" t="s">
        <v>91</v>
      </c>
      <c r="S140" s="13" t="s">
        <v>92</v>
      </c>
      <c r="T140" s="116"/>
      <c r="U140" s="13"/>
      <c r="V140" s="13"/>
      <c r="W140" s="13"/>
      <c r="X140" s="116"/>
      <c r="Y140" s="13"/>
      <c r="Z140" s="13"/>
      <c r="AA140" s="13"/>
    </row>
    <row r="141" spans="1:27" s="5" customFormat="1">
      <c r="A141" s="17"/>
      <c r="B141" s="13">
        <v>1</v>
      </c>
      <c r="C141" s="13" t="s">
        <v>1816</v>
      </c>
      <c r="D141" s="113" t="s">
        <v>940</v>
      </c>
      <c r="E141" s="114" t="s">
        <v>3944</v>
      </c>
      <c r="F141" s="16" t="s">
        <v>3945</v>
      </c>
      <c r="G141" s="16" t="s">
        <v>2818</v>
      </c>
      <c r="H141" s="16" t="s">
        <v>3946</v>
      </c>
      <c r="I141" s="14">
        <v>18799</v>
      </c>
      <c r="J141" s="16" t="s">
        <v>2023</v>
      </c>
      <c r="K141" s="13" t="s">
        <v>134</v>
      </c>
      <c r="L141" s="115">
        <v>41150</v>
      </c>
      <c r="M141" s="15" t="s">
        <v>13</v>
      </c>
      <c r="N141" s="13" t="s">
        <v>26</v>
      </c>
      <c r="O141" s="13" t="s">
        <v>142</v>
      </c>
      <c r="P141" s="115">
        <v>41432</v>
      </c>
      <c r="Q141" s="15" t="s">
        <v>21</v>
      </c>
      <c r="R141" s="13" t="s">
        <v>135</v>
      </c>
      <c r="S141" s="13" t="s">
        <v>136</v>
      </c>
      <c r="T141" s="115">
        <v>41803</v>
      </c>
      <c r="U141" s="15" t="s">
        <v>21</v>
      </c>
      <c r="V141" s="13" t="s">
        <v>135</v>
      </c>
      <c r="W141" s="13" t="s">
        <v>136</v>
      </c>
      <c r="X141" s="116"/>
      <c r="Y141" s="13"/>
      <c r="Z141" s="13"/>
      <c r="AA141" s="13"/>
    </row>
    <row r="142" spans="1:27" s="5" customFormat="1">
      <c r="A142" s="17"/>
      <c r="B142" s="13">
        <v>8</v>
      </c>
      <c r="C142" s="13" t="s">
        <v>1883</v>
      </c>
      <c r="D142" s="113" t="s">
        <v>952</v>
      </c>
      <c r="E142" s="114" t="s">
        <v>3947</v>
      </c>
      <c r="F142" s="16" t="s">
        <v>3948</v>
      </c>
      <c r="G142" s="16" t="s">
        <v>3523</v>
      </c>
      <c r="H142" s="16" t="s">
        <v>3949</v>
      </c>
      <c r="I142" s="14">
        <v>23696</v>
      </c>
      <c r="J142" s="16" t="s">
        <v>3950</v>
      </c>
      <c r="K142" s="13" t="s">
        <v>955</v>
      </c>
      <c r="L142" s="115">
        <v>41325</v>
      </c>
      <c r="M142" s="15" t="s">
        <v>13</v>
      </c>
      <c r="N142" s="13" t="s">
        <v>26</v>
      </c>
      <c r="O142" s="13" t="s">
        <v>192</v>
      </c>
      <c r="P142" s="115">
        <v>41689</v>
      </c>
      <c r="Q142" s="15" t="s">
        <v>13</v>
      </c>
      <c r="R142" s="13" t="s">
        <v>26</v>
      </c>
      <c r="S142" s="13" t="s">
        <v>208</v>
      </c>
      <c r="T142" s="116"/>
      <c r="U142" s="13"/>
      <c r="V142" s="13"/>
      <c r="W142" s="13"/>
      <c r="X142" s="116"/>
      <c r="Y142" s="13"/>
      <c r="Z142" s="13"/>
      <c r="AA142" s="13"/>
    </row>
    <row r="143" spans="1:27">
      <c r="B143" s="13">
        <v>1</v>
      </c>
      <c r="C143" s="13" t="s">
        <v>1816</v>
      </c>
      <c r="D143" s="113" t="s">
        <v>984</v>
      </c>
      <c r="E143" s="114" t="s">
        <v>3951</v>
      </c>
      <c r="F143" s="16" t="s">
        <v>3952</v>
      </c>
      <c r="G143" s="16" t="s">
        <v>3531</v>
      </c>
      <c r="H143" s="16" t="s">
        <v>3953</v>
      </c>
      <c r="I143" s="14">
        <v>18804</v>
      </c>
      <c r="J143" s="16" t="s">
        <v>3954</v>
      </c>
      <c r="K143" s="13" t="s">
        <v>985</v>
      </c>
      <c r="L143" s="115">
        <v>41150</v>
      </c>
      <c r="M143" s="15" t="s">
        <v>13</v>
      </c>
      <c r="N143" s="13" t="s">
        <v>26</v>
      </c>
      <c r="O143" s="13" t="s">
        <v>142</v>
      </c>
      <c r="P143" s="115">
        <v>42059</v>
      </c>
      <c r="Q143" s="15" t="s">
        <v>37</v>
      </c>
      <c r="R143" s="13" t="s">
        <v>153</v>
      </c>
      <c r="S143" s="13" t="s">
        <v>154</v>
      </c>
      <c r="T143" s="117"/>
      <c r="U143" s="79"/>
      <c r="V143" s="79"/>
      <c r="W143" s="13"/>
      <c r="X143" s="116"/>
      <c r="Y143" s="13"/>
      <c r="Z143" s="13"/>
      <c r="AA143" s="13"/>
    </row>
    <row r="144" spans="1:27">
      <c r="B144" s="13">
        <v>6</v>
      </c>
      <c r="C144" s="13" t="s">
        <v>2361</v>
      </c>
      <c r="D144" s="113" t="s">
        <v>996</v>
      </c>
      <c r="E144" s="114" t="s">
        <v>3016</v>
      </c>
      <c r="F144" s="16" t="s">
        <v>3533</v>
      </c>
      <c r="G144" s="16" t="s">
        <v>3018</v>
      </c>
      <c r="H144" s="16" t="s">
        <v>3534</v>
      </c>
      <c r="I144" s="14">
        <v>29448</v>
      </c>
      <c r="J144" s="16" t="s">
        <v>3081</v>
      </c>
      <c r="K144" s="13" t="s">
        <v>997</v>
      </c>
      <c r="L144" s="115">
        <v>41612</v>
      </c>
      <c r="M144" s="15" t="s">
        <v>13</v>
      </c>
      <c r="N144" s="13" t="s">
        <v>14</v>
      </c>
      <c r="O144" s="13" t="s">
        <v>15</v>
      </c>
      <c r="P144" s="115">
        <v>41809</v>
      </c>
      <c r="Q144" s="15" t="s">
        <v>21</v>
      </c>
      <c r="R144" s="13" t="s">
        <v>22</v>
      </c>
      <c r="S144" s="13" t="s">
        <v>23</v>
      </c>
      <c r="T144" s="117"/>
      <c r="U144" s="79"/>
      <c r="V144" s="79"/>
      <c r="W144" s="13"/>
      <c r="X144" s="116"/>
      <c r="Y144" s="13"/>
      <c r="Z144" s="13"/>
      <c r="AA144" s="13"/>
    </row>
    <row r="145" spans="2:27">
      <c r="B145" s="13">
        <v>1</v>
      </c>
      <c r="C145" s="13" t="s">
        <v>1816</v>
      </c>
      <c r="D145" s="113" t="s">
        <v>3955</v>
      </c>
      <c r="E145" s="114" t="s">
        <v>3956</v>
      </c>
      <c r="F145" s="16" t="s">
        <v>3957</v>
      </c>
      <c r="G145" s="16" t="s">
        <v>3038</v>
      </c>
      <c r="H145" s="16" t="s">
        <v>3958</v>
      </c>
      <c r="I145" s="14">
        <v>20778</v>
      </c>
      <c r="J145" s="16" t="s">
        <v>2096</v>
      </c>
      <c r="K145" s="13" t="s">
        <v>307</v>
      </c>
      <c r="L145" s="115">
        <v>41345</v>
      </c>
      <c r="M145" s="15" t="s">
        <v>37</v>
      </c>
      <c r="N145" s="13" t="s">
        <v>126</v>
      </c>
      <c r="O145" s="13" t="s">
        <v>253</v>
      </c>
      <c r="P145" s="115">
        <v>42059</v>
      </c>
      <c r="Q145" s="15" t="s">
        <v>37</v>
      </c>
      <c r="R145" s="13" t="s">
        <v>153</v>
      </c>
      <c r="S145" s="13" t="s">
        <v>154</v>
      </c>
      <c r="T145" s="116"/>
      <c r="U145" s="13"/>
      <c r="V145" s="13"/>
      <c r="W145" s="13"/>
      <c r="X145" s="116"/>
      <c r="Y145" s="13"/>
      <c r="Z145" s="13"/>
      <c r="AA145" s="13"/>
    </row>
    <row r="146" spans="2:27">
      <c r="P146" s="117"/>
      <c r="Q146" s="79"/>
      <c r="R146" s="79"/>
      <c r="S146" s="79"/>
      <c r="T146" s="117"/>
      <c r="U146" s="79"/>
      <c r="V146" s="79"/>
      <c r="W146" s="79"/>
      <c r="X146" s="117"/>
      <c r="Y146" s="79"/>
      <c r="Z146" s="79"/>
      <c r="AA146" s="79"/>
    </row>
    <row r="147" spans="2:27">
      <c r="P147" s="117"/>
      <c r="Q147" s="79"/>
      <c r="R147" s="79"/>
      <c r="S147" s="79"/>
      <c r="T147" s="117"/>
      <c r="U147" s="79"/>
      <c r="V147" s="79"/>
      <c r="W147" s="79"/>
      <c r="X147" s="117"/>
      <c r="Y147" s="79"/>
      <c r="Z147" s="79"/>
      <c r="AA147" s="79"/>
    </row>
    <row r="148" spans="2:27">
      <c r="P148" s="117"/>
      <c r="Q148" s="79"/>
      <c r="R148" s="79"/>
      <c r="S148" s="79"/>
      <c r="T148" s="117"/>
      <c r="U148" s="79"/>
      <c r="V148" s="79"/>
      <c r="W148" s="79"/>
      <c r="X148" s="117"/>
      <c r="Y148" s="79"/>
      <c r="Z148" s="79"/>
      <c r="AA148" s="79"/>
    </row>
    <row r="149" spans="2:27">
      <c r="P149" s="117"/>
      <c r="Q149" s="79"/>
      <c r="R149" s="79"/>
      <c r="S149" s="79"/>
      <c r="T149" s="117"/>
      <c r="U149" s="79"/>
      <c r="V149" s="79"/>
      <c r="W149" s="79"/>
      <c r="X149" s="117"/>
      <c r="Y149" s="79"/>
      <c r="Z149" s="79"/>
      <c r="AA149" s="79"/>
    </row>
    <row r="150" spans="2:27">
      <c r="P150" s="117"/>
      <c r="Q150" s="79"/>
      <c r="R150" s="79"/>
      <c r="S150" s="79"/>
      <c r="T150" s="117"/>
      <c r="U150" s="79"/>
      <c r="V150" s="79"/>
      <c r="W150" s="79"/>
      <c r="X150" s="117"/>
      <c r="Y150" s="79"/>
      <c r="Z150" s="79"/>
      <c r="AA150" s="79"/>
    </row>
    <row r="151" spans="2:27">
      <c r="P151" s="117"/>
      <c r="Q151" s="79"/>
      <c r="R151" s="79"/>
      <c r="S151" s="79"/>
      <c r="T151" s="117"/>
      <c r="U151" s="79"/>
      <c r="V151" s="79"/>
      <c r="W151" s="79"/>
      <c r="X151" s="117"/>
      <c r="Y151" s="79"/>
      <c r="Z151" s="79"/>
      <c r="AA151" s="79"/>
    </row>
    <row r="152" spans="2:27">
      <c r="P152" s="117"/>
      <c r="Q152" s="79"/>
      <c r="R152" s="79"/>
      <c r="S152" s="79"/>
      <c r="T152" s="117"/>
      <c r="U152" s="79"/>
      <c r="V152" s="79"/>
      <c r="W152" s="79"/>
      <c r="X152" s="117"/>
      <c r="Y152" s="79"/>
      <c r="Z152" s="79"/>
      <c r="AA152" s="79"/>
    </row>
    <row r="153" spans="2:27">
      <c r="P153" s="117"/>
      <c r="Q153" s="79"/>
      <c r="R153" s="79"/>
      <c r="S153" s="79"/>
      <c r="T153" s="117"/>
      <c r="U153" s="79"/>
      <c r="V153" s="79"/>
      <c r="W153" s="79"/>
      <c r="X153" s="117"/>
      <c r="Y153" s="79"/>
      <c r="Z153" s="79"/>
      <c r="AA153" s="79"/>
    </row>
    <row r="154" spans="2:27">
      <c r="P154" s="117"/>
      <c r="Q154" s="79"/>
      <c r="R154" s="79"/>
      <c r="S154" s="79"/>
      <c r="T154" s="117"/>
      <c r="U154" s="79"/>
      <c r="V154" s="79"/>
      <c r="W154" s="79"/>
      <c r="X154" s="117"/>
      <c r="Y154" s="79"/>
      <c r="Z154" s="79"/>
      <c r="AA154" s="79"/>
    </row>
    <row r="155" spans="2:27">
      <c r="P155" s="117"/>
      <c r="Q155" s="79"/>
      <c r="R155" s="79"/>
      <c r="S155" s="79"/>
      <c r="T155" s="117"/>
      <c r="U155" s="79"/>
      <c r="V155" s="79"/>
      <c r="W155" s="79"/>
      <c r="X155" s="117"/>
      <c r="Y155" s="79"/>
      <c r="Z155" s="79"/>
      <c r="AA155" s="79"/>
    </row>
    <row r="156" spans="2:27">
      <c r="P156" s="117"/>
      <c r="Q156" s="79"/>
      <c r="R156" s="79"/>
      <c r="S156" s="79"/>
      <c r="T156" s="117"/>
      <c r="U156" s="79"/>
      <c r="V156" s="79"/>
      <c r="W156" s="79"/>
      <c r="X156" s="117"/>
      <c r="Y156" s="79"/>
      <c r="Z156" s="79"/>
      <c r="AA156" s="79"/>
    </row>
    <row r="157" spans="2:27">
      <c r="P157" s="117"/>
      <c r="Q157" s="79"/>
      <c r="R157" s="79"/>
      <c r="S157" s="79"/>
      <c r="T157" s="117"/>
      <c r="U157" s="79"/>
      <c r="V157" s="79"/>
      <c r="W157" s="79"/>
      <c r="X157" s="117"/>
      <c r="Y157" s="79"/>
      <c r="Z157" s="79"/>
      <c r="AA157" s="79"/>
    </row>
    <row r="158" spans="2:27">
      <c r="P158" s="117"/>
      <c r="Q158" s="79"/>
      <c r="R158" s="79"/>
      <c r="S158" s="79"/>
      <c r="T158" s="117"/>
      <c r="U158" s="79"/>
      <c r="V158" s="79"/>
      <c r="W158" s="79"/>
      <c r="X158" s="117"/>
      <c r="Y158" s="79"/>
      <c r="Z158" s="79"/>
      <c r="AA158" s="79"/>
    </row>
    <row r="159" spans="2:27">
      <c r="P159" s="117"/>
      <c r="Q159" s="79"/>
      <c r="R159" s="79"/>
      <c r="S159" s="79"/>
      <c r="T159" s="117"/>
      <c r="U159" s="79"/>
      <c r="V159" s="79"/>
      <c r="W159" s="79"/>
      <c r="X159" s="117"/>
      <c r="Y159" s="79"/>
      <c r="Z159" s="79"/>
      <c r="AA159" s="79"/>
    </row>
    <row r="160" spans="2:27">
      <c r="P160" s="117"/>
      <c r="Q160" s="79"/>
      <c r="R160" s="79"/>
      <c r="S160" s="79"/>
      <c r="T160" s="117"/>
      <c r="U160" s="79"/>
      <c r="V160" s="79"/>
      <c r="W160" s="79"/>
      <c r="X160" s="117"/>
      <c r="Y160" s="79"/>
      <c r="Z160" s="79"/>
      <c r="AA160" s="79"/>
    </row>
    <row r="161" spans="16:27">
      <c r="P161" s="117"/>
      <c r="Q161" s="79"/>
      <c r="R161" s="79"/>
      <c r="S161" s="79"/>
      <c r="T161" s="117"/>
      <c r="U161" s="79"/>
      <c r="V161" s="79"/>
      <c r="W161" s="79"/>
      <c r="X161" s="117"/>
      <c r="Y161" s="79"/>
      <c r="Z161" s="79"/>
      <c r="AA161" s="79"/>
    </row>
    <row r="162" spans="16:27">
      <c r="P162" s="117"/>
      <c r="Q162" s="79"/>
      <c r="R162" s="79"/>
      <c r="S162" s="79"/>
      <c r="T162" s="117"/>
      <c r="U162" s="79"/>
      <c r="V162" s="79"/>
      <c r="W162" s="79"/>
      <c r="X162" s="117"/>
      <c r="Y162" s="79"/>
      <c r="Z162" s="79"/>
      <c r="AA162" s="79"/>
    </row>
    <row r="163" spans="16:27">
      <c r="P163" s="117"/>
      <c r="Q163" s="79"/>
      <c r="R163" s="79"/>
      <c r="S163" s="79"/>
      <c r="T163" s="117"/>
      <c r="U163" s="79"/>
      <c r="V163" s="79"/>
      <c r="W163" s="79"/>
      <c r="X163" s="117"/>
      <c r="Y163" s="79"/>
      <c r="Z163" s="79"/>
      <c r="AA163" s="79"/>
    </row>
    <row r="164" spans="16:27">
      <c r="P164" s="117"/>
      <c r="Q164" s="79"/>
      <c r="R164" s="79"/>
      <c r="S164" s="79"/>
      <c r="T164" s="117"/>
      <c r="U164" s="79"/>
      <c r="V164" s="79"/>
      <c r="W164" s="79"/>
      <c r="X164" s="117"/>
      <c r="Y164" s="79"/>
      <c r="Z164" s="79"/>
      <c r="AA164" s="79"/>
    </row>
    <row r="165" spans="16:27">
      <c r="P165" s="117"/>
      <c r="Q165" s="79"/>
      <c r="R165" s="79"/>
      <c r="S165" s="79"/>
      <c r="T165" s="117"/>
      <c r="U165" s="79"/>
      <c r="V165" s="79"/>
      <c r="W165" s="79"/>
      <c r="X165" s="117"/>
      <c r="Y165" s="79"/>
      <c r="Z165" s="79"/>
      <c r="AA165" s="79"/>
    </row>
    <row r="166" spans="16:27">
      <c r="P166" s="117"/>
      <c r="Q166" s="79"/>
      <c r="R166" s="79"/>
      <c r="S166" s="79"/>
      <c r="T166" s="117"/>
      <c r="U166" s="79"/>
      <c r="V166" s="79"/>
      <c r="W166" s="79"/>
      <c r="X166" s="117"/>
      <c r="Y166" s="79"/>
      <c r="Z166" s="79"/>
      <c r="AA166" s="79"/>
    </row>
    <row r="167" spans="16:27">
      <c r="P167" s="117"/>
      <c r="Q167" s="79"/>
      <c r="R167" s="79"/>
      <c r="S167" s="79"/>
      <c r="T167" s="117"/>
      <c r="U167" s="79"/>
      <c r="V167" s="79"/>
      <c r="W167" s="79"/>
      <c r="X167" s="117"/>
      <c r="Y167" s="79"/>
      <c r="Z167" s="79"/>
      <c r="AA167" s="79"/>
    </row>
    <row r="168" spans="16:27">
      <c r="P168" s="117"/>
      <c r="Q168" s="79"/>
      <c r="R168" s="79"/>
      <c r="S168" s="79"/>
      <c r="T168" s="117"/>
      <c r="U168" s="79"/>
      <c r="V168" s="79"/>
      <c r="W168" s="79"/>
      <c r="X168" s="117"/>
      <c r="Y168" s="79"/>
      <c r="Z168" s="79"/>
      <c r="AA168" s="79"/>
    </row>
    <row r="169" spans="16:27">
      <c r="P169" s="117"/>
      <c r="Q169" s="79"/>
      <c r="R169" s="79"/>
      <c r="S169" s="79"/>
      <c r="T169" s="117"/>
      <c r="U169" s="79"/>
      <c r="V169" s="79"/>
      <c r="W169" s="79"/>
      <c r="X169" s="117"/>
      <c r="Y169" s="79"/>
      <c r="Z169" s="79"/>
      <c r="AA169" s="79"/>
    </row>
    <row r="170" spans="16:27">
      <c r="P170" s="117"/>
      <c r="Q170" s="79"/>
      <c r="R170" s="79"/>
      <c r="S170" s="79"/>
      <c r="T170" s="117"/>
      <c r="U170" s="79"/>
      <c r="V170" s="79"/>
      <c r="W170" s="79"/>
      <c r="X170" s="117"/>
      <c r="Y170" s="79"/>
      <c r="Z170" s="79"/>
      <c r="AA170" s="79"/>
    </row>
    <row r="171" spans="16:27">
      <c r="P171" s="117"/>
      <c r="Q171" s="79"/>
      <c r="R171" s="79"/>
      <c r="S171" s="79"/>
      <c r="T171" s="117"/>
      <c r="U171" s="79"/>
      <c r="V171" s="79"/>
      <c r="W171" s="79"/>
      <c r="X171" s="117"/>
      <c r="Y171" s="79"/>
      <c r="Z171" s="79"/>
      <c r="AA171" s="79"/>
    </row>
    <row r="172" spans="16:27">
      <c r="P172" s="117"/>
      <c r="Q172" s="79"/>
      <c r="R172" s="79"/>
      <c r="S172" s="79"/>
      <c r="T172" s="117"/>
      <c r="U172" s="79"/>
      <c r="V172" s="79"/>
      <c r="W172" s="79"/>
      <c r="X172" s="117"/>
      <c r="Y172" s="79"/>
      <c r="Z172" s="79"/>
      <c r="AA172" s="79"/>
    </row>
    <row r="173" spans="16:27">
      <c r="P173" s="117"/>
      <c r="Q173" s="79"/>
      <c r="R173" s="79"/>
      <c r="S173" s="79"/>
      <c r="T173" s="117"/>
      <c r="U173" s="79"/>
      <c r="V173" s="79"/>
      <c r="W173" s="79"/>
      <c r="X173" s="117"/>
      <c r="Y173" s="79"/>
      <c r="Z173" s="79"/>
      <c r="AA173" s="79"/>
    </row>
    <row r="174" spans="16:27">
      <c r="P174" s="117"/>
      <c r="Q174" s="79"/>
      <c r="R174" s="79"/>
      <c r="S174" s="79"/>
      <c r="T174" s="117"/>
      <c r="U174" s="79"/>
      <c r="V174" s="79"/>
      <c r="W174" s="79"/>
      <c r="X174" s="117"/>
      <c r="Y174" s="79"/>
      <c r="Z174" s="79"/>
      <c r="AA174" s="79"/>
    </row>
    <row r="175" spans="16:27">
      <c r="P175" s="117"/>
      <c r="Q175" s="79"/>
      <c r="R175" s="79"/>
      <c r="S175" s="79"/>
      <c r="T175" s="117"/>
      <c r="U175" s="79"/>
      <c r="V175" s="79"/>
      <c r="W175" s="79"/>
      <c r="X175" s="117"/>
      <c r="Y175" s="79"/>
      <c r="Z175" s="79"/>
      <c r="AA175" s="79"/>
    </row>
    <row r="176" spans="16:27">
      <c r="P176" s="117"/>
      <c r="Q176" s="79"/>
      <c r="R176" s="79"/>
      <c r="S176" s="79"/>
      <c r="T176" s="117"/>
      <c r="U176" s="79"/>
      <c r="V176" s="79"/>
      <c r="W176" s="79"/>
      <c r="X176" s="117"/>
      <c r="Y176" s="79"/>
      <c r="Z176" s="79"/>
      <c r="AA176" s="79"/>
    </row>
    <row r="177" spans="16:27">
      <c r="P177" s="117"/>
      <c r="Q177" s="79"/>
      <c r="R177" s="79"/>
      <c r="S177" s="79"/>
      <c r="T177" s="117"/>
      <c r="U177" s="79"/>
      <c r="V177" s="79"/>
      <c r="W177" s="79"/>
      <c r="X177" s="117"/>
      <c r="Y177" s="79"/>
      <c r="Z177" s="79"/>
      <c r="AA177" s="79"/>
    </row>
    <row r="178" spans="16:27">
      <c r="P178" s="117"/>
      <c r="Q178" s="79"/>
      <c r="R178" s="79"/>
      <c r="S178" s="79"/>
      <c r="T178" s="117"/>
      <c r="U178" s="79"/>
      <c r="V178" s="79"/>
      <c r="W178" s="79"/>
      <c r="X178" s="117"/>
      <c r="Y178" s="79"/>
      <c r="Z178" s="79"/>
      <c r="AA178" s="79"/>
    </row>
    <row r="179" spans="16:27">
      <c r="P179" s="117"/>
      <c r="Q179" s="79"/>
      <c r="R179" s="79"/>
      <c r="S179" s="79"/>
      <c r="T179" s="117"/>
      <c r="U179" s="79"/>
      <c r="V179" s="79"/>
      <c r="W179" s="79"/>
      <c r="X179" s="117"/>
      <c r="Y179" s="79"/>
      <c r="Z179" s="79"/>
      <c r="AA179" s="79"/>
    </row>
    <row r="180" spans="16:27">
      <c r="P180" s="117"/>
      <c r="Q180" s="79"/>
      <c r="R180" s="79"/>
      <c r="S180" s="79"/>
      <c r="T180" s="117"/>
      <c r="U180" s="79"/>
      <c r="V180" s="79"/>
      <c r="W180" s="79"/>
      <c r="X180" s="117"/>
      <c r="Y180" s="79"/>
      <c r="Z180" s="79"/>
      <c r="AA180" s="79"/>
    </row>
    <row r="181" spans="16:27">
      <c r="P181" s="117"/>
      <c r="Q181" s="79"/>
      <c r="R181" s="79"/>
      <c r="S181" s="79"/>
      <c r="T181" s="117"/>
      <c r="U181" s="79"/>
      <c r="V181" s="79"/>
      <c r="W181" s="79"/>
      <c r="X181" s="117"/>
      <c r="Y181" s="79"/>
      <c r="Z181" s="79"/>
      <c r="AA181" s="79"/>
    </row>
    <row r="182" spans="16:27">
      <c r="P182" s="117"/>
      <c r="Q182" s="79"/>
      <c r="R182" s="79"/>
      <c r="S182" s="79"/>
      <c r="T182" s="117"/>
      <c r="U182" s="79"/>
      <c r="V182" s="79"/>
      <c r="W182" s="79"/>
      <c r="X182" s="117"/>
      <c r="Y182" s="79"/>
      <c r="Z182" s="79"/>
      <c r="AA182" s="79"/>
    </row>
    <row r="183" spans="16:27">
      <c r="P183" s="117"/>
      <c r="Q183" s="79"/>
      <c r="R183" s="79"/>
      <c r="S183" s="79"/>
      <c r="T183" s="117"/>
      <c r="U183" s="79"/>
      <c r="V183" s="79"/>
      <c r="W183" s="79"/>
      <c r="X183" s="117"/>
      <c r="Y183" s="79"/>
      <c r="Z183" s="79"/>
      <c r="AA183" s="79"/>
    </row>
    <row r="184" spans="16:27">
      <c r="P184" s="117"/>
      <c r="Q184" s="79"/>
      <c r="R184" s="79"/>
      <c r="S184" s="79"/>
      <c r="T184" s="117"/>
      <c r="U184" s="79"/>
      <c r="V184" s="79"/>
      <c r="W184" s="79"/>
      <c r="X184" s="117"/>
      <c r="Y184" s="79"/>
      <c r="Z184" s="79"/>
      <c r="AA184" s="79"/>
    </row>
    <row r="185" spans="16:27">
      <c r="P185" s="117"/>
      <c r="Q185" s="79"/>
      <c r="R185" s="79"/>
      <c r="S185" s="79"/>
      <c r="T185" s="117"/>
      <c r="U185" s="79"/>
      <c r="V185" s="79"/>
      <c r="W185" s="79"/>
      <c r="X185" s="117"/>
      <c r="Y185" s="79"/>
      <c r="Z185" s="79"/>
      <c r="AA185" s="79"/>
    </row>
    <row r="186" spans="16:27">
      <c r="P186" s="117"/>
      <c r="Q186" s="79"/>
      <c r="R186" s="79"/>
      <c r="S186" s="79"/>
      <c r="T186" s="117"/>
      <c r="U186" s="79"/>
      <c r="V186" s="79"/>
      <c r="W186" s="79"/>
      <c r="X186" s="117"/>
      <c r="Y186" s="79"/>
      <c r="Z186" s="79"/>
      <c r="AA186" s="79"/>
    </row>
    <row r="187" spans="16:27">
      <c r="P187" s="117"/>
      <c r="Q187" s="79"/>
      <c r="R187" s="79"/>
      <c r="S187" s="79"/>
      <c r="T187" s="117"/>
      <c r="U187" s="79"/>
      <c r="V187" s="79"/>
      <c r="W187" s="79"/>
      <c r="X187" s="117"/>
      <c r="Y187" s="79"/>
      <c r="Z187" s="79"/>
      <c r="AA187" s="79"/>
    </row>
    <row r="188" spans="16:27">
      <c r="P188" s="117"/>
      <c r="Q188" s="79"/>
      <c r="R188" s="79"/>
      <c r="S188" s="79"/>
      <c r="T188" s="117"/>
      <c r="U188" s="79"/>
      <c r="V188" s="79"/>
      <c r="W188" s="79"/>
      <c r="X188" s="117"/>
      <c r="Y188" s="79"/>
      <c r="Z188" s="79"/>
      <c r="AA188" s="79"/>
    </row>
    <row r="189" spans="16:27">
      <c r="P189" s="117"/>
      <c r="Q189" s="79"/>
      <c r="R189" s="79"/>
      <c r="S189" s="79"/>
      <c r="T189" s="117"/>
      <c r="U189" s="79"/>
      <c r="V189" s="79"/>
      <c r="W189" s="79"/>
      <c r="X189" s="117"/>
      <c r="Y189" s="79"/>
      <c r="Z189" s="79"/>
      <c r="AA189" s="79"/>
    </row>
    <row r="190" spans="16:27">
      <c r="P190" s="117"/>
      <c r="Q190" s="79"/>
      <c r="R190" s="79"/>
      <c r="S190" s="79"/>
      <c r="T190" s="117"/>
      <c r="U190" s="79"/>
      <c r="V190" s="79"/>
      <c r="W190" s="79"/>
      <c r="X190" s="117"/>
      <c r="Y190" s="79"/>
      <c r="Z190" s="79"/>
      <c r="AA190" s="79"/>
    </row>
    <row r="191" spans="16:27">
      <c r="P191" s="117"/>
      <c r="Q191" s="79"/>
      <c r="R191" s="79"/>
      <c r="S191" s="79"/>
      <c r="T191" s="117"/>
      <c r="U191" s="79"/>
      <c r="V191" s="79"/>
      <c r="W191" s="79"/>
      <c r="X191" s="117"/>
      <c r="Y191" s="79"/>
      <c r="Z191" s="79"/>
      <c r="AA191" s="79"/>
    </row>
    <row r="192" spans="16:27">
      <c r="P192" s="117"/>
      <c r="Q192" s="79"/>
      <c r="R192" s="79"/>
      <c r="S192" s="79"/>
      <c r="T192" s="117"/>
      <c r="U192" s="79"/>
      <c r="V192" s="79"/>
      <c r="W192" s="79"/>
      <c r="X192" s="117"/>
      <c r="Y192" s="79"/>
      <c r="Z192" s="79"/>
      <c r="AA192" s="79"/>
    </row>
    <row r="193" spans="16:27">
      <c r="P193" s="117"/>
      <c r="Q193" s="79"/>
      <c r="R193" s="79"/>
      <c r="S193" s="79"/>
      <c r="T193" s="117"/>
      <c r="U193" s="79"/>
      <c r="V193" s="79"/>
      <c r="W193" s="79"/>
      <c r="X193" s="117"/>
      <c r="Y193" s="79"/>
      <c r="Z193" s="79"/>
      <c r="AA193" s="79"/>
    </row>
    <row r="194" spans="16:27">
      <c r="P194" s="117"/>
      <c r="Q194" s="79"/>
      <c r="R194" s="79"/>
      <c r="S194" s="79"/>
      <c r="T194" s="117"/>
      <c r="U194" s="79"/>
      <c r="V194" s="79"/>
      <c r="W194" s="79"/>
      <c r="X194" s="117"/>
      <c r="Y194" s="79"/>
      <c r="Z194" s="79"/>
      <c r="AA194" s="79"/>
    </row>
    <row r="195" spans="16:27">
      <c r="P195" s="117"/>
      <c r="Q195" s="79"/>
      <c r="R195" s="79"/>
      <c r="S195" s="79"/>
      <c r="T195" s="117"/>
      <c r="U195" s="79"/>
      <c r="V195" s="79"/>
      <c r="W195" s="79"/>
      <c r="X195" s="117"/>
      <c r="Y195" s="79"/>
      <c r="Z195" s="79"/>
      <c r="AA195" s="79"/>
    </row>
    <row r="196" spans="16:27">
      <c r="P196" s="117"/>
      <c r="Q196" s="79"/>
      <c r="R196" s="79"/>
      <c r="S196" s="79"/>
      <c r="T196" s="117"/>
      <c r="U196" s="79"/>
      <c r="V196" s="79"/>
      <c r="W196" s="79"/>
      <c r="X196" s="117"/>
      <c r="Y196" s="79"/>
      <c r="Z196" s="79"/>
      <c r="AA196" s="79"/>
    </row>
    <row r="197" spans="16:27">
      <c r="P197" s="117"/>
      <c r="Q197" s="79"/>
      <c r="R197" s="79"/>
      <c r="S197" s="79"/>
      <c r="T197" s="117"/>
      <c r="U197" s="79"/>
      <c r="V197" s="79"/>
      <c r="W197" s="79"/>
      <c r="X197" s="117"/>
      <c r="Y197" s="79"/>
      <c r="Z197" s="79"/>
      <c r="AA197" s="79"/>
    </row>
    <row r="198" spans="16:27">
      <c r="P198" s="117"/>
      <c r="Q198" s="79"/>
      <c r="R198" s="79"/>
      <c r="S198" s="79"/>
      <c r="T198" s="117"/>
      <c r="U198" s="79"/>
      <c r="V198" s="79"/>
      <c r="W198" s="79"/>
      <c r="X198" s="117"/>
      <c r="Y198" s="79"/>
      <c r="Z198" s="79"/>
      <c r="AA198" s="79"/>
    </row>
    <row r="199" spans="16:27">
      <c r="P199" s="117"/>
      <c r="Q199" s="79"/>
      <c r="R199" s="79"/>
      <c r="S199" s="79"/>
      <c r="T199" s="117"/>
      <c r="U199" s="79"/>
      <c r="V199" s="79"/>
      <c r="W199" s="79"/>
      <c r="X199" s="117"/>
      <c r="Y199" s="79"/>
      <c r="Z199" s="79"/>
      <c r="AA199" s="79"/>
    </row>
    <row r="200" spans="16:27">
      <c r="P200" s="117"/>
      <c r="Q200" s="79"/>
      <c r="R200" s="79"/>
      <c r="S200" s="79"/>
      <c r="T200" s="117"/>
      <c r="U200" s="79"/>
      <c r="V200" s="79"/>
      <c r="W200" s="79"/>
      <c r="X200" s="117"/>
      <c r="Y200" s="79"/>
      <c r="Z200" s="79"/>
      <c r="AA200" s="79"/>
    </row>
  </sheetData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50"/>
  <sheetViews>
    <sheetView workbookViewId="0">
      <pane ySplit="1" topLeftCell="A31" activePane="bottomLeft" state="frozen"/>
      <selection activeCell="B1338" sqref="B1338"/>
      <selection pane="bottomLeft" activeCell="K49" sqref="K49"/>
    </sheetView>
  </sheetViews>
  <sheetFormatPr defaultRowHeight="20.100000000000001" customHeight="1"/>
  <cols>
    <col min="1" max="1" width="10.375" style="84" customWidth="1"/>
    <col min="2" max="2" width="4" style="70" customWidth="1"/>
    <col min="3" max="3" width="7.125" style="70" bestFit="1" customWidth="1"/>
    <col min="4" max="4" width="11" style="70" bestFit="1" customWidth="1"/>
    <col min="5" max="5" width="7.875" style="133" bestFit="1" customWidth="1"/>
    <col min="6" max="6" width="7.875" style="85" bestFit="1" customWidth="1"/>
    <col min="7" max="8" width="14.625" style="85" customWidth="1"/>
    <col min="9" max="9" width="12.625" style="86" customWidth="1"/>
    <col min="10" max="10" width="10.625" style="70" customWidth="1"/>
    <col min="11" max="11" width="29.5" style="70" customWidth="1"/>
    <col min="12" max="12" width="9" style="73"/>
    <col min="13" max="13" width="42.625" style="85" customWidth="1"/>
    <col min="14" max="14" width="11" style="70" bestFit="1" customWidth="1"/>
    <col min="15" max="15" width="6.625" style="70" customWidth="1"/>
    <col min="17" max="17" width="42.625" style="87" customWidth="1"/>
    <col min="18" max="18" width="27.125" style="85" customWidth="1"/>
    <col min="19" max="16384" width="9" style="73"/>
  </cols>
  <sheetData>
    <row r="1" spans="1:18" s="70" customFormat="1" ht="20.100000000000001" customHeight="1">
      <c r="A1" s="67" t="s">
        <v>3959</v>
      </c>
      <c r="B1" s="68" t="s">
        <v>3960</v>
      </c>
      <c r="C1" s="68" t="s">
        <v>1</v>
      </c>
      <c r="D1" s="68" t="s">
        <v>1803</v>
      </c>
      <c r="E1" s="68" t="s">
        <v>7</v>
      </c>
      <c r="F1" s="68" t="s">
        <v>8</v>
      </c>
      <c r="G1" s="68" t="s">
        <v>1804</v>
      </c>
      <c r="H1" s="68" t="s">
        <v>1805</v>
      </c>
      <c r="I1" s="69" t="s">
        <v>1806</v>
      </c>
      <c r="J1" s="68" t="s">
        <v>1807</v>
      </c>
      <c r="K1" s="68" t="s">
        <v>1808</v>
      </c>
      <c r="L1" s="68" t="s">
        <v>1809</v>
      </c>
      <c r="M1" s="68" t="s">
        <v>1810</v>
      </c>
      <c r="N1" s="68" t="s">
        <v>1803</v>
      </c>
      <c r="O1" s="68" t="s">
        <v>1812</v>
      </c>
      <c r="P1" s="68" t="s">
        <v>1809</v>
      </c>
      <c r="Q1" s="68" t="s">
        <v>1810</v>
      </c>
      <c r="R1" s="39" t="s">
        <v>1814</v>
      </c>
    </row>
    <row r="2" spans="1:18" ht="20.100000000000001" customHeight="1">
      <c r="A2" s="71" t="s">
        <v>1815</v>
      </c>
      <c r="B2" s="38">
        <v>1</v>
      </c>
      <c r="C2" s="38" t="s">
        <v>1816</v>
      </c>
      <c r="D2" s="38" t="s">
        <v>1817</v>
      </c>
      <c r="E2" s="132" t="s">
        <v>3961</v>
      </c>
      <c r="F2" s="32" t="s">
        <v>3962</v>
      </c>
      <c r="G2" s="32" t="s">
        <v>1820</v>
      </c>
      <c r="H2" s="32" t="s">
        <v>1821</v>
      </c>
      <c r="I2" s="72">
        <v>29721</v>
      </c>
      <c r="J2" s="38" t="s">
        <v>1822</v>
      </c>
      <c r="K2" s="38" t="s">
        <v>1823</v>
      </c>
      <c r="L2" s="38" t="s">
        <v>1824</v>
      </c>
      <c r="M2" s="32" t="s">
        <v>1825</v>
      </c>
      <c r="N2" s="38" t="s">
        <v>1817</v>
      </c>
      <c r="O2" s="38" t="s">
        <v>1826</v>
      </c>
      <c r="P2" s="38" t="s">
        <v>1827</v>
      </c>
      <c r="Q2" s="32" t="s">
        <v>1828</v>
      </c>
      <c r="R2" s="32" t="s">
        <v>3963</v>
      </c>
    </row>
    <row r="3" spans="1:18" ht="20.100000000000001" customHeight="1">
      <c r="A3" s="71" t="s">
        <v>3964</v>
      </c>
      <c r="B3" s="38">
        <v>1</v>
      </c>
      <c r="C3" s="38" t="s">
        <v>1816</v>
      </c>
      <c r="D3" s="38" t="s">
        <v>1843</v>
      </c>
      <c r="E3" s="132" t="s">
        <v>3965</v>
      </c>
      <c r="F3" s="32" t="s">
        <v>3966</v>
      </c>
      <c r="G3" s="32" t="s">
        <v>3967</v>
      </c>
      <c r="H3" s="32" t="s">
        <v>3968</v>
      </c>
      <c r="I3" s="72">
        <v>13518</v>
      </c>
      <c r="J3" s="38" t="s">
        <v>1848</v>
      </c>
      <c r="K3" s="38" t="s">
        <v>1028</v>
      </c>
      <c r="L3" s="38" t="s">
        <v>3969</v>
      </c>
      <c r="M3" s="32" t="s">
        <v>1850</v>
      </c>
      <c r="N3" s="38" t="s">
        <v>1843</v>
      </c>
      <c r="O3" s="38" t="s">
        <v>1851</v>
      </c>
      <c r="P3" s="74"/>
      <c r="Q3" s="75"/>
      <c r="R3" s="32"/>
    </row>
    <row r="4" spans="1:18" ht="20.100000000000001" customHeight="1">
      <c r="A4" s="71" t="s">
        <v>3970</v>
      </c>
      <c r="B4" s="38">
        <v>1</v>
      </c>
      <c r="C4" s="38" t="s">
        <v>1816</v>
      </c>
      <c r="D4" s="38" t="s">
        <v>1863</v>
      </c>
      <c r="E4" s="132" t="s">
        <v>3971</v>
      </c>
      <c r="F4" s="32" t="s">
        <v>3972</v>
      </c>
      <c r="G4" s="32" t="s">
        <v>3973</v>
      </c>
      <c r="H4" s="32" t="s">
        <v>3974</v>
      </c>
      <c r="I4" s="72">
        <v>18197</v>
      </c>
      <c r="J4" s="38" t="s">
        <v>1868</v>
      </c>
      <c r="K4" s="38" t="s">
        <v>1036</v>
      </c>
      <c r="L4" s="38" t="s">
        <v>3975</v>
      </c>
      <c r="M4" s="32" t="s">
        <v>1870</v>
      </c>
      <c r="N4" s="38" t="s">
        <v>1863</v>
      </c>
      <c r="O4" s="38" t="s">
        <v>1851</v>
      </c>
      <c r="P4" s="74"/>
      <c r="Q4" s="75"/>
      <c r="R4" s="32"/>
    </row>
    <row r="5" spans="1:18" ht="20.100000000000001" customHeight="1">
      <c r="A5" s="71" t="s">
        <v>1871</v>
      </c>
      <c r="B5" s="38">
        <v>1</v>
      </c>
      <c r="C5" s="38" t="s">
        <v>1816</v>
      </c>
      <c r="D5" s="38" t="s">
        <v>1872</v>
      </c>
      <c r="E5" s="132" t="s">
        <v>3976</v>
      </c>
      <c r="F5" s="32" t="s">
        <v>3977</v>
      </c>
      <c r="G5" s="32" t="s">
        <v>1875</v>
      </c>
      <c r="H5" s="32" t="s">
        <v>1876</v>
      </c>
      <c r="I5" s="72">
        <v>19337</v>
      </c>
      <c r="J5" s="38" t="s">
        <v>1877</v>
      </c>
      <c r="K5" s="38" t="s">
        <v>1043</v>
      </c>
      <c r="L5" s="38" t="s">
        <v>1878</v>
      </c>
      <c r="M5" s="32" t="s">
        <v>1879</v>
      </c>
      <c r="N5" s="38" t="s">
        <v>1872</v>
      </c>
      <c r="O5" s="38" t="s">
        <v>1826</v>
      </c>
      <c r="P5" s="38" t="s">
        <v>1880</v>
      </c>
      <c r="Q5" s="32" t="s">
        <v>1881</v>
      </c>
      <c r="R5" s="32"/>
    </row>
    <row r="6" spans="1:18" ht="20.100000000000001" customHeight="1">
      <c r="A6" s="71" t="s">
        <v>1894</v>
      </c>
      <c r="B6" s="38">
        <v>1</v>
      </c>
      <c r="C6" s="38" t="s">
        <v>1816</v>
      </c>
      <c r="D6" s="38" t="s">
        <v>1895</v>
      </c>
      <c r="E6" s="132" t="s">
        <v>3978</v>
      </c>
      <c r="F6" s="32" t="s">
        <v>3979</v>
      </c>
      <c r="G6" s="32" t="s">
        <v>1898</v>
      </c>
      <c r="H6" s="32" t="s">
        <v>1899</v>
      </c>
      <c r="I6" s="72">
        <v>30175</v>
      </c>
      <c r="J6" s="38" t="s">
        <v>1900</v>
      </c>
      <c r="K6" s="38" t="s">
        <v>1054</v>
      </c>
      <c r="L6" s="38" t="s">
        <v>1901</v>
      </c>
      <c r="M6" s="32" t="s">
        <v>1902</v>
      </c>
      <c r="N6" s="38" t="s">
        <v>1895</v>
      </c>
      <c r="O6" s="38" t="s">
        <v>1826</v>
      </c>
      <c r="P6" s="38" t="s">
        <v>1903</v>
      </c>
      <c r="Q6" s="32" t="s">
        <v>1904</v>
      </c>
      <c r="R6" s="32"/>
    </row>
    <row r="7" spans="1:18" ht="20.100000000000001" customHeight="1">
      <c r="A7" s="71" t="s">
        <v>1946</v>
      </c>
      <c r="B7" s="38">
        <v>1</v>
      </c>
      <c r="C7" s="38" t="s">
        <v>1816</v>
      </c>
      <c r="D7" s="38" t="s">
        <v>1947</v>
      </c>
      <c r="E7" s="132" t="s">
        <v>3980</v>
      </c>
      <c r="F7" s="32" t="s">
        <v>3981</v>
      </c>
      <c r="G7" s="32" t="s">
        <v>1950</v>
      </c>
      <c r="H7" s="32" t="s">
        <v>1951</v>
      </c>
      <c r="I7" s="72">
        <v>18972</v>
      </c>
      <c r="J7" s="38" t="s">
        <v>1877</v>
      </c>
      <c r="K7" s="38" t="s">
        <v>1072</v>
      </c>
      <c r="L7" s="38" t="s">
        <v>1952</v>
      </c>
      <c r="M7" s="32" t="s">
        <v>1953</v>
      </c>
      <c r="N7" s="38" t="s">
        <v>1947</v>
      </c>
      <c r="O7" s="38" t="s">
        <v>1826</v>
      </c>
      <c r="P7" s="38" t="s">
        <v>1954</v>
      </c>
      <c r="Q7" s="75" t="s">
        <v>1955</v>
      </c>
      <c r="R7" s="32" t="s">
        <v>3982</v>
      </c>
    </row>
    <row r="8" spans="1:18" ht="20.100000000000001" customHeight="1">
      <c r="A8" s="71" t="s">
        <v>1957</v>
      </c>
      <c r="B8" s="38">
        <v>1</v>
      </c>
      <c r="C8" s="38" t="s">
        <v>1816</v>
      </c>
      <c r="D8" s="38" t="s">
        <v>1958</v>
      </c>
      <c r="E8" s="132" t="s">
        <v>3983</v>
      </c>
      <c r="F8" s="32" t="s">
        <v>3984</v>
      </c>
      <c r="G8" s="32" t="s">
        <v>1961</v>
      </c>
      <c r="H8" s="32" t="s">
        <v>1962</v>
      </c>
      <c r="I8" s="72">
        <v>26705</v>
      </c>
      <c r="J8" s="38" t="s">
        <v>1963</v>
      </c>
      <c r="K8" s="38" t="s">
        <v>1964</v>
      </c>
      <c r="L8" s="38" t="s">
        <v>1869</v>
      </c>
      <c r="M8" s="32" t="s">
        <v>1965</v>
      </c>
      <c r="N8" s="38" t="s">
        <v>1958</v>
      </c>
      <c r="O8" s="38" t="s">
        <v>1826</v>
      </c>
      <c r="P8" s="38" t="s">
        <v>1966</v>
      </c>
      <c r="Q8" s="75" t="s">
        <v>1967</v>
      </c>
      <c r="R8" s="32"/>
    </row>
    <row r="9" spans="1:18" ht="20.100000000000001" customHeight="1">
      <c r="A9" s="71" t="s">
        <v>1979</v>
      </c>
      <c r="B9" s="38">
        <v>1</v>
      </c>
      <c r="C9" s="38" t="s">
        <v>1816</v>
      </c>
      <c r="D9" s="38" t="s">
        <v>1980</v>
      </c>
      <c r="E9" s="132" t="s">
        <v>3985</v>
      </c>
      <c r="F9" s="32" t="s">
        <v>3986</v>
      </c>
      <c r="G9" s="32" t="s">
        <v>1983</v>
      </c>
      <c r="H9" s="32" t="s">
        <v>1984</v>
      </c>
      <c r="I9" s="72">
        <v>20124</v>
      </c>
      <c r="J9" s="38" t="s">
        <v>1985</v>
      </c>
      <c r="K9" s="38" t="s">
        <v>1085</v>
      </c>
      <c r="L9" s="38" t="s">
        <v>1986</v>
      </c>
      <c r="M9" s="32" t="s">
        <v>1987</v>
      </c>
      <c r="N9" s="38" t="s">
        <v>1980</v>
      </c>
      <c r="O9" s="38" t="s">
        <v>1841</v>
      </c>
      <c r="P9" s="74"/>
      <c r="Q9" s="75"/>
      <c r="R9" s="32"/>
    </row>
    <row r="10" spans="1:18" ht="20.100000000000001" customHeight="1">
      <c r="A10" s="71" t="s">
        <v>2006</v>
      </c>
      <c r="B10" s="38">
        <v>1</v>
      </c>
      <c r="C10" s="38" t="s">
        <v>1816</v>
      </c>
      <c r="D10" s="38" t="s">
        <v>2007</v>
      </c>
      <c r="E10" s="132" t="s">
        <v>3987</v>
      </c>
      <c r="F10" s="32" t="s">
        <v>3988</v>
      </c>
      <c r="G10" s="32" t="s">
        <v>2010</v>
      </c>
      <c r="H10" s="32" t="s">
        <v>2011</v>
      </c>
      <c r="I10" s="72">
        <v>23558</v>
      </c>
      <c r="J10" s="38" t="s">
        <v>2012</v>
      </c>
      <c r="K10" s="38" t="s">
        <v>1094</v>
      </c>
      <c r="L10" s="38" t="s">
        <v>2013</v>
      </c>
      <c r="M10" s="32" t="s">
        <v>2014</v>
      </c>
      <c r="N10" s="38" t="s">
        <v>2007</v>
      </c>
      <c r="O10" s="38" t="s">
        <v>1826</v>
      </c>
      <c r="P10" s="38" t="s">
        <v>2015</v>
      </c>
      <c r="Q10" s="75" t="s">
        <v>2016</v>
      </c>
      <c r="R10" s="32"/>
    </row>
    <row r="11" spans="1:18" ht="20.100000000000001" customHeight="1">
      <c r="A11" s="71" t="s">
        <v>2017</v>
      </c>
      <c r="B11" s="38">
        <v>1</v>
      </c>
      <c r="C11" s="38" t="s">
        <v>1816</v>
      </c>
      <c r="D11" s="38" t="s">
        <v>2018</v>
      </c>
      <c r="E11" s="132" t="s">
        <v>3989</v>
      </c>
      <c r="F11" s="32" t="s">
        <v>3990</v>
      </c>
      <c r="G11" s="32" t="s">
        <v>2021</v>
      </c>
      <c r="H11" s="32" t="s">
        <v>2022</v>
      </c>
      <c r="I11" s="72">
        <v>19027</v>
      </c>
      <c r="J11" s="38" t="s">
        <v>2023</v>
      </c>
      <c r="K11" s="38" t="s">
        <v>1097</v>
      </c>
      <c r="L11" s="38" t="s">
        <v>2024</v>
      </c>
      <c r="M11" s="32" t="s">
        <v>2025</v>
      </c>
      <c r="N11" s="38" t="s">
        <v>2018</v>
      </c>
      <c r="O11" s="38" t="s">
        <v>1841</v>
      </c>
      <c r="P11" s="74"/>
      <c r="Q11" s="75"/>
      <c r="R11" s="32"/>
    </row>
    <row r="12" spans="1:18" ht="20.100000000000001" customHeight="1">
      <c r="A12" s="71" t="s">
        <v>2026</v>
      </c>
      <c r="B12" s="38">
        <v>1</v>
      </c>
      <c r="C12" s="38" t="s">
        <v>1816</v>
      </c>
      <c r="D12" s="38" t="s">
        <v>2027</v>
      </c>
      <c r="E12" s="132" t="s">
        <v>3991</v>
      </c>
      <c r="F12" s="32" t="s">
        <v>3992</v>
      </c>
      <c r="G12" s="32" t="s">
        <v>2030</v>
      </c>
      <c r="H12" s="32" t="s">
        <v>2031</v>
      </c>
      <c r="I12" s="72">
        <v>19869</v>
      </c>
      <c r="J12" s="38" t="s">
        <v>2032</v>
      </c>
      <c r="K12" s="38" t="s">
        <v>825</v>
      </c>
      <c r="L12" s="38" t="s">
        <v>2033</v>
      </c>
      <c r="M12" s="32" t="s">
        <v>2034</v>
      </c>
      <c r="N12" s="38" t="s">
        <v>2027</v>
      </c>
      <c r="O12" s="38" t="s">
        <v>1826</v>
      </c>
      <c r="P12" s="38" t="s">
        <v>2035</v>
      </c>
      <c r="Q12" s="75" t="s">
        <v>2036</v>
      </c>
      <c r="R12" s="32"/>
    </row>
    <row r="13" spans="1:18" ht="20.100000000000001" customHeight="1">
      <c r="A13" s="71" t="s">
        <v>2037</v>
      </c>
      <c r="B13" s="38">
        <v>1</v>
      </c>
      <c r="C13" s="38" t="s">
        <v>1816</v>
      </c>
      <c r="D13" s="38" t="s">
        <v>2038</v>
      </c>
      <c r="E13" s="132" t="s">
        <v>3993</v>
      </c>
      <c r="F13" s="32" t="s">
        <v>3994</v>
      </c>
      <c r="G13" s="32" t="s">
        <v>2041</v>
      </c>
      <c r="H13" s="32" t="s">
        <v>2042</v>
      </c>
      <c r="I13" s="72">
        <v>20784</v>
      </c>
      <c r="J13" s="38" t="s">
        <v>2043</v>
      </c>
      <c r="K13" s="38" t="s">
        <v>2044</v>
      </c>
      <c r="L13" s="76" t="s">
        <v>2045</v>
      </c>
      <c r="M13" s="32" t="s">
        <v>2046</v>
      </c>
      <c r="N13" s="38" t="s">
        <v>2038</v>
      </c>
      <c r="O13" s="38" t="s">
        <v>1826</v>
      </c>
      <c r="P13" s="38" t="s">
        <v>2047</v>
      </c>
      <c r="Q13" s="75" t="s">
        <v>2048</v>
      </c>
      <c r="R13" s="32"/>
    </row>
    <row r="14" spans="1:18" ht="20.100000000000001" customHeight="1">
      <c r="A14" s="71" t="s">
        <v>3995</v>
      </c>
      <c r="B14" s="38">
        <v>1</v>
      </c>
      <c r="C14" s="38" t="s">
        <v>1816</v>
      </c>
      <c r="D14" s="38" t="s">
        <v>2056</v>
      </c>
      <c r="E14" s="132" t="s">
        <v>3996</v>
      </c>
      <c r="F14" s="32" t="s">
        <v>3997</v>
      </c>
      <c r="G14" s="32" t="s">
        <v>3998</v>
      </c>
      <c r="H14" s="32" t="s">
        <v>3999</v>
      </c>
      <c r="I14" s="72">
        <v>25202</v>
      </c>
      <c r="J14" s="38" t="s">
        <v>2061</v>
      </c>
      <c r="K14" s="38" t="s">
        <v>609</v>
      </c>
      <c r="L14" s="38" t="s">
        <v>4000</v>
      </c>
      <c r="M14" s="32" t="s">
        <v>2063</v>
      </c>
      <c r="N14" s="38" t="s">
        <v>2056</v>
      </c>
      <c r="O14" s="38" t="s">
        <v>1841</v>
      </c>
      <c r="P14" s="74"/>
      <c r="Q14" s="75"/>
      <c r="R14" s="32"/>
    </row>
    <row r="15" spans="1:18" ht="20.100000000000001" customHeight="1">
      <c r="A15" s="71" t="s">
        <v>2064</v>
      </c>
      <c r="B15" s="38">
        <v>1</v>
      </c>
      <c r="C15" s="38" t="s">
        <v>1816</v>
      </c>
      <c r="D15" s="38" t="s">
        <v>2065</v>
      </c>
      <c r="E15" s="132" t="s">
        <v>94</v>
      </c>
      <c r="F15" s="32" t="s">
        <v>198</v>
      </c>
      <c r="G15" s="32" t="s">
        <v>2067</v>
      </c>
      <c r="H15" s="32" t="s">
        <v>2068</v>
      </c>
      <c r="I15" s="72">
        <v>26208</v>
      </c>
      <c r="J15" s="38" t="s">
        <v>2069</v>
      </c>
      <c r="K15" s="38" t="s">
        <v>2070</v>
      </c>
      <c r="L15" s="38" t="s">
        <v>2071</v>
      </c>
      <c r="M15" s="32" t="s">
        <v>2072</v>
      </c>
      <c r="N15" s="38" t="s">
        <v>2065</v>
      </c>
      <c r="O15" s="38" t="s">
        <v>1826</v>
      </c>
      <c r="P15" s="38" t="s">
        <v>2073</v>
      </c>
      <c r="Q15" s="75" t="s">
        <v>2074</v>
      </c>
      <c r="R15" s="32"/>
    </row>
    <row r="16" spans="1:18" ht="20.100000000000001" customHeight="1">
      <c r="A16" s="71" t="s">
        <v>2075</v>
      </c>
      <c r="B16" s="38">
        <v>1</v>
      </c>
      <c r="C16" s="38" t="s">
        <v>1816</v>
      </c>
      <c r="D16" s="38" t="s">
        <v>2076</v>
      </c>
      <c r="E16" s="132" t="s">
        <v>4001</v>
      </c>
      <c r="F16" s="32" t="s">
        <v>4002</v>
      </c>
      <c r="G16" s="32" t="s">
        <v>2079</v>
      </c>
      <c r="H16" s="32" t="s">
        <v>2080</v>
      </c>
      <c r="I16" s="72">
        <v>29241</v>
      </c>
      <c r="J16" s="38" t="s">
        <v>2081</v>
      </c>
      <c r="K16" s="38" t="s">
        <v>2070</v>
      </c>
      <c r="L16" s="38" t="s">
        <v>2082</v>
      </c>
      <c r="M16" s="32" t="s">
        <v>2072</v>
      </c>
      <c r="N16" s="38" t="s">
        <v>2076</v>
      </c>
      <c r="O16" s="38" t="s">
        <v>1841</v>
      </c>
      <c r="P16" s="74"/>
      <c r="Q16" s="75"/>
      <c r="R16" s="32"/>
    </row>
    <row r="17" spans="1:18" ht="20.100000000000001" customHeight="1">
      <c r="A17" s="71" t="s">
        <v>2083</v>
      </c>
      <c r="B17" s="38">
        <v>1</v>
      </c>
      <c r="C17" s="38" t="s">
        <v>1816</v>
      </c>
      <c r="D17" s="38" t="s">
        <v>2084</v>
      </c>
      <c r="E17" s="132" t="s">
        <v>4003</v>
      </c>
      <c r="F17" s="32" t="s">
        <v>4004</v>
      </c>
      <c r="G17" s="32" t="s">
        <v>2087</v>
      </c>
      <c r="H17" s="32" t="s">
        <v>2088</v>
      </c>
      <c r="I17" s="72">
        <v>17962</v>
      </c>
      <c r="J17" s="38" t="s">
        <v>2089</v>
      </c>
      <c r="K17" s="38" t="s">
        <v>1118</v>
      </c>
      <c r="L17" s="38" t="s">
        <v>2090</v>
      </c>
      <c r="M17" s="32" t="s">
        <v>2091</v>
      </c>
      <c r="N17" s="38" t="s">
        <v>2084</v>
      </c>
      <c r="O17" s="38" t="s">
        <v>1841</v>
      </c>
      <c r="P17" s="74"/>
      <c r="Q17" s="75"/>
      <c r="R17" s="32"/>
    </row>
    <row r="18" spans="1:18" ht="20.100000000000001" customHeight="1">
      <c r="A18" s="71" t="s">
        <v>2092</v>
      </c>
      <c r="B18" s="38">
        <v>1</v>
      </c>
      <c r="C18" s="38" t="s">
        <v>1816</v>
      </c>
      <c r="D18" s="38" t="s">
        <v>2093</v>
      </c>
      <c r="E18" s="132" t="s">
        <v>4005</v>
      </c>
      <c r="F18" s="32" t="s">
        <v>695</v>
      </c>
      <c r="G18" s="32" t="s">
        <v>2095</v>
      </c>
      <c r="H18" s="32" t="s">
        <v>1991</v>
      </c>
      <c r="I18" s="72">
        <v>20614</v>
      </c>
      <c r="J18" s="38" t="s">
        <v>2096</v>
      </c>
      <c r="K18" s="38" t="s">
        <v>2097</v>
      </c>
      <c r="L18" s="76" t="s">
        <v>2098</v>
      </c>
      <c r="M18" s="32" t="s">
        <v>2099</v>
      </c>
      <c r="N18" s="38" t="s">
        <v>2093</v>
      </c>
      <c r="O18" s="38" t="s">
        <v>1826</v>
      </c>
      <c r="P18" s="38" t="s">
        <v>2100</v>
      </c>
      <c r="Q18" s="75" t="s">
        <v>2101</v>
      </c>
      <c r="R18" s="32"/>
    </row>
    <row r="19" spans="1:18" ht="20.100000000000001" customHeight="1">
      <c r="A19" s="71" t="s">
        <v>2102</v>
      </c>
      <c r="B19" s="38">
        <v>1</v>
      </c>
      <c r="C19" s="38" t="s">
        <v>1816</v>
      </c>
      <c r="D19" s="38" t="s">
        <v>2103</v>
      </c>
      <c r="E19" s="132" t="s">
        <v>4006</v>
      </c>
      <c r="F19" s="32" t="s">
        <v>4007</v>
      </c>
      <c r="G19" s="32" t="s">
        <v>2106</v>
      </c>
      <c r="H19" s="32" t="s">
        <v>2107</v>
      </c>
      <c r="I19" s="72">
        <v>18155</v>
      </c>
      <c r="J19" s="38" t="s">
        <v>2108</v>
      </c>
      <c r="K19" s="38" t="s">
        <v>1125</v>
      </c>
      <c r="L19" s="38" t="s">
        <v>2109</v>
      </c>
      <c r="M19" s="32" t="s">
        <v>2110</v>
      </c>
      <c r="N19" s="38" t="s">
        <v>2103</v>
      </c>
      <c r="O19" s="38" t="s">
        <v>1841</v>
      </c>
      <c r="P19" s="74"/>
      <c r="Q19" s="75"/>
      <c r="R19" s="32"/>
    </row>
    <row r="20" spans="1:18" ht="20.100000000000001" customHeight="1">
      <c r="A20" s="71" t="s">
        <v>4008</v>
      </c>
      <c r="B20" s="38">
        <v>1</v>
      </c>
      <c r="C20" s="38" t="s">
        <v>1816</v>
      </c>
      <c r="D20" s="38" t="s">
        <v>2167</v>
      </c>
      <c r="E20" s="132" t="s">
        <v>4009</v>
      </c>
      <c r="F20" s="32" t="s">
        <v>695</v>
      </c>
      <c r="G20" s="32" t="s">
        <v>4010</v>
      </c>
      <c r="H20" s="32" t="s">
        <v>1991</v>
      </c>
      <c r="I20" s="72">
        <v>22259</v>
      </c>
      <c r="J20" s="38" t="s">
        <v>2171</v>
      </c>
      <c r="K20" s="38" t="s">
        <v>2172</v>
      </c>
      <c r="L20" s="38" t="s">
        <v>4011</v>
      </c>
      <c r="M20" s="32" t="s">
        <v>2174</v>
      </c>
      <c r="N20" s="38" t="s">
        <v>2167</v>
      </c>
      <c r="O20" s="38" t="s">
        <v>1826</v>
      </c>
      <c r="P20" s="38" t="s">
        <v>2175</v>
      </c>
      <c r="Q20" s="75" t="s">
        <v>2176</v>
      </c>
      <c r="R20" s="32"/>
    </row>
    <row r="21" spans="1:18" ht="20.100000000000001" customHeight="1">
      <c r="A21" s="71" t="s">
        <v>2177</v>
      </c>
      <c r="B21" s="38">
        <v>1</v>
      </c>
      <c r="C21" s="38" t="s">
        <v>1816</v>
      </c>
      <c r="D21" s="38" t="s">
        <v>2178</v>
      </c>
      <c r="E21" s="132" t="s">
        <v>4012</v>
      </c>
      <c r="F21" s="32" t="s">
        <v>4013</v>
      </c>
      <c r="G21" s="32" t="s">
        <v>2181</v>
      </c>
      <c r="H21" s="32" t="s">
        <v>2182</v>
      </c>
      <c r="I21" s="72">
        <v>31658</v>
      </c>
      <c r="J21" s="38" t="s">
        <v>2183</v>
      </c>
      <c r="K21" s="38" t="s">
        <v>128</v>
      </c>
      <c r="L21" s="38" t="s">
        <v>2184</v>
      </c>
      <c r="M21" s="32" t="s">
        <v>2185</v>
      </c>
      <c r="N21" s="38" t="s">
        <v>2178</v>
      </c>
      <c r="O21" s="38" t="s">
        <v>1826</v>
      </c>
      <c r="P21" s="38" t="s">
        <v>2186</v>
      </c>
      <c r="Q21" s="75" t="s">
        <v>2187</v>
      </c>
      <c r="R21" s="32"/>
    </row>
    <row r="22" spans="1:18" ht="20.100000000000001" customHeight="1">
      <c r="A22" s="71" t="s">
        <v>2188</v>
      </c>
      <c r="B22" s="38">
        <v>1</v>
      </c>
      <c r="C22" s="38" t="s">
        <v>1816</v>
      </c>
      <c r="D22" s="38" t="s">
        <v>2189</v>
      </c>
      <c r="E22" s="132" t="s">
        <v>4014</v>
      </c>
      <c r="F22" s="32" t="s">
        <v>4015</v>
      </c>
      <c r="G22" s="32" t="s">
        <v>2192</v>
      </c>
      <c r="H22" s="32" t="s">
        <v>2193</v>
      </c>
      <c r="I22" s="72">
        <v>24943</v>
      </c>
      <c r="J22" s="38" t="s">
        <v>2194</v>
      </c>
      <c r="K22" s="38" t="s">
        <v>1085</v>
      </c>
      <c r="L22" s="38" t="s">
        <v>1986</v>
      </c>
      <c r="M22" s="32" t="s">
        <v>1987</v>
      </c>
      <c r="N22" s="38" t="s">
        <v>2189</v>
      </c>
      <c r="O22" s="38" t="s">
        <v>1841</v>
      </c>
      <c r="P22" s="74"/>
      <c r="Q22" s="75"/>
      <c r="R22" s="32"/>
    </row>
    <row r="23" spans="1:18" ht="20.100000000000001" customHeight="1">
      <c r="A23" s="71" t="s">
        <v>2195</v>
      </c>
      <c r="B23" s="38">
        <v>1</v>
      </c>
      <c r="C23" s="38" t="s">
        <v>1816</v>
      </c>
      <c r="D23" s="38" t="s">
        <v>2196</v>
      </c>
      <c r="E23" s="132" t="s">
        <v>4016</v>
      </c>
      <c r="F23" s="32" t="s">
        <v>4017</v>
      </c>
      <c r="G23" s="32" t="s">
        <v>2199</v>
      </c>
      <c r="H23" s="32" t="s">
        <v>2200</v>
      </c>
      <c r="I23" s="72">
        <v>28968</v>
      </c>
      <c r="J23" s="38" t="s">
        <v>2201</v>
      </c>
      <c r="K23" s="38" t="s">
        <v>71</v>
      </c>
      <c r="L23" s="38" t="s">
        <v>2202</v>
      </c>
      <c r="M23" s="32" t="s">
        <v>2203</v>
      </c>
      <c r="N23" s="38" t="s">
        <v>2196</v>
      </c>
      <c r="O23" s="38" t="s">
        <v>1826</v>
      </c>
      <c r="P23" s="38" t="s">
        <v>2175</v>
      </c>
      <c r="Q23" s="75" t="s">
        <v>2204</v>
      </c>
      <c r="R23" s="32"/>
    </row>
    <row r="24" spans="1:18" ht="20.100000000000001" customHeight="1">
      <c r="A24" s="71" t="s">
        <v>2205</v>
      </c>
      <c r="B24" s="38">
        <v>1</v>
      </c>
      <c r="C24" s="38" t="s">
        <v>1816</v>
      </c>
      <c r="D24" s="38" t="s">
        <v>2206</v>
      </c>
      <c r="E24" s="132" t="s">
        <v>4018</v>
      </c>
      <c r="F24" s="32" t="s">
        <v>4019</v>
      </c>
      <c r="G24" s="32" t="s">
        <v>2208</v>
      </c>
      <c r="H24" s="32" t="s">
        <v>2209</v>
      </c>
      <c r="I24" s="72">
        <v>22167</v>
      </c>
      <c r="J24" s="38" t="s">
        <v>2210</v>
      </c>
      <c r="K24" s="38" t="s">
        <v>2211</v>
      </c>
      <c r="L24" s="38" t="s">
        <v>1952</v>
      </c>
      <c r="M24" s="32" t="s">
        <v>1953</v>
      </c>
      <c r="N24" s="38" t="s">
        <v>2206</v>
      </c>
      <c r="O24" s="77" t="s">
        <v>1826</v>
      </c>
      <c r="P24" s="38" t="s">
        <v>2212</v>
      </c>
      <c r="Q24" s="75" t="s">
        <v>2213</v>
      </c>
      <c r="R24" s="32"/>
    </row>
    <row r="25" spans="1:18" ht="20.100000000000001" customHeight="1">
      <c r="A25" s="71" t="s">
        <v>4020</v>
      </c>
      <c r="B25" s="38">
        <v>1</v>
      </c>
      <c r="C25" s="38" t="s">
        <v>1816</v>
      </c>
      <c r="D25" s="38" t="s">
        <v>2225</v>
      </c>
      <c r="E25" s="132" t="s">
        <v>4021</v>
      </c>
      <c r="F25" s="32" t="s">
        <v>4022</v>
      </c>
      <c r="G25" s="32" t="s">
        <v>4023</v>
      </c>
      <c r="H25" s="32" t="s">
        <v>4024</v>
      </c>
      <c r="I25" s="72">
        <v>20375</v>
      </c>
      <c r="J25" s="38" t="s">
        <v>1985</v>
      </c>
      <c r="K25" s="38" t="s">
        <v>2230</v>
      </c>
      <c r="L25" s="38" t="s">
        <v>4025</v>
      </c>
      <c r="M25" s="32" t="s">
        <v>2232</v>
      </c>
      <c r="N25" s="38" t="s">
        <v>2225</v>
      </c>
      <c r="O25" s="38" t="s">
        <v>1826</v>
      </c>
      <c r="P25" s="38" t="s">
        <v>1952</v>
      </c>
      <c r="Q25" s="75" t="s">
        <v>2233</v>
      </c>
      <c r="R25" s="32"/>
    </row>
    <row r="26" spans="1:18" ht="20.100000000000001" customHeight="1">
      <c r="A26" s="71" t="s">
        <v>4026</v>
      </c>
      <c r="B26" s="38">
        <v>1</v>
      </c>
      <c r="C26" s="38" t="s">
        <v>1816</v>
      </c>
      <c r="D26" s="38" t="s">
        <v>2265</v>
      </c>
      <c r="E26" s="132" t="s">
        <v>4027</v>
      </c>
      <c r="F26" s="32" t="s">
        <v>4028</v>
      </c>
      <c r="G26" s="32" t="s">
        <v>4029</v>
      </c>
      <c r="H26" s="32" t="s">
        <v>4030</v>
      </c>
      <c r="I26" s="72">
        <v>19664</v>
      </c>
      <c r="J26" s="38" t="s">
        <v>2270</v>
      </c>
      <c r="K26" s="38" t="s">
        <v>1183</v>
      </c>
      <c r="L26" s="38" t="s">
        <v>4031</v>
      </c>
      <c r="M26" s="32" t="s">
        <v>2272</v>
      </c>
      <c r="N26" s="38" t="s">
        <v>2265</v>
      </c>
      <c r="O26" s="38" t="s">
        <v>1826</v>
      </c>
      <c r="P26" s="38" t="s">
        <v>2273</v>
      </c>
      <c r="Q26" s="75" t="s">
        <v>2274</v>
      </c>
      <c r="R26" s="32"/>
    </row>
    <row r="27" spans="1:18" ht="20.100000000000001" customHeight="1">
      <c r="A27" s="71" t="s">
        <v>2275</v>
      </c>
      <c r="B27" s="38">
        <v>1</v>
      </c>
      <c r="C27" s="38" t="s">
        <v>1816</v>
      </c>
      <c r="D27" s="38" t="s">
        <v>2276</v>
      </c>
      <c r="E27" s="132" t="s">
        <v>4032</v>
      </c>
      <c r="F27" s="32" t="s">
        <v>4033</v>
      </c>
      <c r="G27" s="32" t="s">
        <v>2279</v>
      </c>
      <c r="H27" s="32" t="s">
        <v>2280</v>
      </c>
      <c r="I27" s="72">
        <v>20127</v>
      </c>
      <c r="J27" s="38" t="s">
        <v>2096</v>
      </c>
      <c r="K27" s="38" t="s">
        <v>2281</v>
      </c>
      <c r="L27" s="38" t="s">
        <v>2282</v>
      </c>
      <c r="M27" s="32" t="s">
        <v>2283</v>
      </c>
      <c r="N27" s="38" t="s">
        <v>2276</v>
      </c>
      <c r="O27" s="38" t="s">
        <v>1826</v>
      </c>
      <c r="P27" s="38" t="s">
        <v>2284</v>
      </c>
      <c r="Q27" s="75" t="s">
        <v>2285</v>
      </c>
      <c r="R27" s="32" t="s">
        <v>2286</v>
      </c>
    </row>
    <row r="28" spans="1:18" ht="20.100000000000001" customHeight="1">
      <c r="A28" s="71" t="s">
        <v>1831</v>
      </c>
      <c r="B28" s="38">
        <v>2</v>
      </c>
      <c r="C28" s="38" t="s">
        <v>1832</v>
      </c>
      <c r="D28" s="38" t="s">
        <v>1833</v>
      </c>
      <c r="E28" s="132" t="s">
        <v>4034</v>
      </c>
      <c r="F28" s="32" t="s">
        <v>4035</v>
      </c>
      <c r="G28" s="32" t="s">
        <v>1836</v>
      </c>
      <c r="H28" s="32" t="s">
        <v>1837</v>
      </c>
      <c r="I28" s="72">
        <v>25237</v>
      </c>
      <c r="J28" s="38" t="s">
        <v>1838</v>
      </c>
      <c r="K28" s="38" t="s">
        <v>1025</v>
      </c>
      <c r="L28" s="38" t="s">
        <v>1839</v>
      </c>
      <c r="M28" s="32" t="s">
        <v>1840</v>
      </c>
      <c r="N28" s="38" t="s">
        <v>1833</v>
      </c>
      <c r="O28" s="38" t="s">
        <v>1841</v>
      </c>
      <c r="P28" s="74"/>
      <c r="Q28" s="75"/>
      <c r="R28" s="32"/>
    </row>
    <row r="29" spans="1:18" ht="20.100000000000001" customHeight="1">
      <c r="A29" s="71" t="s">
        <v>4036</v>
      </c>
      <c r="B29" s="38">
        <v>2</v>
      </c>
      <c r="C29" s="38" t="s">
        <v>1832</v>
      </c>
      <c r="D29" s="38" t="s">
        <v>1853</v>
      </c>
      <c r="E29" s="132" t="s">
        <v>1026</v>
      </c>
      <c r="F29" s="32" t="s">
        <v>4037</v>
      </c>
      <c r="G29" s="32" t="s">
        <v>4038</v>
      </c>
      <c r="H29" s="32" t="s">
        <v>4039</v>
      </c>
      <c r="I29" s="72">
        <v>21878</v>
      </c>
      <c r="J29" s="38" t="s">
        <v>1857</v>
      </c>
      <c r="K29" s="38" t="s">
        <v>668</v>
      </c>
      <c r="L29" s="38" t="s">
        <v>4040</v>
      </c>
      <c r="M29" s="32" t="s">
        <v>1859</v>
      </c>
      <c r="N29" s="38" t="s">
        <v>1853</v>
      </c>
      <c r="O29" s="38" t="s">
        <v>1826</v>
      </c>
      <c r="P29" s="38" t="s">
        <v>1860</v>
      </c>
      <c r="Q29" s="75" t="s">
        <v>1861</v>
      </c>
      <c r="R29" s="32"/>
    </row>
    <row r="30" spans="1:18" ht="20.100000000000001" customHeight="1">
      <c r="A30" s="71" t="s">
        <v>2244</v>
      </c>
      <c r="B30" s="38">
        <v>3</v>
      </c>
      <c r="C30" s="38" t="s">
        <v>2245</v>
      </c>
      <c r="D30" s="38" t="s">
        <v>2246</v>
      </c>
      <c r="E30" s="132" t="s">
        <v>4041</v>
      </c>
      <c r="F30" s="32" t="s">
        <v>4042</v>
      </c>
      <c r="G30" s="32" t="s">
        <v>2249</v>
      </c>
      <c r="H30" s="32" t="s">
        <v>2250</v>
      </c>
      <c r="I30" s="72">
        <v>30463</v>
      </c>
      <c r="J30" s="38" t="s">
        <v>2251</v>
      </c>
      <c r="K30" s="38" t="s">
        <v>466</v>
      </c>
      <c r="L30" s="38" t="s">
        <v>2252</v>
      </c>
      <c r="M30" s="32" t="s">
        <v>2253</v>
      </c>
      <c r="N30" s="38" t="s">
        <v>2246</v>
      </c>
      <c r="O30" s="38" t="s">
        <v>1841</v>
      </c>
      <c r="P30" s="74"/>
      <c r="Q30" s="75"/>
      <c r="R30" s="32"/>
    </row>
    <row r="31" spans="1:18" ht="20.100000000000001" customHeight="1">
      <c r="A31" s="71" t="s">
        <v>4043</v>
      </c>
      <c r="B31" s="38">
        <v>4</v>
      </c>
      <c r="C31" s="38" t="s">
        <v>2215</v>
      </c>
      <c r="D31" s="38" t="s">
        <v>2216</v>
      </c>
      <c r="E31" s="132" t="s">
        <v>4044</v>
      </c>
      <c r="F31" s="32" t="s">
        <v>4045</v>
      </c>
      <c r="G31" s="32" t="s">
        <v>4046</v>
      </c>
      <c r="H31" s="32" t="s">
        <v>4047</v>
      </c>
      <c r="I31" s="72">
        <v>31788</v>
      </c>
      <c r="J31" s="38" t="s">
        <v>2221</v>
      </c>
      <c r="K31" s="38" t="s">
        <v>88</v>
      </c>
      <c r="L31" s="38" t="s">
        <v>4048</v>
      </c>
      <c r="M31" s="32" t="s">
        <v>2223</v>
      </c>
      <c r="N31" s="38" t="s">
        <v>2216</v>
      </c>
      <c r="O31" s="38" t="s">
        <v>1841</v>
      </c>
      <c r="P31" s="74"/>
      <c r="Q31" s="75"/>
      <c r="R31" s="32"/>
    </row>
    <row r="32" spans="1:18" ht="20.100000000000001" customHeight="1">
      <c r="A32" s="71" t="s">
        <v>4049</v>
      </c>
      <c r="B32" s="38">
        <v>5</v>
      </c>
      <c r="C32" s="38" t="s">
        <v>1935</v>
      </c>
      <c r="D32" s="38" t="s">
        <v>1936</v>
      </c>
      <c r="E32" s="132" t="s">
        <v>4050</v>
      </c>
      <c r="F32" s="32" t="s">
        <v>4051</v>
      </c>
      <c r="G32" s="32" t="s">
        <v>4052</v>
      </c>
      <c r="H32" s="32" t="s">
        <v>4053</v>
      </c>
      <c r="I32" s="72">
        <v>21618</v>
      </c>
      <c r="J32" s="38" t="s">
        <v>1941</v>
      </c>
      <c r="K32" s="38" t="s">
        <v>168</v>
      </c>
      <c r="L32" s="38" t="s">
        <v>4054</v>
      </c>
      <c r="M32" s="32" t="s">
        <v>1943</v>
      </c>
      <c r="N32" s="38" t="s">
        <v>1936</v>
      </c>
      <c r="O32" s="38" t="s">
        <v>1826</v>
      </c>
      <c r="P32" s="38" t="s">
        <v>1944</v>
      </c>
      <c r="Q32" s="75" t="s">
        <v>1945</v>
      </c>
      <c r="R32" s="32"/>
    </row>
    <row r="33" spans="1:18" ht="20.100000000000001" customHeight="1">
      <c r="A33" s="71" t="s">
        <v>4055</v>
      </c>
      <c r="B33" s="38">
        <v>5</v>
      </c>
      <c r="C33" s="38" t="s">
        <v>1935</v>
      </c>
      <c r="D33" s="38" t="s">
        <v>1989</v>
      </c>
      <c r="E33" s="132" t="s">
        <v>4056</v>
      </c>
      <c r="F33" s="32" t="s">
        <v>4057</v>
      </c>
      <c r="G33" s="32" t="s">
        <v>4058</v>
      </c>
      <c r="H33" s="32" t="s">
        <v>2170</v>
      </c>
      <c r="I33" s="72">
        <v>21395</v>
      </c>
      <c r="J33" s="38" t="s">
        <v>1992</v>
      </c>
      <c r="K33" s="38" t="s">
        <v>787</v>
      </c>
      <c r="L33" s="38" t="s">
        <v>4059</v>
      </c>
      <c r="M33" s="32" t="s">
        <v>1994</v>
      </c>
      <c r="N33" s="38" t="s">
        <v>1989</v>
      </c>
      <c r="O33" s="38" t="s">
        <v>1826</v>
      </c>
      <c r="P33" s="38" t="s">
        <v>1995</v>
      </c>
      <c r="Q33" s="75" t="s">
        <v>1996</v>
      </c>
      <c r="R33" s="32"/>
    </row>
    <row r="34" spans="1:18" ht="20.100000000000001" customHeight="1">
      <c r="A34" s="71" t="s">
        <v>1997</v>
      </c>
      <c r="B34" s="38">
        <v>5</v>
      </c>
      <c r="C34" s="38" t="s">
        <v>1935</v>
      </c>
      <c r="D34" s="38" t="s">
        <v>1998</v>
      </c>
      <c r="E34" s="132" t="s">
        <v>4060</v>
      </c>
      <c r="F34" s="32" t="s">
        <v>4061</v>
      </c>
      <c r="G34" s="32" t="s">
        <v>2001</v>
      </c>
      <c r="H34" s="32" t="s">
        <v>2002</v>
      </c>
      <c r="I34" s="72">
        <v>22145</v>
      </c>
      <c r="J34" s="38" t="s">
        <v>2003</v>
      </c>
      <c r="K34" s="38" t="s">
        <v>322</v>
      </c>
      <c r="L34" s="38" t="s">
        <v>2004</v>
      </c>
      <c r="M34" s="32" t="s">
        <v>2005</v>
      </c>
      <c r="N34" s="38" t="s">
        <v>1998</v>
      </c>
      <c r="O34" s="38" t="s">
        <v>1841</v>
      </c>
      <c r="P34" s="74"/>
      <c r="Q34" s="75"/>
      <c r="R34" s="32"/>
    </row>
    <row r="35" spans="1:18" ht="20.100000000000001" customHeight="1">
      <c r="A35" s="71" t="s">
        <v>4062</v>
      </c>
      <c r="B35" s="38">
        <v>5</v>
      </c>
      <c r="C35" s="38" t="s">
        <v>1935</v>
      </c>
      <c r="D35" s="38" t="s">
        <v>2050</v>
      </c>
      <c r="E35" s="132" t="s">
        <v>4063</v>
      </c>
      <c r="F35" s="32" t="s">
        <v>4064</v>
      </c>
      <c r="G35" s="32" t="s">
        <v>4065</v>
      </c>
      <c r="H35" s="32" t="s">
        <v>4066</v>
      </c>
      <c r="I35" s="72">
        <v>18901</v>
      </c>
      <c r="J35" s="38" t="s">
        <v>2032</v>
      </c>
      <c r="K35" s="38" t="s">
        <v>1107</v>
      </c>
      <c r="L35" s="38" t="s">
        <v>4067</v>
      </c>
      <c r="M35" s="32" t="s">
        <v>2054</v>
      </c>
      <c r="N35" s="38" t="s">
        <v>2050</v>
      </c>
      <c r="O35" s="38" t="s">
        <v>1841</v>
      </c>
      <c r="P35" s="74"/>
      <c r="Q35" s="75"/>
      <c r="R35" s="32"/>
    </row>
    <row r="36" spans="1:18" ht="20.100000000000001" customHeight="1">
      <c r="A36" s="71" t="s">
        <v>2130</v>
      </c>
      <c r="B36" s="38">
        <v>5</v>
      </c>
      <c r="C36" s="38" t="s">
        <v>1935</v>
      </c>
      <c r="D36" s="38" t="s">
        <v>2131</v>
      </c>
      <c r="E36" s="132" t="s">
        <v>495</v>
      </c>
      <c r="F36" s="32" t="s">
        <v>4068</v>
      </c>
      <c r="G36" s="32" t="s">
        <v>2134</v>
      </c>
      <c r="H36" s="32" t="s">
        <v>2135</v>
      </c>
      <c r="I36" s="72">
        <v>18972</v>
      </c>
      <c r="J36" s="38" t="s">
        <v>1985</v>
      </c>
      <c r="K36" s="38" t="s">
        <v>1142</v>
      </c>
      <c r="L36" s="38" t="s">
        <v>2136</v>
      </c>
      <c r="M36" s="32" t="s">
        <v>2137</v>
      </c>
      <c r="N36" s="38" t="s">
        <v>2131</v>
      </c>
      <c r="O36" s="38" t="s">
        <v>1826</v>
      </c>
      <c r="P36" s="38" t="s">
        <v>2138</v>
      </c>
      <c r="Q36" s="75" t="s">
        <v>2139</v>
      </c>
      <c r="R36" s="32"/>
    </row>
    <row r="37" spans="1:18" ht="20.100000000000001" customHeight="1">
      <c r="A37" s="71" t="s">
        <v>4069</v>
      </c>
      <c r="B37" s="38">
        <v>5</v>
      </c>
      <c r="C37" s="38" t="s">
        <v>1935</v>
      </c>
      <c r="D37" s="38" t="s">
        <v>2160</v>
      </c>
      <c r="E37" s="132" t="s">
        <v>4070</v>
      </c>
      <c r="F37" s="32" t="s">
        <v>4071</v>
      </c>
      <c r="G37" s="32" t="s">
        <v>4072</v>
      </c>
      <c r="H37" s="32" t="s">
        <v>4073</v>
      </c>
      <c r="I37" s="72">
        <v>20336</v>
      </c>
      <c r="J37" s="38" t="s">
        <v>2163</v>
      </c>
      <c r="K37" s="38" t="s">
        <v>322</v>
      </c>
      <c r="L37" s="38" t="s">
        <v>2004</v>
      </c>
      <c r="M37" s="32" t="s">
        <v>2005</v>
      </c>
      <c r="N37" s="38" t="s">
        <v>2160</v>
      </c>
      <c r="O37" s="38" t="s">
        <v>1826</v>
      </c>
      <c r="P37" s="38" t="s">
        <v>2164</v>
      </c>
      <c r="Q37" s="75" t="s">
        <v>2165</v>
      </c>
      <c r="R37" s="32"/>
    </row>
    <row r="38" spans="1:18" ht="20.100000000000001" customHeight="1">
      <c r="A38" s="71" t="s">
        <v>1882</v>
      </c>
      <c r="B38" s="38">
        <v>8</v>
      </c>
      <c r="C38" s="38" t="s">
        <v>1883</v>
      </c>
      <c r="D38" s="38" t="s">
        <v>1884</v>
      </c>
      <c r="E38" s="132" t="s">
        <v>4074</v>
      </c>
      <c r="F38" s="32" t="s">
        <v>4075</v>
      </c>
      <c r="G38" s="32" t="s">
        <v>1887</v>
      </c>
      <c r="H38" s="32" t="s">
        <v>1888</v>
      </c>
      <c r="I38" s="72">
        <v>27095</v>
      </c>
      <c r="J38" s="38" t="s">
        <v>1889</v>
      </c>
      <c r="K38" s="38" t="s">
        <v>482</v>
      </c>
      <c r="L38" s="38" t="s">
        <v>1890</v>
      </c>
      <c r="M38" s="32" t="s">
        <v>1891</v>
      </c>
      <c r="N38" s="38" t="s">
        <v>1884</v>
      </c>
      <c r="O38" s="38" t="s">
        <v>1826</v>
      </c>
      <c r="P38" s="38" t="s">
        <v>1892</v>
      </c>
      <c r="Q38" s="75" t="s">
        <v>1893</v>
      </c>
      <c r="R38" s="32"/>
    </row>
    <row r="39" spans="1:18" ht="20.100000000000001" customHeight="1">
      <c r="A39" s="71" t="s">
        <v>4076</v>
      </c>
      <c r="B39" s="38">
        <v>8</v>
      </c>
      <c r="C39" s="38" t="s">
        <v>1883</v>
      </c>
      <c r="D39" s="38" t="s">
        <v>1925</v>
      </c>
      <c r="E39" s="132" t="s">
        <v>4077</v>
      </c>
      <c r="F39" s="32" t="s">
        <v>4078</v>
      </c>
      <c r="G39" s="32" t="s">
        <v>4079</v>
      </c>
      <c r="H39" s="32" t="s">
        <v>4080</v>
      </c>
      <c r="I39" s="72">
        <v>31296</v>
      </c>
      <c r="J39" s="38" t="s">
        <v>1930</v>
      </c>
      <c r="K39" s="38" t="s">
        <v>1069</v>
      </c>
      <c r="L39" s="38" t="s">
        <v>2294</v>
      </c>
      <c r="M39" s="32" t="s">
        <v>1932</v>
      </c>
      <c r="N39" s="38" t="s">
        <v>1925</v>
      </c>
      <c r="O39" s="38" t="s">
        <v>1826</v>
      </c>
      <c r="P39" s="38" t="s">
        <v>1892</v>
      </c>
      <c r="Q39" s="75" t="s">
        <v>1933</v>
      </c>
      <c r="R39" s="32"/>
    </row>
    <row r="40" spans="1:18" ht="20.100000000000001" customHeight="1">
      <c r="A40" s="71" t="s">
        <v>1968</v>
      </c>
      <c r="B40" s="38">
        <v>8</v>
      </c>
      <c r="C40" s="38" t="s">
        <v>1883</v>
      </c>
      <c r="D40" s="38" t="s">
        <v>1969</v>
      </c>
      <c r="E40" s="132" t="s">
        <v>4081</v>
      </c>
      <c r="F40" s="32" t="s">
        <v>4082</v>
      </c>
      <c r="G40" s="32" t="s">
        <v>1972</v>
      </c>
      <c r="H40" s="32" t="s">
        <v>1973</v>
      </c>
      <c r="I40" s="72">
        <v>19083</v>
      </c>
      <c r="J40" s="38" t="s">
        <v>1974</v>
      </c>
      <c r="K40" s="38" t="s">
        <v>578</v>
      </c>
      <c r="L40" s="38" t="s">
        <v>1890</v>
      </c>
      <c r="M40" s="32" t="s">
        <v>1975</v>
      </c>
      <c r="N40" s="38" t="s">
        <v>1969</v>
      </c>
      <c r="O40" s="38" t="s">
        <v>1826</v>
      </c>
      <c r="P40" s="38" t="s">
        <v>1976</v>
      </c>
      <c r="Q40" s="75" t="s">
        <v>1977</v>
      </c>
      <c r="R40" s="32" t="s">
        <v>1978</v>
      </c>
    </row>
    <row r="41" spans="1:18" ht="20.100000000000001" customHeight="1">
      <c r="A41" s="71" t="s">
        <v>4083</v>
      </c>
      <c r="B41" s="38">
        <v>8</v>
      </c>
      <c r="C41" s="38" t="s">
        <v>1883</v>
      </c>
      <c r="D41" s="38" t="s">
        <v>2122</v>
      </c>
      <c r="E41" s="132" t="s">
        <v>4070</v>
      </c>
      <c r="F41" s="32" t="s">
        <v>4084</v>
      </c>
      <c r="G41" s="32" t="s">
        <v>4072</v>
      </c>
      <c r="H41" s="32" t="s">
        <v>4085</v>
      </c>
      <c r="I41" s="72">
        <v>31190</v>
      </c>
      <c r="J41" s="38" t="s">
        <v>2127</v>
      </c>
      <c r="K41" s="38" t="s">
        <v>2128</v>
      </c>
      <c r="L41" s="38" t="s">
        <v>2294</v>
      </c>
      <c r="M41" s="32" t="s">
        <v>2129</v>
      </c>
      <c r="N41" s="38" t="s">
        <v>2122</v>
      </c>
      <c r="O41" s="38" t="s">
        <v>1841</v>
      </c>
      <c r="P41" s="74"/>
      <c r="Q41" s="75"/>
      <c r="R41" s="32"/>
    </row>
    <row r="42" spans="1:18" ht="20.100000000000001" customHeight="1">
      <c r="A42" s="71" t="s">
        <v>4086</v>
      </c>
      <c r="B42" s="38">
        <v>8</v>
      </c>
      <c r="C42" s="38" t="s">
        <v>1883</v>
      </c>
      <c r="D42" s="38" t="s">
        <v>2141</v>
      </c>
      <c r="E42" s="132" t="s">
        <v>890</v>
      </c>
      <c r="F42" s="32" t="s">
        <v>1237</v>
      </c>
      <c r="G42" s="32" t="s">
        <v>4087</v>
      </c>
      <c r="H42" s="32" t="s">
        <v>4088</v>
      </c>
      <c r="I42" s="72">
        <v>25620</v>
      </c>
      <c r="J42" s="38" t="s">
        <v>2146</v>
      </c>
      <c r="K42" s="38" t="s">
        <v>872</v>
      </c>
      <c r="L42" s="38" t="s">
        <v>4089</v>
      </c>
      <c r="M42" s="32" t="s">
        <v>2148</v>
      </c>
      <c r="N42" s="38" t="s">
        <v>2141</v>
      </c>
      <c r="O42" s="38" t="s">
        <v>1826</v>
      </c>
      <c r="P42" s="38" t="s">
        <v>2147</v>
      </c>
      <c r="Q42" s="75" t="s">
        <v>2149</v>
      </c>
      <c r="R42" s="32"/>
    </row>
    <row r="43" spans="1:18" ht="20.100000000000001" customHeight="1">
      <c r="A43" s="71" t="s">
        <v>2150</v>
      </c>
      <c r="B43" s="38">
        <v>8</v>
      </c>
      <c r="C43" s="38" t="s">
        <v>1883</v>
      </c>
      <c r="D43" s="38" t="s">
        <v>2151</v>
      </c>
      <c r="E43" s="132" t="s">
        <v>4090</v>
      </c>
      <c r="F43" s="32" t="s">
        <v>4091</v>
      </c>
      <c r="G43" s="32" t="s">
        <v>2154</v>
      </c>
      <c r="H43" s="32" t="s">
        <v>2155</v>
      </c>
      <c r="I43" s="72">
        <v>23527</v>
      </c>
      <c r="J43" s="38" t="s">
        <v>2156</v>
      </c>
      <c r="K43" s="38" t="s">
        <v>396</v>
      </c>
      <c r="L43" s="38" t="s">
        <v>2157</v>
      </c>
      <c r="M43" s="32" t="s">
        <v>2158</v>
      </c>
      <c r="N43" s="38" t="s">
        <v>2151</v>
      </c>
      <c r="O43" s="38" t="s">
        <v>1841</v>
      </c>
      <c r="P43" s="74"/>
      <c r="Q43" s="75"/>
      <c r="R43" s="32"/>
    </row>
    <row r="44" spans="1:18" ht="20.100000000000001" customHeight="1">
      <c r="A44" s="71" t="s">
        <v>4092</v>
      </c>
      <c r="B44" s="38">
        <v>8</v>
      </c>
      <c r="C44" s="38" t="s">
        <v>1883</v>
      </c>
      <c r="D44" s="38" t="s">
        <v>2288</v>
      </c>
      <c r="E44" s="132" t="s">
        <v>4093</v>
      </c>
      <c r="F44" s="32" t="s">
        <v>4094</v>
      </c>
      <c r="G44" s="32" t="s">
        <v>4095</v>
      </c>
      <c r="H44" s="32" t="s">
        <v>4096</v>
      </c>
      <c r="I44" s="72">
        <v>30196</v>
      </c>
      <c r="J44" s="38" t="s">
        <v>2293</v>
      </c>
      <c r="K44" s="38" t="s">
        <v>1069</v>
      </c>
      <c r="L44" s="38" t="s">
        <v>1931</v>
      </c>
      <c r="M44" s="32" t="s">
        <v>1932</v>
      </c>
      <c r="N44" s="38" t="s">
        <v>2288</v>
      </c>
      <c r="O44" s="38" t="s">
        <v>1826</v>
      </c>
      <c r="P44" s="38" t="s">
        <v>2147</v>
      </c>
      <c r="Q44" s="75" t="s">
        <v>2295</v>
      </c>
      <c r="R44" s="32"/>
    </row>
    <row r="45" spans="1:18" ht="20.100000000000001" customHeight="1">
      <c r="A45" s="71" t="s">
        <v>1905</v>
      </c>
      <c r="B45" s="38">
        <v>9</v>
      </c>
      <c r="C45" s="38" t="s">
        <v>1906</v>
      </c>
      <c r="D45" s="38" t="s">
        <v>1907</v>
      </c>
      <c r="E45" s="132" t="s">
        <v>4097</v>
      </c>
      <c r="F45" s="32" t="s">
        <v>4098</v>
      </c>
      <c r="G45" s="32" t="s">
        <v>1910</v>
      </c>
      <c r="H45" s="32" t="s">
        <v>1911</v>
      </c>
      <c r="I45" s="72">
        <v>21676</v>
      </c>
      <c r="J45" s="38" t="s">
        <v>1912</v>
      </c>
      <c r="K45" s="38" t="s">
        <v>962</v>
      </c>
      <c r="L45" s="38" t="s">
        <v>1913</v>
      </c>
      <c r="M45" s="32" t="s">
        <v>1914</v>
      </c>
      <c r="N45" s="38" t="s">
        <v>1907</v>
      </c>
      <c r="O45" s="38" t="s">
        <v>1841</v>
      </c>
      <c r="P45" s="74"/>
      <c r="Q45" s="75"/>
      <c r="R45" s="32"/>
    </row>
    <row r="46" spans="1:18" ht="20.100000000000001" customHeight="1">
      <c r="A46" s="71" t="s">
        <v>1915</v>
      </c>
      <c r="B46" s="38">
        <v>9</v>
      </c>
      <c r="C46" s="38" t="s">
        <v>1906</v>
      </c>
      <c r="D46" s="38" t="s">
        <v>1916</v>
      </c>
      <c r="E46" s="132" t="s">
        <v>4099</v>
      </c>
      <c r="F46" s="32" t="s">
        <v>4100</v>
      </c>
      <c r="G46" s="32" t="s">
        <v>1919</v>
      </c>
      <c r="H46" s="32" t="s">
        <v>1920</v>
      </c>
      <c r="I46" s="72">
        <v>27205</v>
      </c>
      <c r="J46" s="38" t="s">
        <v>1921</v>
      </c>
      <c r="K46" s="38" t="s">
        <v>1061</v>
      </c>
      <c r="L46" s="38" t="s">
        <v>1922</v>
      </c>
      <c r="M46" s="32" t="s">
        <v>1923</v>
      </c>
      <c r="N46" s="38" t="s">
        <v>1916</v>
      </c>
      <c r="O46" s="38" t="s">
        <v>1841</v>
      </c>
      <c r="P46" s="74"/>
      <c r="Q46" s="75"/>
      <c r="R46" s="32"/>
    </row>
    <row r="47" spans="1:18" ht="20.100000000000001" customHeight="1">
      <c r="A47" s="71" t="s">
        <v>4101</v>
      </c>
      <c r="B47" s="38">
        <v>9</v>
      </c>
      <c r="C47" s="38" t="s">
        <v>1906</v>
      </c>
      <c r="D47" s="38" t="s">
        <v>2235</v>
      </c>
      <c r="E47" s="132" t="s">
        <v>4102</v>
      </c>
      <c r="F47" s="32" t="s">
        <v>4103</v>
      </c>
      <c r="G47" s="32" t="s">
        <v>2238</v>
      </c>
      <c r="H47" s="32" t="s">
        <v>2239</v>
      </c>
      <c r="I47" s="72">
        <v>18984</v>
      </c>
      <c r="J47" s="38" t="s">
        <v>1877</v>
      </c>
      <c r="K47" s="38" t="s">
        <v>1175</v>
      </c>
      <c r="L47" s="38" t="s">
        <v>2240</v>
      </c>
      <c r="M47" s="32" t="s">
        <v>2241</v>
      </c>
      <c r="N47" s="38" t="s">
        <v>2235</v>
      </c>
      <c r="O47" s="38" t="s">
        <v>1826</v>
      </c>
      <c r="P47" s="38" t="s">
        <v>2242</v>
      </c>
      <c r="Q47" s="75" t="s">
        <v>2243</v>
      </c>
      <c r="R47" s="32"/>
    </row>
    <row r="48" spans="1:18" ht="20.100000000000001" customHeight="1">
      <c r="A48" s="71" t="s">
        <v>4104</v>
      </c>
      <c r="B48" s="38">
        <v>10</v>
      </c>
      <c r="C48" s="38" t="s">
        <v>2255</v>
      </c>
      <c r="D48" s="38" t="s">
        <v>2256</v>
      </c>
      <c r="E48" s="132" t="s">
        <v>4105</v>
      </c>
      <c r="F48" s="32" t="s">
        <v>4106</v>
      </c>
      <c r="G48" s="32" t="s">
        <v>2259</v>
      </c>
      <c r="H48" s="32" t="s">
        <v>2260</v>
      </c>
      <c r="I48" s="72">
        <v>25814</v>
      </c>
      <c r="J48" s="38" t="s">
        <v>2261</v>
      </c>
      <c r="K48" s="38" t="s">
        <v>1181</v>
      </c>
      <c r="L48" s="38" t="s">
        <v>2262</v>
      </c>
      <c r="M48" s="32" t="s">
        <v>2263</v>
      </c>
      <c r="N48" s="38" t="s">
        <v>2256</v>
      </c>
      <c r="O48" s="38" t="s">
        <v>1841</v>
      </c>
      <c r="P48" s="74"/>
      <c r="Q48" s="75"/>
      <c r="R48" s="32"/>
    </row>
    <row r="49" spans="1:18" ht="20.100000000000001" customHeight="1">
      <c r="A49" s="71" t="s">
        <v>2111</v>
      </c>
      <c r="B49" s="38">
        <v>11</v>
      </c>
      <c r="C49" s="38" t="s">
        <v>2112</v>
      </c>
      <c r="D49" s="38" t="s">
        <v>2113</v>
      </c>
      <c r="E49" s="132" t="s">
        <v>4107</v>
      </c>
      <c r="F49" s="32" t="s">
        <v>4108</v>
      </c>
      <c r="G49" s="32" t="s">
        <v>2116</v>
      </c>
      <c r="H49" s="32" t="s">
        <v>2117</v>
      </c>
      <c r="I49" s="72">
        <v>22058</v>
      </c>
      <c r="J49" s="38" t="s">
        <v>2118</v>
      </c>
      <c r="K49" s="38" t="s">
        <v>555</v>
      </c>
      <c r="L49" s="38" t="s">
        <v>2119</v>
      </c>
      <c r="M49" s="32" t="s">
        <v>2120</v>
      </c>
      <c r="N49" s="38" t="s">
        <v>2113</v>
      </c>
      <c r="O49" s="38" t="s">
        <v>1841</v>
      </c>
      <c r="P49" s="74"/>
      <c r="Q49" s="75"/>
      <c r="R49" s="32"/>
    </row>
    <row r="50" spans="1:18" ht="20.100000000000001" customHeight="1">
      <c r="A50" s="71" t="s">
        <v>4109</v>
      </c>
      <c r="B50" s="38">
        <v>11</v>
      </c>
      <c r="C50" s="38" t="s">
        <v>2112</v>
      </c>
      <c r="D50" s="38" t="s">
        <v>1193</v>
      </c>
      <c r="E50" s="132" t="s">
        <v>4110</v>
      </c>
      <c r="F50" s="32" t="s">
        <v>699</v>
      </c>
      <c r="G50" s="32" t="s">
        <v>2297</v>
      </c>
      <c r="H50" s="32" t="s">
        <v>2298</v>
      </c>
      <c r="I50" s="72">
        <v>25652</v>
      </c>
      <c r="J50" s="38" t="s">
        <v>1838</v>
      </c>
      <c r="K50" s="38" t="s">
        <v>370</v>
      </c>
      <c r="L50" s="38" t="s">
        <v>2299</v>
      </c>
      <c r="M50" s="32" t="s">
        <v>2300</v>
      </c>
      <c r="N50" s="38" t="s">
        <v>2301</v>
      </c>
      <c r="O50" s="38" t="s">
        <v>1826</v>
      </c>
      <c r="P50" s="38" t="s">
        <v>2302</v>
      </c>
      <c r="Q50" s="75" t="s">
        <v>2303</v>
      </c>
      <c r="R50" s="32"/>
    </row>
  </sheetData>
  <phoneticPr fontId="2"/>
  <pageMargins left="0.51181102362204722" right="0.51181102362204722" top="0.74803149606299213" bottom="0.74803149606299213" header="0.31496062992125984" footer="0.31496062992125984"/>
  <pageSetup paperSize="9" scale="72" fitToHeight="0" orientation="portrait" r:id="rId1"/>
  <headerFooter>
    <oddHeader>&amp;L&amp;12 2014年10月1日認定ゲートキーパー名簿</oddHeader>
    <oddFooter>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74"/>
  <sheetViews>
    <sheetView workbookViewId="0">
      <pane xSplit="4" ySplit="1" topLeftCell="E59" activePane="bottomRight" state="frozen"/>
      <selection activeCell="B1338" sqref="B1338"/>
      <selection pane="topRight" activeCell="B1338" sqref="B1338"/>
      <selection pane="bottomLeft" activeCell="B1338" sqref="B1338"/>
      <selection pane="bottomRight" activeCell="B1338" sqref="B1338"/>
    </sheetView>
  </sheetViews>
  <sheetFormatPr defaultRowHeight="13.5"/>
  <cols>
    <col min="1" max="1" width="10.375" style="70" customWidth="1"/>
    <col min="2" max="2" width="4" style="70" customWidth="1"/>
    <col min="3" max="3" width="7.125" style="70" bestFit="1" customWidth="1"/>
    <col min="4" max="4" width="11" style="70" bestFit="1" customWidth="1"/>
    <col min="5" max="5" width="7.875" style="133" bestFit="1" customWidth="1"/>
    <col min="6" max="6" width="7.875" style="85" bestFit="1" customWidth="1"/>
    <col min="7" max="7" width="29.5" style="70" customWidth="1"/>
    <col min="8" max="8" width="10.625" style="70" customWidth="1"/>
    <col min="9" max="9" width="17.625" style="142" bestFit="1" customWidth="1"/>
    <col min="10" max="10" width="5.25" style="143" bestFit="1" customWidth="1"/>
    <col min="11" max="11" width="11.375" style="70" bestFit="1" customWidth="1"/>
    <col min="12" max="12" width="24.875" style="70" bestFit="1" customWidth="1"/>
    <col min="13" max="13" width="17.625" style="142" bestFit="1" customWidth="1"/>
    <col min="14" max="14" width="5.25" style="143" bestFit="1" customWidth="1"/>
    <col min="15" max="15" width="11.375" style="70" bestFit="1" customWidth="1"/>
    <col min="16" max="16" width="24.875" style="70" bestFit="1" customWidth="1"/>
    <col min="17" max="17" width="17.625" style="142" bestFit="1" customWidth="1"/>
    <col min="18" max="18" width="5.25" style="143" bestFit="1" customWidth="1"/>
    <col min="19" max="19" width="11.375" style="70" bestFit="1" customWidth="1"/>
    <col min="20" max="20" width="24.875" style="70" bestFit="1" customWidth="1"/>
    <col min="21" max="16384" width="9" style="73"/>
  </cols>
  <sheetData>
    <row r="1" spans="1:22" s="70" customFormat="1" ht="20.100000000000001" customHeight="1">
      <c r="A1" s="68" t="s">
        <v>4111</v>
      </c>
      <c r="B1" s="68" t="s">
        <v>4112</v>
      </c>
      <c r="C1" s="68" t="s">
        <v>1</v>
      </c>
      <c r="D1" s="68" t="s">
        <v>6</v>
      </c>
      <c r="E1" s="134" t="s">
        <v>7</v>
      </c>
      <c r="F1" s="135" t="s">
        <v>8</v>
      </c>
      <c r="G1" s="68" t="s">
        <v>9</v>
      </c>
      <c r="H1" s="68" t="s">
        <v>1807</v>
      </c>
      <c r="I1" s="136" t="s">
        <v>2</v>
      </c>
      <c r="J1" s="137" t="s">
        <v>3</v>
      </c>
      <c r="K1" s="68" t="s">
        <v>4</v>
      </c>
      <c r="L1" s="68" t="s">
        <v>5</v>
      </c>
      <c r="M1" s="136" t="s">
        <v>2</v>
      </c>
      <c r="N1" s="137" t="s">
        <v>3</v>
      </c>
      <c r="O1" s="68" t="s">
        <v>4</v>
      </c>
      <c r="P1" s="68" t="s">
        <v>5</v>
      </c>
      <c r="Q1" s="136" t="s">
        <v>2</v>
      </c>
      <c r="R1" s="137" t="s">
        <v>3</v>
      </c>
      <c r="S1" s="68" t="s">
        <v>4</v>
      </c>
      <c r="T1" s="68" t="s">
        <v>5</v>
      </c>
    </row>
    <row r="2" spans="1:22" ht="20.100000000000001" customHeight="1">
      <c r="A2" s="38">
        <v>1</v>
      </c>
      <c r="B2" s="38">
        <v>1</v>
      </c>
      <c r="C2" s="38" t="s">
        <v>1816</v>
      </c>
      <c r="D2" s="38" t="s">
        <v>4113</v>
      </c>
      <c r="E2" s="132" t="s">
        <v>4114</v>
      </c>
      <c r="F2" s="32" t="s">
        <v>4115</v>
      </c>
      <c r="G2" s="38" t="s">
        <v>71</v>
      </c>
      <c r="H2" s="38" t="s">
        <v>1822</v>
      </c>
      <c r="I2" s="138">
        <v>41248</v>
      </c>
      <c r="J2" s="37" t="s">
        <v>13</v>
      </c>
      <c r="K2" s="38" t="s">
        <v>26</v>
      </c>
      <c r="L2" s="38" t="s">
        <v>132</v>
      </c>
      <c r="M2" s="138">
        <v>41753</v>
      </c>
      <c r="N2" s="37" t="s">
        <v>21</v>
      </c>
      <c r="O2" s="38" t="s">
        <v>22</v>
      </c>
      <c r="P2" s="38" t="s">
        <v>89</v>
      </c>
      <c r="Q2" s="138"/>
      <c r="R2" s="37"/>
      <c r="S2" s="38"/>
      <c r="T2" s="38"/>
    </row>
    <row r="3" spans="1:22" ht="20.100000000000001" customHeight="1">
      <c r="A3" s="38">
        <v>2</v>
      </c>
      <c r="B3" s="38">
        <v>2</v>
      </c>
      <c r="C3" s="38" t="s">
        <v>1832</v>
      </c>
      <c r="D3" s="38" t="s">
        <v>4116</v>
      </c>
      <c r="E3" s="132" t="s">
        <v>77</v>
      </c>
      <c r="F3" s="32" t="s">
        <v>1024</v>
      </c>
      <c r="G3" s="38" t="s">
        <v>1025</v>
      </c>
      <c r="H3" s="38" t="s">
        <v>1838</v>
      </c>
      <c r="I3" s="138">
        <v>41753</v>
      </c>
      <c r="J3" s="37" t="s">
        <v>21</v>
      </c>
      <c r="K3" s="38" t="s">
        <v>22</v>
      </c>
      <c r="L3" s="38" t="s">
        <v>89</v>
      </c>
      <c r="M3" s="138">
        <v>41795</v>
      </c>
      <c r="N3" s="37" t="s">
        <v>21</v>
      </c>
      <c r="O3" s="38" t="s">
        <v>22</v>
      </c>
      <c r="P3" s="38" t="s">
        <v>86</v>
      </c>
      <c r="Q3" s="138"/>
      <c r="R3" s="37"/>
      <c r="S3" s="38"/>
      <c r="T3" s="38"/>
    </row>
    <row r="4" spans="1:22" ht="20.100000000000001" customHeight="1">
      <c r="A4" s="38">
        <v>3</v>
      </c>
      <c r="B4" s="38">
        <v>1</v>
      </c>
      <c r="C4" s="38" t="s">
        <v>1816</v>
      </c>
      <c r="D4" s="38" t="s">
        <v>4117</v>
      </c>
      <c r="E4" s="132" t="s">
        <v>982</v>
      </c>
      <c r="F4" s="32" t="s">
        <v>344</v>
      </c>
      <c r="G4" s="38" t="s">
        <v>1028</v>
      </c>
      <c r="H4" s="38" t="s">
        <v>1848</v>
      </c>
      <c r="I4" s="138">
        <v>41345</v>
      </c>
      <c r="J4" s="37" t="s">
        <v>37</v>
      </c>
      <c r="K4" s="38" t="s">
        <v>126</v>
      </c>
      <c r="L4" s="38" t="s">
        <v>253</v>
      </c>
      <c r="M4" s="138">
        <v>41753</v>
      </c>
      <c r="N4" s="37" t="s">
        <v>21</v>
      </c>
      <c r="O4" s="38" t="s">
        <v>22</v>
      </c>
      <c r="P4" s="38" t="s">
        <v>89</v>
      </c>
      <c r="Q4" s="138">
        <v>41795</v>
      </c>
      <c r="R4" s="37" t="s">
        <v>21</v>
      </c>
      <c r="S4" s="38" t="s">
        <v>22</v>
      </c>
      <c r="T4" s="38" t="s">
        <v>86</v>
      </c>
    </row>
    <row r="5" spans="1:22" ht="20.100000000000001" customHeight="1">
      <c r="A5" s="38">
        <v>4</v>
      </c>
      <c r="B5" s="38">
        <v>2</v>
      </c>
      <c r="C5" s="38" t="s">
        <v>1832</v>
      </c>
      <c r="D5" s="38" t="s">
        <v>4118</v>
      </c>
      <c r="E5" s="132" t="s">
        <v>77</v>
      </c>
      <c r="F5" s="32" t="s">
        <v>1032</v>
      </c>
      <c r="G5" s="38" t="s">
        <v>668</v>
      </c>
      <c r="H5" s="38" t="s">
        <v>1857</v>
      </c>
      <c r="I5" s="138">
        <v>41753</v>
      </c>
      <c r="J5" s="37" t="s">
        <v>21</v>
      </c>
      <c r="K5" s="38" t="s">
        <v>22</v>
      </c>
      <c r="L5" s="38" t="s">
        <v>89</v>
      </c>
      <c r="M5" s="138">
        <v>41795</v>
      </c>
      <c r="N5" s="37" t="s">
        <v>21</v>
      </c>
      <c r="O5" s="38" t="s">
        <v>22</v>
      </c>
      <c r="P5" s="38" t="s">
        <v>86</v>
      </c>
      <c r="Q5" s="138"/>
      <c r="R5" s="37"/>
      <c r="S5" s="38"/>
      <c r="T5" s="38"/>
    </row>
    <row r="6" spans="1:22" ht="20.100000000000001" customHeight="1">
      <c r="A6" s="38">
        <v>5</v>
      </c>
      <c r="B6" s="38">
        <v>1</v>
      </c>
      <c r="C6" s="38" t="s">
        <v>1816</v>
      </c>
      <c r="D6" s="38" t="s">
        <v>4119</v>
      </c>
      <c r="E6" s="132" t="s">
        <v>1040</v>
      </c>
      <c r="F6" s="32" t="s">
        <v>1038</v>
      </c>
      <c r="G6" s="38" t="s">
        <v>1036</v>
      </c>
      <c r="H6" s="38" t="s">
        <v>1868</v>
      </c>
      <c r="I6" s="138">
        <v>41150</v>
      </c>
      <c r="J6" s="37" t="s">
        <v>13</v>
      </c>
      <c r="K6" s="38" t="s">
        <v>26</v>
      </c>
      <c r="L6" s="38" t="s">
        <v>142</v>
      </c>
      <c r="M6" s="138">
        <v>41248</v>
      </c>
      <c r="N6" s="37" t="s">
        <v>13</v>
      </c>
      <c r="O6" s="38" t="s">
        <v>26</v>
      </c>
      <c r="P6" s="38" t="s">
        <v>132</v>
      </c>
      <c r="Q6" s="138">
        <v>41345</v>
      </c>
      <c r="R6" s="37" t="s">
        <v>37</v>
      </c>
      <c r="S6" s="38" t="s">
        <v>126</v>
      </c>
      <c r="T6" s="38" t="s">
        <v>253</v>
      </c>
    </row>
    <row r="7" spans="1:22" ht="20.100000000000001" customHeight="1">
      <c r="A7" s="38">
        <v>6</v>
      </c>
      <c r="B7" s="38">
        <v>1</v>
      </c>
      <c r="C7" s="38" t="s">
        <v>1816</v>
      </c>
      <c r="D7" s="38" t="s">
        <v>4120</v>
      </c>
      <c r="E7" s="132" t="s">
        <v>4121</v>
      </c>
      <c r="F7" s="32" t="s">
        <v>339</v>
      </c>
      <c r="G7" s="38" t="s">
        <v>1043</v>
      </c>
      <c r="H7" s="38" t="s">
        <v>1877</v>
      </c>
      <c r="I7" s="138">
        <v>41150</v>
      </c>
      <c r="J7" s="37" t="s">
        <v>13</v>
      </c>
      <c r="K7" s="38" t="s">
        <v>26</v>
      </c>
      <c r="L7" s="38" t="s">
        <v>142</v>
      </c>
      <c r="M7" s="138">
        <v>41753</v>
      </c>
      <c r="N7" s="37" t="s">
        <v>21</v>
      </c>
      <c r="O7" s="38" t="s">
        <v>22</v>
      </c>
      <c r="P7" s="38" t="s">
        <v>89</v>
      </c>
      <c r="Q7" s="138"/>
      <c r="R7" s="37"/>
      <c r="S7" s="38"/>
      <c r="T7" s="38"/>
    </row>
    <row r="8" spans="1:22" ht="20.100000000000001" customHeight="1">
      <c r="A8" s="38">
        <v>7</v>
      </c>
      <c r="B8" s="38">
        <v>8</v>
      </c>
      <c r="C8" s="38" t="s">
        <v>1883</v>
      </c>
      <c r="D8" s="38" t="s">
        <v>4122</v>
      </c>
      <c r="E8" s="132" t="s">
        <v>4123</v>
      </c>
      <c r="F8" s="32" t="s">
        <v>4124</v>
      </c>
      <c r="G8" s="38" t="s">
        <v>482</v>
      </c>
      <c r="H8" s="38" t="s">
        <v>1889</v>
      </c>
      <c r="I8" s="138">
        <v>41325</v>
      </c>
      <c r="J8" s="37" t="s">
        <v>13</v>
      </c>
      <c r="K8" s="38" t="s">
        <v>26</v>
      </c>
      <c r="L8" s="38" t="s">
        <v>192</v>
      </c>
      <c r="M8" s="138">
        <v>41689</v>
      </c>
      <c r="N8" s="37" t="s">
        <v>13</v>
      </c>
      <c r="O8" s="38" t="s">
        <v>26</v>
      </c>
      <c r="P8" s="38" t="s">
        <v>208</v>
      </c>
      <c r="Q8" s="138"/>
      <c r="R8" s="37"/>
      <c r="S8" s="38"/>
      <c r="T8" s="38"/>
    </row>
    <row r="9" spans="1:22" ht="20.100000000000001" customHeight="1">
      <c r="A9" s="38">
        <v>8</v>
      </c>
      <c r="B9" s="38">
        <v>1</v>
      </c>
      <c r="C9" s="38" t="s">
        <v>1816</v>
      </c>
      <c r="D9" s="38" t="s">
        <v>4125</v>
      </c>
      <c r="E9" s="132" t="s">
        <v>374</v>
      </c>
      <c r="F9" s="32" t="s">
        <v>876</v>
      </c>
      <c r="G9" s="38" t="s">
        <v>1054</v>
      </c>
      <c r="H9" s="38" t="s">
        <v>1900</v>
      </c>
      <c r="I9" s="138">
        <v>41150</v>
      </c>
      <c r="J9" s="37" t="s">
        <v>13</v>
      </c>
      <c r="K9" s="38" t="s">
        <v>26</v>
      </c>
      <c r="L9" s="38" t="s">
        <v>142</v>
      </c>
      <c r="M9" s="138">
        <v>41753</v>
      </c>
      <c r="N9" s="37" t="s">
        <v>21</v>
      </c>
      <c r="O9" s="38" t="s">
        <v>22</v>
      </c>
      <c r="P9" s="38" t="s">
        <v>89</v>
      </c>
      <c r="Q9" s="138"/>
      <c r="R9" s="37"/>
      <c r="S9" s="38"/>
      <c r="T9" s="38"/>
    </row>
    <row r="10" spans="1:22" ht="20.100000000000001" customHeight="1">
      <c r="A10" s="38">
        <v>9</v>
      </c>
      <c r="B10" s="38">
        <v>9</v>
      </c>
      <c r="C10" s="38" t="s">
        <v>1906</v>
      </c>
      <c r="D10" s="38" t="s">
        <v>4126</v>
      </c>
      <c r="E10" s="132" t="s">
        <v>4097</v>
      </c>
      <c r="F10" s="32" t="s">
        <v>4098</v>
      </c>
      <c r="G10" s="38" t="s">
        <v>962</v>
      </c>
      <c r="H10" s="38" t="s">
        <v>1912</v>
      </c>
      <c r="I10" s="138">
        <v>41192</v>
      </c>
      <c r="J10" s="37" t="s">
        <v>13</v>
      </c>
      <c r="K10" s="38" t="s">
        <v>1056</v>
      </c>
      <c r="L10" s="38" t="s">
        <v>1057</v>
      </c>
      <c r="M10" s="138">
        <v>41552</v>
      </c>
      <c r="N10" s="37" t="s">
        <v>54</v>
      </c>
      <c r="O10" s="38" t="s">
        <v>835</v>
      </c>
      <c r="P10" s="38" t="s">
        <v>836</v>
      </c>
      <c r="Q10" s="138">
        <v>41685</v>
      </c>
      <c r="R10" s="37" t="s">
        <v>54</v>
      </c>
      <c r="S10" s="38" t="s">
        <v>237</v>
      </c>
      <c r="T10" s="38" t="s">
        <v>238</v>
      </c>
    </row>
    <row r="11" spans="1:22" ht="20.100000000000001" customHeight="1">
      <c r="A11" s="38">
        <v>10</v>
      </c>
      <c r="B11" s="38">
        <v>9</v>
      </c>
      <c r="C11" s="38" t="s">
        <v>1906</v>
      </c>
      <c r="D11" s="38" t="s">
        <v>4127</v>
      </c>
      <c r="E11" s="132" t="s">
        <v>4099</v>
      </c>
      <c r="F11" s="32" t="s">
        <v>4100</v>
      </c>
      <c r="G11" s="38" t="s">
        <v>1061</v>
      </c>
      <c r="H11" s="38" t="s">
        <v>1921</v>
      </c>
      <c r="I11" s="138">
        <v>41192</v>
      </c>
      <c r="J11" s="37" t="s">
        <v>13</v>
      </c>
      <c r="K11" s="38" t="s">
        <v>1056</v>
      </c>
      <c r="L11" s="38" t="s">
        <v>1057</v>
      </c>
      <c r="M11" s="138">
        <v>41552</v>
      </c>
      <c r="N11" s="37" t="s">
        <v>54</v>
      </c>
      <c r="O11" s="38" t="s">
        <v>835</v>
      </c>
      <c r="P11" s="38" t="s">
        <v>836</v>
      </c>
      <c r="Q11" s="138"/>
      <c r="R11" s="37"/>
      <c r="S11" s="38"/>
      <c r="T11" s="38"/>
    </row>
    <row r="12" spans="1:22" ht="20.100000000000001" customHeight="1">
      <c r="A12" s="38">
        <v>11</v>
      </c>
      <c r="B12" s="38">
        <v>8</v>
      </c>
      <c r="C12" s="38" t="s">
        <v>1883</v>
      </c>
      <c r="D12" s="38" t="s">
        <v>4128</v>
      </c>
      <c r="E12" s="132" t="s">
        <v>4129</v>
      </c>
      <c r="F12" s="32" t="s">
        <v>4130</v>
      </c>
      <c r="G12" s="38" t="s">
        <v>1065</v>
      </c>
      <c r="H12" s="38" t="s">
        <v>1930</v>
      </c>
      <c r="I12" s="138">
        <v>41325</v>
      </c>
      <c r="J12" s="37" t="s">
        <v>13</v>
      </c>
      <c r="K12" s="38" t="s">
        <v>26</v>
      </c>
      <c r="L12" s="38" t="s">
        <v>192</v>
      </c>
      <c r="M12" s="138">
        <v>41689</v>
      </c>
      <c r="N12" s="37" t="s">
        <v>13</v>
      </c>
      <c r="O12" s="38" t="s">
        <v>26</v>
      </c>
      <c r="P12" s="38" t="s">
        <v>208</v>
      </c>
      <c r="Q12" s="138"/>
      <c r="R12" s="37"/>
      <c r="S12" s="38"/>
      <c r="T12" s="38"/>
    </row>
    <row r="13" spans="1:22" ht="20.100000000000001" customHeight="1">
      <c r="A13" s="38">
        <v>12</v>
      </c>
      <c r="B13" s="38">
        <v>5</v>
      </c>
      <c r="C13" s="38" t="s">
        <v>1935</v>
      </c>
      <c r="D13" s="38" t="s">
        <v>4131</v>
      </c>
      <c r="E13" s="132" t="s">
        <v>4132</v>
      </c>
      <c r="F13" s="32" t="s">
        <v>1722</v>
      </c>
      <c r="G13" s="38" t="s">
        <v>168</v>
      </c>
      <c r="H13" s="38" t="s">
        <v>1941</v>
      </c>
      <c r="I13" s="138">
        <v>41613</v>
      </c>
      <c r="J13" s="37" t="s">
        <v>21</v>
      </c>
      <c r="K13" s="38" t="s">
        <v>22</v>
      </c>
      <c r="L13" s="38" t="s">
        <v>121</v>
      </c>
      <c r="M13" s="138">
        <v>41676</v>
      </c>
      <c r="N13" s="37" t="s">
        <v>21</v>
      </c>
      <c r="O13" s="38" t="s">
        <v>22</v>
      </c>
      <c r="P13" s="38" t="s">
        <v>121</v>
      </c>
      <c r="Q13" s="138"/>
      <c r="R13" s="37"/>
      <c r="S13" s="38"/>
      <c r="T13" s="38"/>
    </row>
    <row r="14" spans="1:22" ht="20.100000000000001" customHeight="1">
      <c r="A14" s="38">
        <v>13</v>
      </c>
      <c r="B14" s="38">
        <v>1</v>
      </c>
      <c r="C14" s="38" t="s">
        <v>1816</v>
      </c>
      <c r="D14" s="38" t="s">
        <v>4133</v>
      </c>
      <c r="E14" s="132" t="s">
        <v>1076</v>
      </c>
      <c r="F14" s="32" t="s">
        <v>1074</v>
      </c>
      <c r="G14" s="38" t="s">
        <v>1072</v>
      </c>
      <c r="H14" s="38" t="s">
        <v>1877</v>
      </c>
      <c r="I14" s="138">
        <v>41345</v>
      </c>
      <c r="J14" s="37" t="s">
        <v>37</v>
      </c>
      <c r="K14" s="38" t="s">
        <v>126</v>
      </c>
      <c r="L14" s="38" t="s">
        <v>253</v>
      </c>
      <c r="M14" s="138">
        <v>41685</v>
      </c>
      <c r="N14" s="37" t="s">
        <v>54</v>
      </c>
      <c r="O14" s="38" t="s">
        <v>237</v>
      </c>
      <c r="P14" s="38" t="s">
        <v>238</v>
      </c>
      <c r="Q14" s="138">
        <v>41753</v>
      </c>
      <c r="R14" s="37" t="s">
        <v>21</v>
      </c>
      <c r="S14" s="38" t="s">
        <v>22</v>
      </c>
      <c r="T14" s="38" t="s">
        <v>89</v>
      </c>
      <c r="U14" s="70"/>
      <c r="V14" s="70"/>
    </row>
    <row r="15" spans="1:22" ht="20.100000000000001" customHeight="1">
      <c r="A15" s="38">
        <v>14</v>
      </c>
      <c r="B15" s="38">
        <v>1</v>
      </c>
      <c r="C15" s="38" t="s">
        <v>1816</v>
      </c>
      <c r="D15" s="38" t="s">
        <v>4134</v>
      </c>
      <c r="E15" s="132" t="s">
        <v>4135</v>
      </c>
      <c r="F15" s="32" t="s">
        <v>782</v>
      </c>
      <c r="G15" s="38" t="s">
        <v>1079</v>
      </c>
      <c r="H15" s="38" t="s">
        <v>1963</v>
      </c>
      <c r="I15" s="138">
        <v>41150</v>
      </c>
      <c r="J15" s="37" t="s">
        <v>13</v>
      </c>
      <c r="K15" s="38" t="s">
        <v>26</v>
      </c>
      <c r="L15" s="38" t="s">
        <v>142</v>
      </c>
      <c r="M15" s="138">
        <v>41248</v>
      </c>
      <c r="N15" s="37" t="s">
        <v>13</v>
      </c>
      <c r="O15" s="38" t="s">
        <v>26</v>
      </c>
      <c r="P15" s="38" t="s">
        <v>132</v>
      </c>
      <c r="Q15" s="138"/>
      <c r="R15" s="37"/>
      <c r="S15" s="38"/>
      <c r="T15" s="38"/>
    </row>
    <row r="16" spans="1:22" ht="20.100000000000001" customHeight="1">
      <c r="A16" s="38">
        <v>15</v>
      </c>
      <c r="B16" s="38">
        <v>8</v>
      </c>
      <c r="C16" s="38" t="s">
        <v>1883</v>
      </c>
      <c r="D16" s="38" t="s">
        <v>4136</v>
      </c>
      <c r="E16" s="132" t="s">
        <v>282</v>
      </c>
      <c r="F16" s="32" t="s">
        <v>1081</v>
      </c>
      <c r="G16" s="38" t="s">
        <v>578</v>
      </c>
      <c r="H16" s="38" t="s">
        <v>1974</v>
      </c>
      <c r="I16" s="138">
        <v>41325</v>
      </c>
      <c r="J16" s="37" t="s">
        <v>13</v>
      </c>
      <c r="K16" s="38" t="s">
        <v>26</v>
      </c>
      <c r="L16" s="38" t="s">
        <v>192</v>
      </c>
      <c r="M16" s="138">
        <v>41689</v>
      </c>
      <c r="N16" s="37" t="s">
        <v>13</v>
      </c>
      <c r="O16" s="38" t="s">
        <v>26</v>
      </c>
      <c r="P16" s="38" t="s">
        <v>208</v>
      </c>
      <c r="Q16" s="138"/>
      <c r="R16" s="37"/>
      <c r="S16" s="38"/>
      <c r="T16" s="38"/>
    </row>
    <row r="17" spans="1:20" ht="20.100000000000001" customHeight="1">
      <c r="A17" s="38">
        <v>16</v>
      </c>
      <c r="B17" s="38">
        <v>1</v>
      </c>
      <c r="C17" s="38" t="s">
        <v>2516</v>
      </c>
      <c r="D17" s="38" t="s">
        <v>4137</v>
      </c>
      <c r="E17" s="132" t="s">
        <v>672</v>
      </c>
      <c r="F17" s="32" t="s">
        <v>1086</v>
      </c>
      <c r="G17" s="38" t="s">
        <v>1085</v>
      </c>
      <c r="H17" s="38" t="s">
        <v>1985</v>
      </c>
      <c r="I17" s="138">
        <v>41685</v>
      </c>
      <c r="J17" s="37" t="s">
        <v>54</v>
      </c>
      <c r="K17" s="38" t="s">
        <v>237</v>
      </c>
      <c r="L17" s="38" t="s">
        <v>238</v>
      </c>
      <c r="M17" s="138">
        <v>41753</v>
      </c>
      <c r="N17" s="37" t="s">
        <v>21</v>
      </c>
      <c r="O17" s="38" t="s">
        <v>22</v>
      </c>
      <c r="P17" s="38" t="s">
        <v>89</v>
      </c>
      <c r="Q17" s="138">
        <v>41795</v>
      </c>
      <c r="R17" s="37" t="s">
        <v>21</v>
      </c>
      <c r="S17" s="38" t="s">
        <v>22</v>
      </c>
      <c r="T17" s="38" t="s">
        <v>86</v>
      </c>
    </row>
    <row r="18" spans="1:20" ht="20.100000000000001" customHeight="1">
      <c r="A18" s="38">
        <v>17</v>
      </c>
      <c r="B18" s="38">
        <v>5</v>
      </c>
      <c r="C18" s="38" t="s">
        <v>1935</v>
      </c>
      <c r="D18" s="38" t="s">
        <v>4138</v>
      </c>
      <c r="E18" s="132" t="s">
        <v>146</v>
      </c>
      <c r="F18" s="32" t="s">
        <v>502</v>
      </c>
      <c r="G18" s="38" t="s">
        <v>1089</v>
      </c>
      <c r="H18" s="38" t="s">
        <v>1992</v>
      </c>
      <c r="I18" s="138">
        <v>41613</v>
      </c>
      <c r="J18" s="37" t="s">
        <v>21</v>
      </c>
      <c r="K18" s="38" t="s">
        <v>22</v>
      </c>
      <c r="L18" s="38" t="s">
        <v>121</v>
      </c>
      <c r="M18" s="138">
        <v>41676</v>
      </c>
      <c r="N18" s="37" t="s">
        <v>21</v>
      </c>
      <c r="O18" s="38" t="s">
        <v>22</v>
      </c>
      <c r="P18" s="38" t="s">
        <v>121</v>
      </c>
      <c r="Q18" s="138"/>
      <c r="R18" s="37"/>
      <c r="S18" s="38"/>
      <c r="T18" s="38"/>
    </row>
    <row r="19" spans="1:20" ht="20.100000000000001" customHeight="1">
      <c r="A19" s="38">
        <v>18</v>
      </c>
      <c r="B19" s="38">
        <v>5</v>
      </c>
      <c r="C19" s="38" t="s">
        <v>1935</v>
      </c>
      <c r="D19" s="38" t="s">
        <v>4139</v>
      </c>
      <c r="E19" s="132" t="s">
        <v>1091</v>
      </c>
      <c r="F19" s="32" t="s">
        <v>879</v>
      </c>
      <c r="G19" s="38" t="s">
        <v>322</v>
      </c>
      <c r="H19" s="38" t="s">
        <v>2003</v>
      </c>
      <c r="I19" s="138">
        <v>41613</v>
      </c>
      <c r="J19" s="37" t="s">
        <v>21</v>
      </c>
      <c r="K19" s="38" t="s">
        <v>22</v>
      </c>
      <c r="L19" s="38" t="s">
        <v>121</v>
      </c>
      <c r="M19" s="138">
        <v>41676</v>
      </c>
      <c r="N19" s="37" t="s">
        <v>21</v>
      </c>
      <c r="O19" s="38" t="s">
        <v>22</v>
      </c>
      <c r="P19" s="38" t="s">
        <v>121</v>
      </c>
      <c r="Q19" s="138"/>
      <c r="R19" s="37"/>
      <c r="S19" s="38"/>
      <c r="T19" s="38"/>
    </row>
    <row r="20" spans="1:20" ht="20.100000000000001" customHeight="1">
      <c r="A20" s="38">
        <v>19</v>
      </c>
      <c r="B20" s="38">
        <v>1</v>
      </c>
      <c r="C20" s="38" t="s">
        <v>1816</v>
      </c>
      <c r="D20" s="38" t="s">
        <v>4140</v>
      </c>
      <c r="E20" s="132" t="s">
        <v>393</v>
      </c>
      <c r="F20" s="32" t="s">
        <v>1093</v>
      </c>
      <c r="G20" s="38" t="s">
        <v>1094</v>
      </c>
      <c r="H20" s="38" t="s">
        <v>2012</v>
      </c>
      <c r="I20" s="138">
        <v>41753</v>
      </c>
      <c r="J20" s="37" t="s">
        <v>21</v>
      </c>
      <c r="K20" s="38" t="s">
        <v>22</v>
      </c>
      <c r="L20" s="38" t="s">
        <v>89</v>
      </c>
      <c r="M20" s="138">
        <v>41795</v>
      </c>
      <c r="N20" s="37" t="s">
        <v>21</v>
      </c>
      <c r="O20" s="38" t="s">
        <v>22</v>
      </c>
      <c r="P20" s="38" t="s">
        <v>86</v>
      </c>
      <c r="Q20" s="138"/>
      <c r="R20" s="37"/>
      <c r="S20" s="38"/>
      <c r="T20" s="38"/>
    </row>
    <row r="21" spans="1:20" ht="20.100000000000001" customHeight="1">
      <c r="A21" s="38">
        <v>20</v>
      </c>
      <c r="B21" s="38">
        <v>1</v>
      </c>
      <c r="C21" s="38" t="s">
        <v>1816</v>
      </c>
      <c r="D21" s="38" t="s">
        <v>4141</v>
      </c>
      <c r="E21" s="132" t="s">
        <v>1098</v>
      </c>
      <c r="F21" s="32" t="s">
        <v>1099</v>
      </c>
      <c r="G21" s="38" t="s">
        <v>1097</v>
      </c>
      <c r="H21" s="38" t="s">
        <v>2023</v>
      </c>
      <c r="I21" s="138">
        <v>41248</v>
      </c>
      <c r="J21" s="37" t="s">
        <v>13</v>
      </c>
      <c r="K21" s="38" t="s">
        <v>26</v>
      </c>
      <c r="L21" s="38" t="s">
        <v>132</v>
      </c>
      <c r="M21" s="138">
        <v>41753</v>
      </c>
      <c r="N21" s="37" t="s">
        <v>21</v>
      </c>
      <c r="O21" s="38" t="s">
        <v>22</v>
      </c>
      <c r="P21" s="38" t="s">
        <v>89</v>
      </c>
      <c r="Q21" s="138">
        <v>41795</v>
      </c>
      <c r="R21" s="37" t="s">
        <v>21</v>
      </c>
      <c r="S21" s="38" t="s">
        <v>22</v>
      </c>
      <c r="T21" s="38" t="s">
        <v>86</v>
      </c>
    </row>
    <row r="22" spans="1:20" ht="20.100000000000001" customHeight="1">
      <c r="A22" s="38">
        <v>21</v>
      </c>
      <c r="B22" s="38">
        <v>1</v>
      </c>
      <c r="C22" s="38" t="s">
        <v>1816</v>
      </c>
      <c r="D22" s="38" t="s">
        <v>4142</v>
      </c>
      <c r="E22" s="132" t="s">
        <v>1102</v>
      </c>
      <c r="F22" s="32" t="s">
        <v>227</v>
      </c>
      <c r="G22" s="38" t="s">
        <v>825</v>
      </c>
      <c r="H22" s="38" t="s">
        <v>2032</v>
      </c>
      <c r="I22" s="138">
        <v>41248</v>
      </c>
      <c r="J22" s="37" t="s">
        <v>13</v>
      </c>
      <c r="K22" s="38" t="s">
        <v>26</v>
      </c>
      <c r="L22" s="38" t="s">
        <v>132</v>
      </c>
      <c r="M22" s="138">
        <v>41685</v>
      </c>
      <c r="N22" s="37" t="s">
        <v>54</v>
      </c>
      <c r="O22" s="38" t="s">
        <v>237</v>
      </c>
      <c r="P22" s="38" t="s">
        <v>238</v>
      </c>
      <c r="Q22" s="138"/>
      <c r="R22" s="37"/>
      <c r="S22" s="38"/>
      <c r="T22" s="38"/>
    </row>
    <row r="23" spans="1:20" ht="20.100000000000001" customHeight="1">
      <c r="A23" s="38">
        <v>22</v>
      </c>
      <c r="B23" s="38">
        <v>1</v>
      </c>
      <c r="C23" s="38" t="s">
        <v>1816</v>
      </c>
      <c r="D23" s="38" t="s">
        <v>4143</v>
      </c>
      <c r="E23" s="132" t="s">
        <v>4144</v>
      </c>
      <c r="F23" s="32" t="s">
        <v>243</v>
      </c>
      <c r="G23" s="38" t="s">
        <v>1104</v>
      </c>
      <c r="H23" s="38" t="s">
        <v>2043</v>
      </c>
      <c r="I23" s="138">
        <v>41150</v>
      </c>
      <c r="J23" s="37" t="s">
        <v>13</v>
      </c>
      <c r="K23" s="38" t="s">
        <v>26</v>
      </c>
      <c r="L23" s="38" t="s">
        <v>142</v>
      </c>
      <c r="M23" s="138">
        <v>41248</v>
      </c>
      <c r="N23" s="37" t="s">
        <v>13</v>
      </c>
      <c r="O23" s="38" t="s">
        <v>26</v>
      </c>
      <c r="P23" s="38" t="s">
        <v>132</v>
      </c>
      <c r="Q23" s="138">
        <v>41345</v>
      </c>
      <c r="R23" s="37" t="s">
        <v>37</v>
      </c>
      <c r="S23" s="38" t="s">
        <v>126</v>
      </c>
      <c r="T23" s="38" t="s">
        <v>253</v>
      </c>
    </row>
    <row r="24" spans="1:20" ht="20.100000000000001" customHeight="1">
      <c r="A24" s="38">
        <v>23</v>
      </c>
      <c r="B24" s="38">
        <v>5</v>
      </c>
      <c r="C24" s="38" t="s">
        <v>1935</v>
      </c>
      <c r="D24" s="38" t="s">
        <v>4145</v>
      </c>
      <c r="E24" s="132" t="s">
        <v>277</v>
      </c>
      <c r="F24" s="32" t="s">
        <v>1108</v>
      </c>
      <c r="G24" s="38" t="s">
        <v>1107</v>
      </c>
      <c r="H24" s="38" t="s">
        <v>2032</v>
      </c>
      <c r="I24" s="138">
        <v>41613</v>
      </c>
      <c r="J24" s="37" t="s">
        <v>21</v>
      </c>
      <c r="K24" s="38" t="s">
        <v>22</v>
      </c>
      <c r="L24" s="38" t="s">
        <v>121</v>
      </c>
      <c r="M24" s="138">
        <v>41676</v>
      </c>
      <c r="N24" s="37" t="s">
        <v>21</v>
      </c>
      <c r="O24" s="38" t="s">
        <v>22</v>
      </c>
      <c r="P24" s="38" t="s">
        <v>121</v>
      </c>
      <c r="Q24" s="138"/>
      <c r="R24" s="37"/>
      <c r="S24" s="38"/>
      <c r="T24" s="38"/>
    </row>
    <row r="25" spans="1:20" ht="20.100000000000001" customHeight="1">
      <c r="A25" s="38">
        <v>24</v>
      </c>
      <c r="B25" s="38">
        <v>1</v>
      </c>
      <c r="C25" s="38" t="s">
        <v>1816</v>
      </c>
      <c r="D25" s="38" t="s">
        <v>4146</v>
      </c>
      <c r="E25" s="132" t="s">
        <v>1110</v>
      </c>
      <c r="F25" s="32" t="s">
        <v>1111</v>
      </c>
      <c r="G25" s="38" t="s">
        <v>609</v>
      </c>
      <c r="H25" s="38" t="s">
        <v>2061</v>
      </c>
      <c r="I25" s="138">
        <v>41248</v>
      </c>
      <c r="J25" s="37" t="s">
        <v>13</v>
      </c>
      <c r="K25" s="38" t="s">
        <v>26</v>
      </c>
      <c r="L25" s="38" t="s">
        <v>132</v>
      </c>
      <c r="M25" s="138">
        <v>41685</v>
      </c>
      <c r="N25" s="37" t="s">
        <v>54</v>
      </c>
      <c r="O25" s="38" t="s">
        <v>237</v>
      </c>
      <c r="P25" s="38" t="s">
        <v>238</v>
      </c>
      <c r="Q25" s="138"/>
      <c r="R25" s="37"/>
      <c r="S25" s="38"/>
      <c r="T25" s="38"/>
    </row>
    <row r="26" spans="1:20" ht="20.100000000000001" customHeight="1">
      <c r="A26" s="38">
        <v>25</v>
      </c>
      <c r="B26" s="38">
        <v>1</v>
      </c>
      <c r="C26" s="38" t="s">
        <v>1816</v>
      </c>
      <c r="D26" s="38" t="s">
        <v>4147</v>
      </c>
      <c r="E26" s="132" t="s">
        <v>677</v>
      </c>
      <c r="F26" s="32" t="s">
        <v>4148</v>
      </c>
      <c r="G26" s="38" t="s">
        <v>1113</v>
      </c>
      <c r="H26" s="38" t="s">
        <v>2069</v>
      </c>
      <c r="I26" s="138">
        <v>41753</v>
      </c>
      <c r="J26" s="37" t="s">
        <v>21</v>
      </c>
      <c r="K26" s="38" t="s">
        <v>22</v>
      </c>
      <c r="L26" s="38" t="s">
        <v>89</v>
      </c>
      <c r="M26" s="138">
        <v>41795</v>
      </c>
      <c r="N26" s="37" t="s">
        <v>21</v>
      </c>
      <c r="O26" s="38" t="s">
        <v>22</v>
      </c>
      <c r="P26" s="38" t="s">
        <v>86</v>
      </c>
      <c r="Q26" s="138"/>
      <c r="R26" s="37"/>
      <c r="S26" s="38"/>
      <c r="T26" s="38"/>
    </row>
    <row r="27" spans="1:20" ht="20.100000000000001" customHeight="1">
      <c r="A27" s="38">
        <v>26</v>
      </c>
      <c r="B27" s="38">
        <v>1</v>
      </c>
      <c r="C27" s="38" t="s">
        <v>1816</v>
      </c>
      <c r="D27" s="38" t="s">
        <v>4149</v>
      </c>
      <c r="E27" s="132" t="s">
        <v>4150</v>
      </c>
      <c r="F27" s="32" t="s">
        <v>1115</v>
      </c>
      <c r="G27" s="38" t="s">
        <v>1113</v>
      </c>
      <c r="H27" s="38"/>
      <c r="I27" s="138">
        <v>41795</v>
      </c>
      <c r="J27" s="37" t="s">
        <v>21</v>
      </c>
      <c r="K27" s="38" t="s">
        <v>22</v>
      </c>
      <c r="L27" s="38" t="s">
        <v>86</v>
      </c>
      <c r="M27" s="138">
        <v>41753</v>
      </c>
      <c r="N27" s="37" t="s">
        <v>21</v>
      </c>
      <c r="O27" s="38" t="s">
        <v>22</v>
      </c>
      <c r="P27" s="38" t="s">
        <v>89</v>
      </c>
      <c r="Q27" s="138"/>
      <c r="R27" s="37"/>
      <c r="S27" s="38"/>
      <c r="T27" s="38"/>
    </row>
    <row r="28" spans="1:20" ht="20.100000000000001" customHeight="1">
      <c r="A28" s="38">
        <v>27</v>
      </c>
      <c r="B28" s="38">
        <v>1</v>
      </c>
      <c r="C28" s="38" t="s">
        <v>1816</v>
      </c>
      <c r="D28" s="38" t="s">
        <v>4151</v>
      </c>
      <c r="E28" s="132" t="s">
        <v>1120</v>
      </c>
      <c r="F28" s="32" t="s">
        <v>1121</v>
      </c>
      <c r="G28" s="38" t="s">
        <v>1118</v>
      </c>
      <c r="H28" s="38" t="s">
        <v>2089</v>
      </c>
      <c r="I28" s="138">
        <v>41150</v>
      </c>
      <c r="J28" s="37" t="s">
        <v>13</v>
      </c>
      <c r="K28" s="38" t="s">
        <v>26</v>
      </c>
      <c r="L28" s="38" t="s">
        <v>142</v>
      </c>
      <c r="M28" s="138">
        <v>41685</v>
      </c>
      <c r="N28" s="37" t="s">
        <v>54</v>
      </c>
      <c r="O28" s="38" t="s">
        <v>237</v>
      </c>
      <c r="P28" s="38" t="s">
        <v>238</v>
      </c>
      <c r="Q28" s="138"/>
      <c r="R28" s="37"/>
      <c r="S28" s="38"/>
      <c r="T28" s="38"/>
    </row>
    <row r="29" spans="1:20" ht="20.100000000000001" customHeight="1">
      <c r="A29" s="38">
        <v>28</v>
      </c>
      <c r="B29" s="38">
        <v>1</v>
      </c>
      <c r="C29" s="38" t="s">
        <v>1816</v>
      </c>
      <c r="D29" s="38" t="s">
        <v>4152</v>
      </c>
      <c r="E29" s="132" t="s">
        <v>4153</v>
      </c>
      <c r="F29" s="32" t="s">
        <v>1155</v>
      </c>
      <c r="G29" s="38" t="s">
        <v>1123</v>
      </c>
      <c r="H29" s="38" t="s">
        <v>2096</v>
      </c>
      <c r="I29" s="138">
        <v>41248</v>
      </c>
      <c r="J29" s="37" t="s">
        <v>13</v>
      </c>
      <c r="K29" s="38" t="s">
        <v>26</v>
      </c>
      <c r="L29" s="38" t="s">
        <v>132</v>
      </c>
      <c r="M29" s="138">
        <v>41345</v>
      </c>
      <c r="N29" s="37" t="s">
        <v>37</v>
      </c>
      <c r="O29" s="38" t="s">
        <v>126</v>
      </c>
      <c r="P29" s="38" t="s">
        <v>253</v>
      </c>
      <c r="Q29" s="138"/>
      <c r="R29" s="37"/>
      <c r="S29" s="38"/>
      <c r="T29" s="38"/>
    </row>
    <row r="30" spans="1:20" ht="20.100000000000001" customHeight="1">
      <c r="A30" s="38">
        <v>29</v>
      </c>
      <c r="B30" s="38">
        <v>1</v>
      </c>
      <c r="C30" s="38" t="s">
        <v>1816</v>
      </c>
      <c r="D30" s="38" t="s">
        <v>4154</v>
      </c>
      <c r="E30" s="132" t="s">
        <v>1126</v>
      </c>
      <c r="F30" s="32" t="s">
        <v>1127</v>
      </c>
      <c r="G30" s="38" t="s">
        <v>1125</v>
      </c>
      <c r="H30" s="38" t="s">
        <v>2108</v>
      </c>
      <c r="I30" s="138">
        <v>41150</v>
      </c>
      <c r="J30" s="37" t="s">
        <v>13</v>
      </c>
      <c r="K30" s="38" t="s">
        <v>26</v>
      </c>
      <c r="L30" s="38" t="s">
        <v>142</v>
      </c>
      <c r="M30" s="138">
        <v>41248</v>
      </c>
      <c r="N30" s="37" t="s">
        <v>13</v>
      </c>
      <c r="O30" s="38" t="s">
        <v>26</v>
      </c>
      <c r="P30" s="38" t="s">
        <v>132</v>
      </c>
      <c r="Q30" s="138">
        <v>41345</v>
      </c>
      <c r="R30" s="37" t="s">
        <v>37</v>
      </c>
      <c r="S30" s="38" t="s">
        <v>126</v>
      </c>
      <c r="T30" s="38" t="s">
        <v>253</v>
      </c>
    </row>
    <row r="31" spans="1:20" ht="20.100000000000001" customHeight="1">
      <c r="A31" s="38">
        <v>30</v>
      </c>
      <c r="B31" s="38">
        <v>11</v>
      </c>
      <c r="C31" s="38" t="s">
        <v>2112</v>
      </c>
      <c r="D31" s="38" t="s">
        <v>4155</v>
      </c>
      <c r="E31" s="132" t="s">
        <v>4107</v>
      </c>
      <c r="F31" s="32" t="s">
        <v>4108</v>
      </c>
      <c r="G31" s="38" t="s">
        <v>555</v>
      </c>
      <c r="H31" s="38" t="s">
        <v>2118</v>
      </c>
      <c r="I31" s="138">
        <v>41234</v>
      </c>
      <c r="J31" s="37" t="s">
        <v>13</v>
      </c>
      <c r="K31" s="38" t="s">
        <v>14</v>
      </c>
      <c r="L31" s="38" t="s">
        <v>3595</v>
      </c>
      <c r="M31" s="138">
        <v>41685</v>
      </c>
      <c r="N31" s="37" t="s">
        <v>54</v>
      </c>
      <c r="O31" s="38" t="s">
        <v>237</v>
      </c>
      <c r="P31" s="38" t="s">
        <v>238</v>
      </c>
      <c r="Q31" s="138"/>
      <c r="R31" s="37"/>
      <c r="S31" s="38"/>
      <c r="T31" s="38"/>
    </row>
    <row r="32" spans="1:20" ht="20.100000000000001" customHeight="1">
      <c r="A32" s="38">
        <v>31</v>
      </c>
      <c r="B32" s="38">
        <v>8</v>
      </c>
      <c r="C32" s="38" t="s">
        <v>1883</v>
      </c>
      <c r="D32" s="38" t="s">
        <v>4156</v>
      </c>
      <c r="E32" s="132" t="s">
        <v>569</v>
      </c>
      <c r="F32" s="32" t="s">
        <v>4157</v>
      </c>
      <c r="G32" s="38" t="s">
        <v>1134</v>
      </c>
      <c r="H32" s="38" t="s">
        <v>2127</v>
      </c>
      <c r="I32" s="138">
        <v>41325</v>
      </c>
      <c r="J32" s="37" t="s">
        <v>13</v>
      </c>
      <c r="K32" s="38" t="s">
        <v>26</v>
      </c>
      <c r="L32" s="38" t="s">
        <v>192</v>
      </c>
      <c r="M32" s="138">
        <v>41689</v>
      </c>
      <c r="N32" s="37" t="s">
        <v>13</v>
      </c>
      <c r="O32" s="38" t="s">
        <v>26</v>
      </c>
      <c r="P32" s="38" t="s">
        <v>208</v>
      </c>
      <c r="Q32" s="138"/>
      <c r="R32" s="37"/>
      <c r="S32" s="38"/>
      <c r="T32" s="38"/>
    </row>
    <row r="33" spans="1:20" ht="20.100000000000001" customHeight="1">
      <c r="A33" s="38">
        <v>32</v>
      </c>
      <c r="B33" s="38">
        <v>5</v>
      </c>
      <c r="C33" s="38" t="s">
        <v>1935</v>
      </c>
      <c r="D33" s="38" t="s">
        <v>4158</v>
      </c>
      <c r="E33" s="132" t="s">
        <v>500</v>
      </c>
      <c r="F33" s="32" t="s">
        <v>4159</v>
      </c>
      <c r="G33" s="38" t="s">
        <v>1140</v>
      </c>
      <c r="H33" s="38" t="s">
        <v>1985</v>
      </c>
      <c r="I33" s="138">
        <v>41613</v>
      </c>
      <c r="J33" s="37" t="s">
        <v>21</v>
      </c>
      <c r="K33" s="38" t="s">
        <v>22</v>
      </c>
      <c r="L33" s="38" t="s">
        <v>121</v>
      </c>
      <c r="M33" s="138">
        <v>41676</v>
      </c>
      <c r="N33" s="37" t="s">
        <v>21</v>
      </c>
      <c r="O33" s="38" t="s">
        <v>22</v>
      </c>
      <c r="P33" s="38" t="s">
        <v>121</v>
      </c>
      <c r="Q33" s="138"/>
      <c r="R33" s="37"/>
      <c r="S33" s="38"/>
      <c r="T33" s="38"/>
    </row>
    <row r="34" spans="1:20" ht="20.100000000000001" customHeight="1">
      <c r="A34" s="38">
        <v>33</v>
      </c>
      <c r="B34" s="38">
        <v>8</v>
      </c>
      <c r="C34" s="38" t="s">
        <v>1883</v>
      </c>
      <c r="D34" s="38" t="s">
        <v>4160</v>
      </c>
      <c r="E34" s="132" t="s">
        <v>4161</v>
      </c>
      <c r="F34" s="32" t="s">
        <v>1233</v>
      </c>
      <c r="G34" s="38" t="s">
        <v>872</v>
      </c>
      <c r="H34" s="38" t="s">
        <v>2146</v>
      </c>
      <c r="I34" s="138">
        <v>41325</v>
      </c>
      <c r="J34" s="37" t="s">
        <v>13</v>
      </c>
      <c r="K34" s="38" t="s">
        <v>26</v>
      </c>
      <c r="L34" s="38" t="s">
        <v>192</v>
      </c>
      <c r="M34" s="138">
        <v>41689</v>
      </c>
      <c r="N34" s="37" t="s">
        <v>13</v>
      </c>
      <c r="O34" s="38" t="s">
        <v>26</v>
      </c>
      <c r="P34" s="38" t="s">
        <v>208</v>
      </c>
      <c r="Q34" s="138"/>
      <c r="R34" s="37"/>
      <c r="S34" s="38"/>
      <c r="T34" s="38"/>
    </row>
    <row r="35" spans="1:20" ht="20.100000000000001" customHeight="1">
      <c r="A35" s="38">
        <v>34</v>
      </c>
      <c r="B35" s="38">
        <v>8</v>
      </c>
      <c r="C35" s="38" t="s">
        <v>1883</v>
      </c>
      <c r="D35" s="38" t="s">
        <v>4162</v>
      </c>
      <c r="E35" s="132" t="s">
        <v>1149</v>
      </c>
      <c r="F35" s="32" t="s">
        <v>1150</v>
      </c>
      <c r="G35" s="38" t="s">
        <v>396</v>
      </c>
      <c r="H35" s="38" t="s">
        <v>2156</v>
      </c>
      <c r="I35" s="138">
        <v>41689</v>
      </c>
      <c r="J35" s="37" t="s">
        <v>13</v>
      </c>
      <c r="K35" s="38" t="s">
        <v>26</v>
      </c>
      <c r="L35" s="38" t="s">
        <v>208</v>
      </c>
      <c r="M35" s="138">
        <v>41325</v>
      </c>
      <c r="N35" s="37" t="s">
        <v>13</v>
      </c>
      <c r="O35" s="38" t="s">
        <v>26</v>
      </c>
      <c r="P35" s="38" t="s">
        <v>192</v>
      </c>
      <c r="Q35" s="138"/>
      <c r="R35" s="37"/>
      <c r="S35" s="38"/>
      <c r="T35" s="38"/>
    </row>
    <row r="36" spans="1:20" ht="20.100000000000001" customHeight="1">
      <c r="A36" s="38">
        <v>35</v>
      </c>
      <c r="B36" s="38">
        <v>5</v>
      </c>
      <c r="C36" s="38" t="s">
        <v>1935</v>
      </c>
      <c r="D36" s="38" t="s">
        <v>4163</v>
      </c>
      <c r="E36" s="132" t="s">
        <v>83</v>
      </c>
      <c r="F36" s="32" t="s">
        <v>4164</v>
      </c>
      <c r="G36" s="38" t="s">
        <v>322</v>
      </c>
      <c r="H36" s="38" t="s">
        <v>2163</v>
      </c>
      <c r="I36" s="138">
        <v>41613</v>
      </c>
      <c r="J36" s="37" t="s">
        <v>21</v>
      </c>
      <c r="K36" s="38" t="s">
        <v>22</v>
      </c>
      <c r="L36" s="38" t="s">
        <v>121</v>
      </c>
      <c r="M36" s="138">
        <v>41676</v>
      </c>
      <c r="N36" s="37" t="s">
        <v>21</v>
      </c>
      <c r="O36" s="38" t="s">
        <v>22</v>
      </c>
      <c r="P36" s="38" t="s">
        <v>121</v>
      </c>
      <c r="Q36" s="138"/>
      <c r="R36" s="37"/>
      <c r="S36" s="38"/>
      <c r="T36" s="38"/>
    </row>
    <row r="37" spans="1:20" ht="20.100000000000001" customHeight="1">
      <c r="A37" s="38">
        <v>36</v>
      </c>
      <c r="B37" s="38">
        <v>1</v>
      </c>
      <c r="C37" s="38" t="s">
        <v>1816</v>
      </c>
      <c r="D37" s="38" t="s">
        <v>4165</v>
      </c>
      <c r="E37" s="132" t="s">
        <v>1156</v>
      </c>
      <c r="F37" s="32" t="s">
        <v>502</v>
      </c>
      <c r="G37" s="38" t="s">
        <v>2172</v>
      </c>
      <c r="H37" s="38" t="s">
        <v>2171</v>
      </c>
      <c r="I37" s="138">
        <v>41150</v>
      </c>
      <c r="J37" s="37" t="s">
        <v>13</v>
      </c>
      <c r="K37" s="38" t="s">
        <v>26</v>
      </c>
      <c r="L37" s="38" t="s">
        <v>142</v>
      </c>
      <c r="M37" s="138">
        <v>41685</v>
      </c>
      <c r="N37" s="37" t="s">
        <v>54</v>
      </c>
      <c r="O37" s="38" t="s">
        <v>237</v>
      </c>
      <c r="P37" s="38" t="s">
        <v>238</v>
      </c>
      <c r="Q37" s="138"/>
      <c r="R37" s="37"/>
      <c r="S37" s="38"/>
      <c r="T37" s="38"/>
    </row>
    <row r="38" spans="1:20" ht="20.100000000000001" customHeight="1">
      <c r="A38" s="38">
        <v>37</v>
      </c>
      <c r="B38" s="38">
        <v>1</v>
      </c>
      <c r="C38" s="38" t="s">
        <v>1816</v>
      </c>
      <c r="D38" s="38" t="s">
        <v>4166</v>
      </c>
      <c r="E38" s="132" t="s">
        <v>4167</v>
      </c>
      <c r="F38" s="32" t="s">
        <v>58</v>
      </c>
      <c r="G38" s="38" t="s">
        <v>128</v>
      </c>
      <c r="H38" s="38" t="s">
        <v>2183</v>
      </c>
      <c r="I38" s="138">
        <v>41345</v>
      </c>
      <c r="J38" s="37" t="s">
        <v>37</v>
      </c>
      <c r="K38" s="38" t="s">
        <v>126</v>
      </c>
      <c r="L38" s="38" t="s">
        <v>253</v>
      </c>
      <c r="M38" s="138">
        <v>41753</v>
      </c>
      <c r="N38" s="37" t="s">
        <v>21</v>
      </c>
      <c r="O38" s="38" t="s">
        <v>22</v>
      </c>
      <c r="P38" s="38" t="s">
        <v>89</v>
      </c>
      <c r="Q38" s="138"/>
      <c r="R38" s="37"/>
      <c r="S38" s="38"/>
      <c r="T38" s="38"/>
    </row>
    <row r="39" spans="1:20" ht="20.100000000000001" customHeight="1">
      <c r="A39" s="38">
        <v>38</v>
      </c>
      <c r="B39" s="38">
        <v>1</v>
      </c>
      <c r="C39" s="38" t="s">
        <v>1816</v>
      </c>
      <c r="D39" s="38" t="s">
        <v>4168</v>
      </c>
      <c r="E39" s="132" t="s">
        <v>440</v>
      </c>
      <c r="F39" s="32" t="s">
        <v>1163</v>
      </c>
      <c r="G39" s="38" t="s">
        <v>1085</v>
      </c>
      <c r="H39" s="38" t="s">
        <v>2194</v>
      </c>
      <c r="I39" s="138">
        <v>41150</v>
      </c>
      <c r="J39" s="37" t="s">
        <v>13</v>
      </c>
      <c r="K39" s="38" t="s">
        <v>26</v>
      </c>
      <c r="L39" s="38" t="s">
        <v>142</v>
      </c>
      <c r="M39" s="138">
        <v>41753</v>
      </c>
      <c r="N39" s="37" t="s">
        <v>21</v>
      </c>
      <c r="O39" s="38" t="s">
        <v>22</v>
      </c>
      <c r="P39" s="38" t="s">
        <v>89</v>
      </c>
      <c r="Q39" s="138">
        <v>41795</v>
      </c>
      <c r="R39" s="37" t="s">
        <v>21</v>
      </c>
      <c r="S39" s="38" t="s">
        <v>22</v>
      </c>
      <c r="T39" s="38" t="s">
        <v>86</v>
      </c>
    </row>
    <row r="40" spans="1:20" ht="20.100000000000001" customHeight="1">
      <c r="A40" s="38">
        <v>39</v>
      </c>
      <c r="B40" s="38">
        <v>1</v>
      </c>
      <c r="C40" s="38" t="s">
        <v>1816</v>
      </c>
      <c r="D40" s="38" t="s">
        <v>4169</v>
      </c>
      <c r="E40" s="132" t="s">
        <v>1167</v>
      </c>
      <c r="F40" s="32" t="s">
        <v>1168</v>
      </c>
      <c r="G40" s="38" t="s">
        <v>71</v>
      </c>
      <c r="H40" s="38" t="s">
        <v>2201</v>
      </c>
      <c r="I40" s="138">
        <v>41150</v>
      </c>
      <c r="J40" s="37" t="s">
        <v>13</v>
      </c>
      <c r="K40" s="38" t="s">
        <v>26</v>
      </c>
      <c r="L40" s="38" t="s">
        <v>142</v>
      </c>
      <c r="M40" s="138">
        <v>41685</v>
      </c>
      <c r="N40" s="37" t="s">
        <v>54</v>
      </c>
      <c r="O40" s="38" t="s">
        <v>237</v>
      </c>
      <c r="P40" s="38" t="s">
        <v>238</v>
      </c>
      <c r="Q40" s="138"/>
      <c r="R40" s="37"/>
      <c r="S40" s="38"/>
      <c r="T40" s="38"/>
    </row>
    <row r="41" spans="1:20" ht="20.100000000000001" customHeight="1">
      <c r="A41" s="38">
        <v>40</v>
      </c>
      <c r="B41" s="38">
        <v>1</v>
      </c>
      <c r="C41" s="38" t="s">
        <v>1816</v>
      </c>
      <c r="D41" s="38" t="s">
        <v>4170</v>
      </c>
      <c r="E41" s="132" t="s">
        <v>1171</v>
      </c>
      <c r="F41" s="32" t="s">
        <v>1131</v>
      </c>
      <c r="G41" s="38" t="s">
        <v>1072</v>
      </c>
      <c r="H41" s="38" t="s">
        <v>2210</v>
      </c>
      <c r="I41" s="138">
        <v>41150</v>
      </c>
      <c r="J41" s="37" t="s">
        <v>13</v>
      </c>
      <c r="K41" s="38" t="s">
        <v>26</v>
      </c>
      <c r="L41" s="38" t="s">
        <v>142</v>
      </c>
      <c r="M41" s="138">
        <v>41685</v>
      </c>
      <c r="N41" s="37" t="s">
        <v>54</v>
      </c>
      <c r="O41" s="38" t="s">
        <v>237</v>
      </c>
      <c r="P41" s="38" t="s">
        <v>238</v>
      </c>
      <c r="Q41" s="138"/>
      <c r="R41" s="37"/>
      <c r="S41" s="38"/>
      <c r="T41" s="38"/>
    </row>
    <row r="42" spans="1:20" ht="20.100000000000001" customHeight="1">
      <c r="A42" s="38">
        <v>41</v>
      </c>
      <c r="B42" s="38">
        <v>4</v>
      </c>
      <c r="C42" s="38" t="s">
        <v>2215</v>
      </c>
      <c r="D42" s="38" t="s">
        <v>4171</v>
      </c>
      <c r="E42" s="132" t="s">
        <v>4172</v>
      </c>
      <c r="F42" s="32" t="s">
        <v>1653</v>
      </c>
      <c r="G42" s="38" t="s">
        <v>88</v>
      </c>
      <c r="H42" s="38" t="s">
        <v>2221</v>
      </c>
      <c r="I42" s="138">
        <v>41753</v>
      </c>
      <c r="J42" s="37" t="s">
        <v>21</v>
      </c>
      <c r="K42" s="38" t="s">
        <v>22</v>
      </c>
      <c r="L42" s="38" t="s">
        <v>89</v>
      </c>
      <c r="M42" s="138">
        <v>41795</v>
      </c>
      <c r="N42" s="37" t="s">
        <v>21</v>
      </c>
      <c r="O42" s="38" t="s">
        <v>22</v>
      </c>
      <c r="P42" s="38" t="s">
        <v>86</v>
      </c>
      <c r="Q42" s="138"/>
      <c r="R42" s="37"/>
      <c r="S42" s="38"/>
      <c r="T42" s="38"/>
    </row>
    <row r="43" spans="1:20" ht="20.100000000000001" customHeight="1">
      <c r="A43" s="38">
        <v>42</v>
      </c>
      <c r="B43" s="38">
        <v>1</v>
      </c>
      <c r="C43" s="38" t="s">
        <v>1816</v>
      </c>
      <c r="D43" s="38" t="s">
        <v>4173</v>
      </c>
      <c r="E43" s="132" t="s">
        <v>4174</v>
      </c>
      <c r="F43" s="32" t="s">
        <v>294</v>
      </c>
      <c r="G43" s="38" t="s">
        <v>978</v>
      </c>
      <c r="H43" s="38" t="s">
        <v>1985</v>
      </c>
      <c r="I43" s="138">
        <v>41150</v>
      </c>
      <c r="J43" s="37" t="s">
        <v>13</v>
      </c>
      <c r="K43" s="38" t="s">
        <v>26</v>
      </c>
      <c r="L43" s="38" t="s">
        <v>142</v>
      </c>
      <c r="M43" s="138">
        <v>41685</v>
      </c>
      <c r="N43" s="37" t="s">
        <v>54</v>
      </c>
      <c r="O43" s="38" t="s">
        <v>237</v>
      </c>
      <c r="P43" s="38" t="s">
        <v>238</v>
      </c>
      <c r="Q43" s="138"/>
      <c r="R43" s="37"/>
      <c r="S43" s="38"/>
      <c r="T43" s="38"/>
    </row>
    <row r="44" spans="1:20" ht="20.100000000000001" customHeight="1">
      <c r="A44" s="38">
        <v>43</v>
      </c>
      <c r="B44" s="38">
        <v>9</v>
      </c>
      <c r="C44" s="38" t="s">
        <v>1906</v>
      </c>
      <c r="D44" s="38" t="s">
        <v>4175</v>
      </c>
      <c r="E44" s="132" t="s">
        <v>4102</v>
      </c>
      <c r="F44" s="32" t="s">
        <v>4103</v>
      </c>
      <c r="G44" s="38" t="s">
        <v>1175</v>
      </c>
      <c r="H44" s="38" t="s">
        <v>1877</v>
      </c>
      <c r="I44" s="138">
        <v>41192</v>
      </c>
      <c r="J44" s="37" t="s">
        <v>13</v>
      </c>
      <c r="K44" s="38" t="s">
        <v>1056</v>
      </c>
      <c r="L44" s="38" t="s">
        <v>1057</v>
      </c>
      <c r="M44" s="138">
        <v>41552</v>
      </c>
      <c r="N44" s="37" t="s">
        <v>54</v>
      </c>
      <c r="O44" s="38" t="s">
        <v>835</v>
      </c>
      <c r="P44" s="38" t="s">
        <v>836</v>
      </c>
      <c r="Q44" s="138"/>
      <c r="R44" s="37"/>
      <c r="S44" s="38"/>
      <c r="T44" s="38"/>
    </row>
    <row r="45" spans="1:20" ht="20.100000000000001" customHeight="1">
      <c r="A45" s="38">
        <v>44</v>
      </c>
      <c r="B45" s="38">
        <v>3</v>
      </c>
      <c r="C45" s="38" t="s">
        <v>2245</v>
      </c>
      <c r="D45" s="38" t="s">
        <v>4176</v>
      </c>
      <c r="E45" s="132" t="s">
        <v>1177</v>
      </c>
      <c r="F45" s="32" t="s">
        <v>1178</v>
      </c>
      <c r="G45" s="38" t="s">
        <v>466</v>
      </c>
      <c r="H45" s="38" t="s">
        <v>2251</v>
      </c>
      <c r="I45" s="138">
        <v>41555</v>
      </c>
      <c r="J45" s="37" t="s">
        <v>37</v>
      </c>
      <c r="K45" s="38" t="s">
        <v>38</v>
      </c>
      <c r="L45" s="38" t="s">
        <v>39</v>
      </c>
      <c r="M45" s="138">
        <v>41685</v>
      </c>
      <c r="N45" s="37" t="s">
        <v>54</v>
      </c>
      <c r="O45" s="38" t="s">
        <v>237</v>
      </c>
      <c r="P45" s="38" t="s">
        <v>238</v>
      </c>
      <c r="Q45" s="138"/>
      <c r="R45" s="37"/>
      <c r="S45" s="38"/>
      <c r="T45" s="38"/>
    </row>
    <row r="46" spans="1:20" ht="20.100000000000001" customHeight="1">
      <c r="A46" s="38">
        <v>45</v>
      </c>
      <c r="B46" s="38">
        <v>10</v>
      </c>
      <c r="C46" s="38" t="s">
        <v>2255</v>
      </c>
      <c r="D46" s="38" t="s">
        <v>4177</v>
      </c>
      <c r="E46" s="132" t="s">
        <v>4105</v>
      </c>
      <c r="F46" s="32" t="s">
        <v>4106</v>
      </c>
      <c r="G46" s="38" t="s">
        <v>1181</v>
      </c>
      <c r="H46" s="38" t="s">
        <v>2261</v>
      </c>
      <c r="I46" s="138">
        <v>41256</v>
      </c>
      <c r="J46" s="37" t="s">
        <v>21</v>
      </c>
      <c r="K46" s="38" t="s">
        <v>546</v>
      </c>
      <c r="L46" s="38" t="s">
        <v>101</v>
      </c>
      <c r="M46" s="138">
        <v>41683</v>
      </c>
      <c r="N46" s="37" t="s">
        <v>21</v>
      </c>
      <c r="O46" s="38" t="s">
        <v>22</v>
      </c>
      <c r="P46" s="38" t="s">
        <v>101</v>
      </c>
      <c r="Q46" s="138"/>
      <c r="R46" s="37"/>
      <c r="S46" s="38"/>
      <c r="T46" s="38"/>
    </row>
    <row r="47" spans="1:20" ht="20.100000000000001" customHeight="1">
      <c r="A47" s="38">
        <v>46</v>
      </c>
      <c r="B47" s="38">
        <v>1</v>
      </c>
      <c r="C47" s="38" t="s">
        <v>1816</v>
      </c>
      <c r="D47" s="38" t="s">
        <v>4178</v>
      </c>
      <c r="E47" s="132" t="s">
        <v>1184</v>
      </c>
      <c r="F47" s="32" t="s">
        <v>562</v>
      </c>
      <c r="G47" s="38" t="s">
        <v>1183</v>
      </c>
      <c r="H47" s="38" t="s">
        <v>2270</v>
      </c>
      <c r="I47" s="138">
        <v>41248</v>
      </c>
      <c r="J47" s="37" t="s">
        <v>13</v>
      </c>
      <c r="K47" s="38" t="s">
        <v>26</v>
      </c>
      <c r="L47" s="38" t="s">
        <v>132</v>
      </c>
      <c r="M47" s="138">
        <v>41685</v>
      </c>
      <c r="N47" s="37" t="s">
        <v>54</v>
      </c>
      <c r="O47" s="38" t="s">
        <v>237</v>
      </c>
      <c r="P47" s="38" t="s">
        <v>238</v>
      </c>
      <c r="Q47" s="138"/>
      <c r="R47" s="37"/>
      <c r="S47" s="38"/>
      <c r="T47" s="38"/>
    </row>
    <row r="48" spans="1:20" ht="20.100000000000001" customHeight="1">
      <c r="A48" s="38">
        <v>47</v>
      </c>
      <c r="B48" s="38">
        <v>1</v>
      </c>
      <c r="C48" s="38" t="s">
        <v>1816</v>
      </c>
      <c r="D48" s="38" t="s">
        <v>4179</v>
      </c>
      <c r="E48" s="132" t="s">
        <v>1187</v>
      </c>
      <c r="F48" s="32" t="s">
        <v>1188</v>
      </c>
      <c r="G48" s="38" t="s">
        <v>1186</v>
      </c>
      <c r="H48" s="38" t="s">
        <v>2096</v>
      </c>
      <c r="I48" s="138">
        <v>41150</v>
      </c>
      <c r="J48" s="37" t="s">
        <v>13</v>
      </c>
      <c r="K48" s="38" t="s">
        <v>26</v>
      </c>
      <c r="L48" s="38" t="s">
        <v>142</v>
      </c>
      <c r="M48" s="138">
        <v>41248</v>
      </c>
      <c r="N48" s="37" t="s">
        <v>13</v>
      </c>
      <c r="O48" s="38" t="s">
        <v>26</v>
      </c>
      <c r="P48" s="38" t="s">
        <v>132</v>
      </c>
      <c r="Q48" s="138">
        <v>41685</v>
      </c>
      <c r="R48" s="37" t="s">
        <v>54</v>
      </c>
      <c r="S48" s="38" t="s">
        <v>237</v>
      </c>
      <c r="T48" s="38" t="s">
        <v>238</v>
      </c>
    </row>
    <row r="49" spans="1:22" ht="20.100000000000001" customHeight="1">
      <c r="A49" s="38">
        <v>48</v>
      </c>
      <c r="B49" s="38">
        <v>8</v>
      </c>
      <c r="C49" s="38" t="s">
        <v>1883</v>
      </c>
      <c r="D49" s="38" t="s">
        <v>4180</v>
      </c>
      <c r="E49" s="132" t="s">
        <v>4181</v>
      </c>
      <c r="F49" s="32" t="s">
        <v>4182</v>
      </c>
      <c r="G49" s="38" t="s">
        <v>1069</v>
      </c>
      <c r="H49" s="38" t="s">
        <v>2293</v>
      </c>
      <c r="I49" s="138">
        <v>41325</v>
      </c>
      <c r="J49" s="37" t="s">
        <v>13</v>
      </c>
      <c r="K49" s="38" t="s">
        <v>26</v>
      </c>
      <c r="L49" s="38" t="s">
        <v>192</v>
      </c>
      <c r="M49" s="138">
        <v>41689</v>
      </c>
      <c r="N49" s="37" t="s">
        <v>13</v>
      </c>
      <c r="O49" s="38" t="s">
        <v>26</v>
      </c>
      <c r="P49" s="38" t="s">
        <v>208</v>
      </c>
      <c r="Q49" s="138"/>
      <c r="R49" s="37"/>
      <c r="S49" s="38"/>
      <c r="T49" s="38"/>
    </row>
    <row r="50" spans="1:22" ht="20.100000000000001" customHeight="1">
      <c r="A50" s="38">
        <v>49</v>
      </c>
      <c r="B50" s="38">
        <v>11</v>
      </c>
      <c r="C50" s="38" t="s">
        <v>2112</v>
      </c>
      <c r="D50" s="38" t="s">
        <v>4183</v>
      </c>
      <c r="E50" s="132" t="s">
        <v>4110</v>
      </c>
      <c r="F50" s="32" t="s">
        <v>699</v>
      </c>
      <c r="G50" s="38" t="s">
        <v>370</v>
      </c>
      <c r="H50" s="38" t="s">
        <v>1838</v>
      </c>
      <c r="I50" s="138">
        <v>41753</v>
      </c>
      <c r="J50" s="37" t="s">
        <v>21</v>
      </c>
      <c r="K50" s="38" t="s">
        <v>22</v>
      </c>
      <c r="L50" s="38" t="s">
        <v>89</v>
      </c>
      <c r="M50" s="138">
        <v>41795</v>
      </c>
      <c r="N50" s="37" t="s">
        <v>21</v>
      </c>
      <c r="O50" s="38" t="s">
        <v>22</v>
      </c>
      <c r="P50" s="38" t="s">
        <v>86</v>
      </c>
      <c r="Q50" s="138"/>
      <c r="R50" s="37"/>
      <c r="S50" s="38"/>
      <c r="T50" s="38"/>
    </row>
    <row r="51" spans="1:22" s="139" customFormat="1" ht="20.100000000000001" customHeight="1">
      <c r="A51" s="38"/>
      <c r="B51" s="38">
        <v>1</v>
      </c>
      <c r="C51" s="38" t="s">
        <v>1816</v>
      </c>
      <c r="D51" s="38" t="s">
        <v>4184</v>
      </c>
      <c r="E51" s="132" t="s">
        <v>4185</v>
      </c>
      <c r="F51" s="32" t="s">
        <v>502</v>
      </c>
      <c r="G51" s="38" t="s">
        <v>134</v>
      </c>
      <c r="H51" s="38" t="s">
        <v>2569</v>
      </c>
      <c r="I51" s="138">
        <v>41150</v>
      </c>
      <c r="J51" s="37" t="s">
        <v>13</v>
      </c>
      <c r="K51" s="38" t="s">
        <v>26</v>
      </c>
      <c r="L51" s="38" t="s">
        <v>142</v>
      </c>
      <c r="M51" s="138">
        <v>41248</v>
      </c>
      <c r="N51" s="37" t="s">
        <v>13</v>
      </c>
      <c r="O51" s="38" t="s">
        <v>26</v>
      </c>
      <c r="P51" s="38" t="s">
        <v>132</v>
      </c>
      <c r="Q51" s="138">
        <v>41345</v>
      </c>
      <c r="R51" s="37" t="s">
        <v>37</v>
      </c>
      <c r="S51" s="38" t="s">
        <v>126</v>
      </c>
      <c r="T51" s="38" t="s">
        <v>253</v>
      </c>
    </row>
    <row r="52" spans="1:22" s="139" customFormat="1" ht="20.100000000000001" customHeight="1">
      <c r="A52" s="38"/>
      <c r="B52" s="38">
        <v>1</v>
      </c>
      <c r="C52" s="38" t="s">
        <v>1816</v>
      </c>
      <c r="D52" s="38" t="s">
        <v>4186</v>
      </c>
      <c r="E52" s="132" t="s">
        <v>1141</v>
      </c>
      <c r="F52" s="32" t="s">
        <v>1132</v>
      </c>
      <c r="G52" s="38" t="s">
        <v>1392</v>
      </c>
      <c r="H52" s="38" t="s">
        <v>4187</v>
      </c>
      <c r="I52" s="138">
        <v>41150</v>
      </c>
      <c r="J52" s="37" t="s">
        <v>13</v>
      </c>
      <c r="K52" s="38" t="s">
        <v>26</v>
      </c>
      <c r="L52" s="38" t="s">
        <v>142</v>
      </c>
      <c r="M52" s="138">
        <v>41248</v>
      </c>
      <c r="N52" s="37" t="s">
        <v>13</v>
      </c>
      <c r="O52" s="38" t="s">
        <v>26</v>
      </c>
      <c r="P52" s="38" t="s">
        <v>132</v>
      </c>
      <c r="Q52" s="138"/>
      <c r="R52" s="37"/>
      <c r="S52" s="38"/>
      <c r="T52" s="38"/>
    </row>
    <row r="53" spans="1:22" s="139" customFormat="1" ht="20.100000000000001" customHeight="1">
      <c r="A53" s="38"/>
      <c r="B53" s="38">
        <v>1</v>
      </c>
      <c r="C53" s="38" t="s">
        <v>1816</v>
      </c>
      <c r="D53" s="38" t="s">
        <v>4188</v>
      </c>
      <c r="E53" s="132" t="s">
        <v>1355</v>
      </c>
      <c r="F53" s="32" t="s">
        <v>1356</v>
      </c>
      <c r="G53" s="38" t="s">
        <v>144</v>
      </c>
      <c r="H53" s="38" t="s">
        <v>2664</v>
      </c>
      <c r="I53" s="138">
        <v>41150</v>
      </c>
      <c r="J53" s="37" t="s">
        <v>13</v>
      </c>
      <c r="K53" s="38" t="s">
        <v>26</v>
      </c>
      <c r="L53" s="38" t="s">
        <v>142</v>
      </c>
      <c r="M53" s="138">
        <v>41685</v>
      </c>
      <c r="N53" s="37" t="s">
        <v>54</v>
      </c>
      <c r="O53" s="38" t="s">
        <v>237</v>
      </c>
      <c r="P53" s="38" t="s">
        <v>238</v>
      </c>
      <c r="Q53" s="138"/>
      <c r="R53" s="37"/>
      <c r="S53" s="38"/>
      <c r="T53" s="38"/>
    </row>
    <row r="54" spans="1:22" s="139" customFormat="1" ht="20.100000000000001" customHeight="1">
      <c r="A54" s="38"/>
      <c r="B54" s="38">
        <v>1</v>
      </c>
      <c r="C54" s="38" t="s">
        <v>1816</v>
      </c>
      <c r="D54" s="38" t="s">
        <v>4189</v>
      </c>
      <c r="E54" s="132" t="s">
        <v>1265</v>
      </c>
      <c r="F54" s="32" t="s">
        <v>1266</v>
      </c>
      <c r="G54" s="38" t="s">
        <v>1263</v>
      </c>
      <c r="H54" s="38" t="s">
        <v>4190</v>
      </c>
      <c r="I54" s="138">
        <v>41248</v>
      </c>
      <c r="J54" s="37" t="s">
        <v>13</v>
      </c>
      <c r="K54" s="38" t="s">
        <v>26</v>
      </c>
      <c r="L54" s="38" t="s">
        <v>132</v>
      </c>
      <c r="M54" s="138">
        <v>41345</v>
      </c>
      <c r="N54" s="37" t="s">
        <v>37</v>
      </c>
      <c r="O54" s="38" t="s">
        <v>126</v>
      </c>
      <c r="P54" s="38" t="s">
        <v>253</v>
      </c>
      <c r="Q54" s="138">
        <v>41685</v>
      </c>
      <c r="R54" s="37" t="s">
        <v>54</v>
      </c>
      <c r="S54" s="38" t="s">
        <v>237</v>
      </c>
      <c r="T54" s="38" t="s">
        <v>238</v>
      </c>
    </row>
    <row r="55" spans="1:22" ht="20.100000000000001" customHeight="1">
      <c r="A55" s="38"/>
      <c r="B55" s="38">
        <v>2</v>
      </c>
      <c r="C55" s="38" t="s">
        <v>1832</v>
      </c>
      <c r="D55" s="38" t="s">
        <v>4191</v>
      </c>
      <c r="E55" s="132" t="s">
        <v>677</v>
      </c>
      <c r="F55" s="32" t="s">
        <v>690</v>
      </c>
      <c r="G55" s="38" t="s">
        <v>691</v>
      </c>
      <c r="H55" s="38" t="s">
        <v>2341</v>
      </c>
      <c r="I55" s="138">
        <v>41510</v>
      </c>
      <c r="J55" s="37" t="s">
        <v>54</v>
      </c>
      <c r="K55" s="38" t="s">
        <v>55</v>
      </c>
      <c r="L55" s="38" t="s">
        <v>56</v>
      </c>
      <c r="M55" s="138">
        <v>41555</v>
      </c>
      <c r="N55" s="37" t="s">
        <v>37</v>
      </c>
      <c r="O55" s="38" t="s">
        <v>38</v>
      </c>
      <c r="P55" s="38" t="s">
        <v>39</v>
      </c>
      <c r="Q55" s="138"/>
      <c r="R55" s="37"/>
      <c r="S55" s="38"/>
      <c r="T55" s="38"/>
    </row>
    <row r="56" spans="1:22" s="139" customFormat="1" ht="20.100000000000001" customHeight="1">
      <c r="A56" s="38"/>
      <c r="B56" s="38">
        <v>3</v>
      </c>
      <c r="C56" s="38" t="s">
        <v>2245</v>
      </c>
      <c r="D56" s="38" t="s">
        <v>4192</v>
      </c>
      <c r="E56" s="132" t="s">
        <v>464</v>
      </c>
      <c r="F56" s="32" t="s">
        <v>465</v>
      </c>
      <c r="G56" s="38" t="s">
        <v>466</v>
      </c>
      <c r="H56" s="38" t="s">
        <v>3888</v>
      </c>
      <c r="I56" s="138">
        <v>41555</v>
      </c>
      <c r="J56" s="37" t="s">
        <v>37</v>
      </c>
      <c r="K56" s="38" t="s">
        <v>38</v>
      </c>
      <c r="L56" s="38" t="s">
        <v>39</v>
      </c>
      <c r="M56" s="138">
        <v>41685</v>
      </c>
      <c r="N56" s="37" t="s">
        <v>54</v>
      </c>
      <c r="O56" s="38" t="s">
        <v>237</v>
      </c>
      <c r="P56" s="38" t="s">
        <v>238</v>
      </c>
      <c r="Q56" s="138"/>
      <c r="R56" s="37"/>
      <c r="S56" s="38"/>
      <c r="T56" s="38"/>
    </row>
    <row r="57" spans="1:22" ht="20.100000000000001" customHeight="1">
      <c r="A57" s="38"/>
      <c r="B57" s="38">
        <v>5</v>
      </c>
      <c r="C57" s="38" t="s">
        <v>1935</v>
      </c>
      <c r="D57" s="38" t="s">
        <v>4193</v>
      </c>
      <c r="E57" s="132" t="s">
        <v>4194</v>
      </c>
      <c r="F57" s="32" t="s">
        <v>4195</v>
      </c>
      <c r="G57" s="38" t="s">
        <v>123</v>
      </c>
      <c r="H57" s="38" t="s">
        <v>4196</v>
      </c>
      <c r="I57" s="138">
        <v>41613</v>
      </c>
      <c r="J57" s="37" t="s">
        <v>21</v>
      </c>
      <c r="K57" s="38" t="s">
        <v>22</v>
      </c>
      <c r="L57" s="38" t="s">
        <v>121</v>
      </c>
      <c r="M57" s="138">
        <v>41676</v>
      </c>
      <c r="N57" s="37" t="s">
        <v>21</v>
      </c>
      <c r="O57" s="38" t="s">
        <v>22</v>
      </c>
      <c r="P57" s="38" t="s">
        <v>121</v>
      </c>
      <c r="Q57" s="138"/>
      <c r="R57" s="37"/>
      <c r="S57" s="38"/>
      <c r="T57" s="38"/>
    </row>
    <row r="58" spans="1:22" ht="20.100000000000001" customHeight="1">
      <c r="A58" s="38"/>
      <c r="B58" s="38">
        <v>5</v>
      </c>
      <c r="C58" s="38" t="s">
        <v>1935</v>
      </c>
      <c r="D58" s="38" t="s">
        <v>4197</v>
      </c>
      <c r="E58" s="132" t="s">
        <v>631</v>
      </c>
      <c r="F58" s="32" t="s">
        <v>632</v>
      </c>
      <c r="G58" s="38" t="s">
        <v>633</v>
      </c>
      <c r="H58" s="38" t="s">
        <v>4198</v>
      </c>
      <c r="I58" s="138">
        <v>41613</v>
      </c>
      <c r="J58" s="37" t="s">
        <v>21</v>
      </c>
      <c r="K58" s="38" t="s">
        <v>22</v>
      </c>
      <c r="L58" s="38" t="s">
        <v>121</v>
      </c>
      <c r="M58" s="138">
        <v>41676</v>
      </c>
      <c r="N58" s="37" t="s">
        <v>21</v>
      </c>
      <c r="O58" s="38" t="s">
        <v>22</v>
      </c>
      <c r="P58" s="38" t="s">
        <v>121</v>
      </c>
      <c r="Q58" s="138"/>
      <c r="R58" s="37"/>
      <c r="S58" s="38"/>
      <c r="T58" s="38"/>
      <c r="U58" s="139"/>
      <c r="V58" s="139"/>
    </row>
    <row r="59" spans="1:22" s="139" customFormat="1" ht="20.100000000000001" customHeight="1">
      <c r="A59" s="38"/>
      <c r="B59" s="38">
        <v>5</v>
      </c>
      <c r="C59" s="38" t="s">
        <v>1935</v>
      </c>
      <c r="D59" s="38" t="s">
        <v>4199</v>
      </c>
      <c r="E59" s="132" t="s">
        <v>1324</v>
      </c>
      <c r="F59" s="32" t="s">
        <v>407</v>
      </c>
      <c r="G59" s="38" t="s">
        <v>1325</v>
      </c>
      <c r="H59" s="38" t="s">
        <v>2023</v>
      </c>
      <c r="I59" s="138">
        <v>41613</v>
      </c>
      <c r="J59" s="37" t="s">
        <v>21</v>
      </c>
      <c r="K59" s="38" t="s">
        <v>22</v>
      </c>
      <c r="L59" s="38" t="s">
        <v>121</v>
      </c>
      <c r="M59" s="138">
        <v>41676</v>
      </c>
      <c r="N59" s="37" t="s">
        <v>21</v>
      </c>
      <c r="O59" s="38" t="s">
        <v>22</v>
      </c>
      <c r="P59" s="38" t="s">
        <v>121</v>
      </c>
      <c r="Q59" s="138"/>
      <c r="R59" s="37"/>
      <c r="S59" s="38"/>
      <c r="T59" s="38"/>
      <c r="U59" s="73"/>
      <c r="V59" s="73"/>
    </row>
    <row r="60" spans="1:22" ht="20.100000000000001" customHeight="1">
      <c r="A60" s="38"/>
      <c r="B60" s="38">
        <v>5</v>
      </c>
      <c r="C60" s="38" t="s">
        <v>1935</v>
      </c>
      <c r="D60" s="38" t="s">
        <v>4200</v>
      </c>
      <c r="E60" s="132" t="s">
        <v>99</v>
      </c>
      <c r="F60" s="32" t="s">
        <v>721</v>
      </c>
      <c r="G60" s="38" t="s">
        <v>168</v>
      </c>
      <c r="H60" s="38" t="s">
        <v>3919</v>
      </c>
      <c r="I60" s="138">
        <v>41613</v>
      </c>
      <c r="J60" s="37" t="s">
        <v>21</v>
      </c>
      <c r="K60" s="38" t="s">
        <v>22</v>
      </c>
      <c r="L60" s="38" t="s">
        <v>121</v>
      </c>
      <c r="M60" s="138">
        <v>41676</v>
      </c>
      <c r="N60" s="37" t="s">
        <v>21</v>
      </c>
      <c r="O60" s="38" t="s">
        <v>22</v>
      </c>
      <c r="P60" s="38" t="s">
        <v>121</v>
      </c>
      <c r="Q60" s="138"/>
      <c r="R60" s="37"/>
      <c r="S60" s="38"/>
      <c r="T60" s="38"/>
    </row>
    <row r="61" spans="1:22" ht="20.100000000000001" customHeight="1">
      <c r="A61" s="38"/>
      <c r="B61" s="38">
        <v>5</v>
      </c>
      <c r="C61" s="38" t="s">
        <v>1935</v>
      </c>
      <c r="D61" s="38" t="s">
        <v>4201</v>
      </c>
      <c r="E61" s="132" t="s">
        <v>781</v>
      </c>
      <c r="F61" s="32" t="s">
        <v>782</v>
      </c>
      <c r="G61" s="38" t="s">
        <v>783</v>
      </c>
      <c r="H61" s="38" t="s">
        <v>4202</v>
      </c>
      <c r="I61" s="138">
        <v>41613</v>
      </c>
      <c r="J61" s="37" t="s">
        <v>21</v>
      </c>
      <c r="K61" s="38" t="s">
        <v>22</v>
      </c>
      <c r="L61" s="38" t="s">
        <v>121</v>
      </c>
      <c r="M61" s="138">
        <v>41676</v>
      </c>
      <c r="N61" s="37" t="s">
        <v>21</v>
      </c>
      <c r="O61" s="38" t="s">
        <v>22</v>
      </c>
      <c r="P61" s="38" t="s">
        <v>121</v>
      </c>
      <c r="Q61" s="138"/>
      <c r="R61" s="37"/>
      <c r="S61" s="38"/>
      <c r="T61" s="38"/>
      <c r="U61" s="139"/>
      <c r="V61" s="139"/>
    </row>
    <row r="62" spans="1:22" s="139" customFormat="1" ht="20.100000000000001" customHeight="1">
      <c r="A62" s="38"/>
      <c r="B62" s="38">
        <v>5</v>
      </c>
      <c r="C62" s="38" t="s">
        <v>1935</v>
      </c>
      <c r="D62" s="38" t="s">
        <v>4203</v>
      </c>
      <c r="E62" s="132" t="s">
        <v>1450</v>
      </c>
      <c r="F62" s="32" t="s">
        <v>1451</v>
      </c>
      <c r="G62" s="38" t="s">
        <v>1452</v>
      </c>
      <c r="H62" s="38" t="s">
        <v>2874</v>
      </c>
      <c r="I62" s="138">
        <v>41613</v>
      </c>
      <c r="J62" s="37" t="s">
        <v>21</v>
      </c>
      <c r="K62" s="38" t="s">
        <v>22</v>
      </c>
      <c r="L62" s="38" t="s">
        <v>121</v>
      </c>
      <c r="M62" s="138">
        <v>41676</v>
      </c>
      <c r="N62" s="37" t="s">
        <v>21</v>
      </c>
      <c r="O62" s="38" t="s">
        <v>22</v>
      </c>
      <c r="P62" s="38" t="s">
        <v>121</v>
      </c>
      <c r="Q62" s="138"/>
      <c r="R62" s="37"/>
      <c r="S62" s="38"/>
      <c r="T62" s="38"/>
      <c r="U62" s="73"/>
      <c r="V62" s="73"/>
    </row>
    <row r="63" spans="1:22" ht="20.100000000000001" customHeight="1">
      <c r="A63" s="38"/>
      <c r="B63" s="38">
        <v>8</v>
      </c>
      <c r="C63" s="38" t="s">
        <v>1883</v>
      </c>
      <c r="D63" s="38" t="s">
        <v>4204</v>
      </c>
      <c r="E63" s="132" t="s">
        <v>226</v>
      </c>
      <c r="F63" s="32" t="s">
        <v>1168</v>
      </c>
      <c r="G63" s="38" t="s">
        <v>236</v>
      </c>
      <c r="H63" s="38" t="s">
        <v>4205</v>
      </c>
      <c r="I63" s="138">
        <v>41325</v>
      </c>
      <c r="J63" s="37" t="s">
        <v>13</v>
      </c>
      <c r="K63" s="38" t="s">
        <v>26</v>
      </c>
      <c r="L63" s="38" t="s">
        <v>192</v>
      </c>
      <c r="M63" s="138">
        <v>41685</v>
      </c>
      <c r="N63" s="37" t="s">
        <v>54</v>
      </c>
      <c r="O63" s="38" t="s">
        <v>237</v>
      </c>
      <c r="P63" s="38" t="s">
        <v>238</v>
      </c>
      <c r="Q63" s="138"/>
      <c r="R63" s="37"/>
      <c r="S63" s="38"/>
      <c r="T63" s="38"/>
    </row>
    <row r="64" spans="1:22" s="139" customFormat="1" ht="20.100000000000001" customHeight="1">
      <c r="A64" s="38"/>
      <c r="B64" s="38">
        <v>8</v>
      </c>
      <c r="C64" s="38" t="s">
        <v>1883</v>
      </c>
      <c r="D64" s="38" t="s">
        <v>4206</v>
      </c>
      <c r="E64" s="132" t="s">
        <v>4207</v>
      </c>
      <c r="F64" s="32" t="s">
        <v>4208</v>
      </c>
      <c r="G64" s="38" t="s">
        <v>482</v>
      </c>
      <c r="H64" s="38" t="s">
        <v>3892</v>
      </c>
      <c r="I64" s="138">
        <v>41325</v>
      </c>
      <c r="J64" s="37" t="s">
        <v>13</v>
      </c>
      <c r="K64" s="38" t="s">
        <v>26</v>
      </c>
      <c r="L64" s="38" t="s">
        <v>192</v>
      </c>
      <c r="M64" s="138">
        <v>41689</v>
      </c>
      <c r="N64" s="37" t="s">
        <v>13</v>
      </c>
      <c r="O64" s="38" t="s">
        <v>26</v>
      </c>
      <c r="P64" s="38" t="s">
        <v>208</v>
      </c>
      <c r="Q64" s="138"/>
      <c r="R64" s="37"/>
      <c r="S64" s="38"/>
      <c r="T64" s="38"/>
      <c r="U64" s="73"/>
      <c r="V64" s="73"/>
    </row>
    <row r="65" spans="1:22" ht="20.100000000000001" customHeight="1">
      <c r="A65" s="38"/>
      <c r="B65" s="38">
        <v>8</v>
      </c>
      <c r="C65" s="38" t="s">
        <v>1883</v>
      </c>
      <c r="D65" s="38" t="s">
        <v>4209</v>
      </c>
      <c r="E65" s="132" t="s">
        <v>628</v>
      </c>
      <c r="F65" s="32" t="s">
        <v>1376</v>
      </c>
      <c r="G65" s="38" t="s">
        <v>1377</v>
      </c>
      <c r="H65" s="38" t="s">
        <v>2716</v>
      </c>
      <c r="I65" s="138">
        <v>41325</v>
      </c>
      <c r="J65" s="37" t="s">
        <v>13</v>
      </c>
      <c r="K65" s="38" t="s">
        <v>26</v>
      </c>
      <c r="L65" s="38" t="s">
        <v>192</v>
      </c>
      <c r="M65" s="138">
        <v>41689</v>
      </c>
      <c r="N65" s="37" t="s">
        <v>13</v>
      </c>
      <c r="O65" s="38" t="s">
        <v>26</v>
      </c>
      <c r="P65" s="38" t="s">
        <v>208</v>
      </c>
      <c r="Q65" s="138"/>
      <c r="R65" s="37"/>
      <c r="S65" s="38"/>
      <c r="T65" s="38"/>
      <c r="U65" s="139"/>
      <c r="V65" s="139"/>
    </row>
    <row r="66" spans="1:22" ht="20.100000000000001" customHeight="1">
      <c r="A66" s="38"/>
      <c r="B66" s="38">
        <v>8</v>
      </c>
      <c r="C66" s="38" t="s">
        <v>1883</v>
      </c>
      <c r="D66" s="38" t="s">
        <v>4210</v>
      </c>
      <c r="E66" s="132" t="s">
        <v>1373</v>
      </c>
      <c r="F66" s="32" t="s">
        <v>1374</v>
      </c>
      <c r="G66" s="38" t="s">
        <v>1134</v>
      </c>
      <c r="H66" s="38" t="s">
        <v>2708</v>
      </c>
      <c r="I66" s="138">
        <v>41325</v>
      </c>
      <c r="J66" s="37" t="s">
        <v>13</v>
      </c>
      <c r="K66" s="38" t="s">
        <v>26</v>
      </c>
      <c r="L66" s="38" t="s">
        <v>192</v>
      </c>
      <c r="M66" s="138">
        <v>41689</v>
      </c>
      <c r="N66" s="37" t="s">
        <v>13</v>
      </c>
      <c r="O66" s="38" t="s">
        <v>26</v>
      </c>
      <c r="P66" s="38" t="s">
        <v>208</v>
      </c>
      <c r="Q66" s="138"/>
      <c r="R66" s="37"/>
      <c r="S66" s="38"/>
      <c r="T66" s="38"/>
    </row>
    <row r="67" spans="1:22" s="139" customFormat="1" ht="20.100000000000001" customHeight="1">
      <c r="A67" s="38"/>
      <c r="B67" s="38">
        <v>8</v>
      </c>
      <c r="C67" s="38" t="s">
        <v>1883</v>
      </c>
      <c r="D67" s="38" t="s">
        <v>4211</v>
      </c>
      <c r="E67" s="132" t="s">
        <v>953</v>
      </c>
      <c r="F67" s="32" t="s">
        <v>954</v>
      </c>
      <c r="G67" s="38" t="s">
        <v>955</v>
      </c>
      <c r="H67" s="38" t="s">
        <v>3950</v>
      </c>
      <c r="I67" s="138">
        <v>41325</v>
      </c>
      <c r="J67" s="37" t="s">
        <v>13</v>
      </c>
      <c r="K67" s="38" t="s">
        <v>26</v>
      </c>
      <c r="L67" s="38" t="s">
        <v>192</v>
      </c>
      <c r="M67" s="138">
        <v>41689</v>
      </c>
      <c r="N67" s="37" t="s">
        <v>13</v>
      </c>
      <c r="O67" s="38" t="s">
        <v>26</v>
      </c>
      <c r="P67" s="38" t="s">
        <v>208</v>
      </c>
      <c r="Q67" s="138"/>
      <c r="R67" s="37"/>
      <c r="S67" s="38"/>
      <c r="T67" s="38"/>
    </row>
    <row r="68" spans="1:22" ht="20.100000000000001" customHeight="1">
      <c r="A68" s="38"/>
      <c r="B68" s="38">
        <v>9</v>
      </c>
      <c r="C68" s="38" t="s">
        <v>1906</v>
      </c>
      <c r="D68" s="38" t="s">
        <v>4212</v>
      </c>
      <c r="E68" s="132" t="s">
        <v>4213</v>
      </c>
      <c r="F68" s="32" t="s">
        <v>4214</v>
      </c>
      <c r="G68" s="38" t="s">
        <v>1458</v>
      </c>
      <c r="H68" s="38" t="s">
        <v>4215</v>
      </c>
      <c r="I68" s="138">
        <v>41192</v>
      </c>
      <c r="J68" s="37" t="s">
        <v>13</v>
      </c>
      <c r="K68" s="38" t="s">
        <v>1056</v>
      </c>
      <c r="L68" s="38" t="s">
        <v>1057</v>
      </c>
      <c r="M68" s="138">
        <v>41552</v>
      </c>
      <c r="N68" s="37" t="s">
        <v>54</v>
      </c>
      <c r="O68" s="38" t="s">
        <v>835</v>
      </c>
      <c r="P68" s="38" t="s">
        <v>836</v>
      </c>
      <c r="Q68" s="138"/>
      <c r="R68" s="37"/>
      <c r="S68" s="38"/>
      <c r="T68" s="38"/>
      <c r="U68" s="139"/>
      <c r="V68" s="139"/>
    </row>
    <row r="69" spans="1:22" s="139" customFormat="1" ht="20.100000000000001" customHeight="1">
      <c r="A69" s="38"/>
      <c r="B69" s="38">
        <v>10</v>
      </c>
      <c r="C69" s="38" t="s">
        <v>2255</v>
      </c>
      <c r="D69" s="38" t="s">
        <v>4216</v>
      </c>
      <c r="E69" s="132" t="s">
        <v>4217</v>
      </c>
      <c r="F69" s="32" t="s">
        <v>4218</v>
      </c>
      <c r="G69" s="38" t="s">
        <v>1390</v>
      </c>
      <c r="H69" s="38" t="s">
        <v>4219</v>
      </c>
      <c r="I69" s="138">
        <v>41256</v>
      </c>
      <c r="J69" s="37" t="s">
        <v>21</v>
      </c>
      <c r="K69" s="38" t="s">
        <v>546</v>
      </c>
      <c r="L69" s="38" t="s">
        <v>101</v>
      </c>
      <c r="M69" s="138">
        <v>41683</v>
      </c>
      <c r="N69" s="37" t="s">
        <v>21</v>
      </c>
      <c r="O69" s="38" t="s">
        <v>22</v>
      </c>
      <c r="P69" s="38" t="s">
        <v>101</v>
      </c>
      <c r="Q69" s="138"/>
      <c r="R69" s="37"/>
      <c r="S69" s="38"/>
      <c r="T69" s="38"/>
      <c r="U69" s="73"/>
      <c r="V69" s="73"/>
    </row>
    <row r="70" spans="1:22" s="139" customFormat="1" ht="20.100000000000001" customHeight="1">
      <c r="A70" s="38"/>
      <c r="B70" s="39">
        <v>21</v>
      </c>
      <c r="C70" s="39" t="s">
        <v>1816</v>
      </c>
      <c r="D70" s="39" t="s">
        <v>4220</v>
      </c>
      <c r="E70" s="140" t="s">
        <v>4221</v>
      </c>
      <c r="F70" s="35" t="s">
        <v>1421</v>
      </c>
      <c r="G70" s="39" t="s">
        <v>269</v>
      </c>
      <c r="H70" s="39"/>
      <c r="I70" s="141">
        <v>41150</v>
      </c>
      <c r="J70" s="94" t="s">
        <v>13</v>
      </c>
      <c r="K70" s="39" t="s">
        <v>26</v>
      </c>
      <c r="L70" s="39" t="s">
        <v>142</v>
      </c>
      <c r="M70" s="141">
        <v>41248</v>
      </c>
      <c r="N70" s="94" t="s">
        <v>13</v>
      </c>
      <c r="O70" s="39" t="s">
        <v>26</v>
      </c>
      <c r="P70" s="39" t="s">
        <v>132</v>
      </c>
      <c r="Q70" s="141"/>
      <c r="R70" s="94"/>
      <c r="S70" s="39"/>
      <c r="T70" s="39"/>
    </row>
    <row r="71" spans="1:22" s="139" customFormat="1" ht="20.100000000000001" customHeight="1">
      <c r="A71" s="38"/>
      <c r="B71" s="39">
        <v>21</v>
      </c>
      <c r="C71" s="39" t="s">
        <v>1816</v>
      </c>
      <c r="D71" s="39" t="s">
        <v>4222</v>
      </c>
      <c r="E71" s="140" t="s">
        <v>1668</v>
      </c>
      <c r="F71" s="35" t="s">
        <v>334</v>
      </c>
      <c r="G71" s="39" t="s">
        <v>1079</v>
      </c>
      <c r="H71" s="39"/>
      <c r="I71" s="141">
        <v>41150</v>
      </c>
      <c r="J71" s="94" t="s">
        <v>13</v>
      </c>
      <c r="K71" s="39" t="s">
        <v>26</v>
      </c>
      <c r="L71" s="39" t="s">
        <v>142</v>
      </c>
      <c r="M71" s="141">
        <v>41248</v>
      </c>
      <c r="N71" s="94" t="s">
        <v>13</v>
      </c>
      <c r="O71" s="39" t="s">
        <v>26</v>
      </c>
      <c r="P71" s="39" t="s">
        <v>132</v>
      </c>
      <c r="Q71" s="141"/>
      <c r="R71" s="94"/>
      <c r="S71" s="39"/>
      <c r="T71" s="39"/>
      <c r="U71" s="73"/>
      <c r="V71" s="73"/>
    </row>
    <row r="72" spans="1:22" ht="20.100000000000001" customHeight="1">
      <c r="A72" s="38"/>
      <c r="B72" s="39">
        <v>21</v>
      </c>
      <c r="C72" s="39" t="s">
        <v>1816</v>
      </c>
      <c r="D72" s="39" t="s">
        <v>4223</v>
      </c>
      <c r="E72" s="140" t="s">
        <v>1706</v>
      </c>
      <c r="F72" s="35" t="s">
        <v>1707</v>
      </c>
      <c r="G72" s="39" t="s">
        <v>4224</v>
      </c>
      <c r="H72" s="39"/>
      <c r="I72" s="141">
        <v>41150</v>
      </c>
      <c r="J72" s="94" t="s">
        <v>13</v>
      </c>
      <c r="K72" s="39" t="s">
        <v>26</v>
      </c>
      <c r="L72" s="39" t="s">
        <v>142</v>
      </c>
      <c r="M72" s="141">
        <v>41248</v>
      </c>
      <c r="N72" s="94" t="s">
        <v>13</v>
      </c>
      <c r="O72" s="39" t="s">
        <v>26</v>
      </c>
      <c r="P72" s="39" t="s">
        <v>132</v>
      </c>
      <c r="Q72" s="141"/>
      <c r="R72" s="94"/>
      <c r="S72" s="39"/>
      <c r="T72" s="39"/>
      <c r="U72" s="139"/>
      <c r="V72" s="139"/>
    </row>
    <row r="73" spans="1:22" s="139" customFormat="1" ht="20.100000000000001" customHeight="1">
      <c r="A73" s="38"/>
      <c r="B73" s="39">
        <v>25</v>
      </c>
      <c r="C73" s="39" t="s">
        <v>1935</v>
      </c>
      <c r="D73" s="39" t="s">
        <v>3837</v>
      </c>
      <c r="E73" s="140" t="s">
        <v>4225</v>
      </c>
      <c r="F73" s="35" t="s">
        <v>4226</v>
      </c>
      <c r="G73" s="39" t="s">
        <v>1452</v>
      </c>
      <c r="H73" s="39"/>
      <c r="I73" s="141">
        <v>41613</v>
      </c>
      <c r="J73" s="94" t="s">
        <v>21</v>
      </c>
      <c r="K73" s="39" t="s">
        <v>22</v>
      </c>
      <c r="L73" s="39" t="s">
        <v>121</v>
      </c>
      <c r="M73" s="141">
        <v>41676</v>
      </c>
      <c r="N73" s="94" t="s">
        <v>21</v>
      </c>
      <c r="O73" s="39" t="s">
        <v>22</v>
      </c>
      <c r="P73" s="39" t="s">
        <v>121</v>
      </c>
      <c r="Q73" s="141"/>
      <c r="R73" s="94"/>
      <c r="S73" s="39"/>
      <c r="T73" s="39"/>
      <c r="U73" s="73"/>
      <c r="V73" s="73"/>
    </row>
    <row r="74" spans="1:22" s="70" customFormat="1" ht="20.100000000000001" customHeight="1">
      <c r="A74" s="38"/>
      <c r="B74" s="39">
        <v>26</v>
      </c>
      <c r="C74" s="39" t="s">
        <v>2361</v>
      </c>
      <c r="D74" s="39" t="s">
        <v>4227</v>
      </c>
      <c r="E74" s="140" t="s">
        <v>4228</v>
      </c>
      <c r="F74" s="35" t="s">
        <v>4229</v>
      </c>
      <c r="G74" s="39" t="s">
        <v>1629</v>
      </c>
      <c r="H74" s="39"/>
      <c r="I74" s="141">
        <v>41552</v>
      </c>
      <c r="J74" s="94" t="s">
        <v>54</v>
      </c>
      <c r="K74" s="39" t="s">
        <v>835</v>
      </c>
      <c r="L74" s="39" t="s">
        <v>836</v>
      </c>
      <c r="M74" s="141">
        <v>41612</v>
      </c>
      <c r="N74" s="94" t="s">
        <v>13</v>
      </c>
      <c r="O74" s="39" t="s">
        <v>14</v>
      </c>
      <c r="P74" s="39" t="s">
        <v>15</v>
      </c>
      <c r="Q74" s="141"/>
      <c r="R74" s="94"/>
      <c r="S74" s="39"/>
      <c r="T74" s="39"/>
      <c r="U74" s="139"/>
      <c r="V74" s="139"/>
    </row>
  </sheetData>
  <phoneticPr fontId="2"/>
  <pageMargins left="0.9055118110236221" right="0.70866141732283472" top="0.74803149606299213" bottom="0.74803149606299213" header="0.31496062992125984" footer="0.31496062992125984"/>
  <pageSetup paperSize="9" scale="95" orientation="portrait" r:id="rId1"/>
  <headerFooter>
    <oddHeader>&amp;L&amp;12認定ゲートキーパー養成研修受講者名簿</oddHeader>
    <oddFooter>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38" sqref="B1338"/>
    </sheetView>
  </sheetViews>
  <sheetFormatPr defaultRowHeight="13.5"/>
  <cols>
    <col min="1" max="2" width="9" style="65"/>
  </cols>
  <sheetData>
    <row r="1" spans="1:2">
      <c r="A1" s="65" t="s">
        <v>4230</v>
      </c>
      <c r="B1" s="65" t="s">
        <v>4231</v>
      </c>
    </row>
    <row r="2" spans="1:2">
      <c r="A2" s="65">
        <v>0</v>
      </c>
      <c r="B2" s="65" t="s">
        <v>2516</v>
      </c>
    </row>
    <row r="3" spans="1:2">
      <c r="A3" s="65">
        <v>1</v>
      </c>
      <c r="B3" s="65" t="s">
        <v>1816</v>
      </c>
    </row>
    <row r="4" spans="1:2">
      <c r="A4" s="65">
        <v>2</v>
      </c>
      <c r="B4" s="65" t="s">
        <v>1832</v>
      </c>
    </row>
    <row r="5" spans="1:2">
      <c r="A5" s="65">
        <v>3</v>
      </c>
      <c r="B5" s="65" t="s">
        <v>2245</v>
      </c>
    </row>
    <row r="6" spans="1:2">
      <c r="A6" s="65">
        <v>4</v>
      </c>
      <c r="B6" s="65" t="s">
        <v>2215</v>
      </c>
    </row>
    <row r="7" spans="1:2">
      <c r="A7" s="65">
        <v>5</v>
      </c>
      <c r="B7" s="65" t="s">
        <v>1935</v>
      </c>
    </row>
    <row r="8" spans="1:2">
      <c r="A8" s="65">
        <v>6</v>
      </c>
      <c r="B8" s="65" t="s">
        <v>2361</v>
      </c>
    </row>
    <row r="9" spans="1:2">
      <c r="A9" s="65">
        <v>7</v>
      </c>
      <c r="B9" s="65" t="s">
        <v>3535</v>
      </c>
    </row>
    <row r="10" spans="1:2">
      <c r="A10" s="65">
        <v>8</v>
      </c>
      <c r="B10" s="65" t="s">
        <v>1883</v>
      </c>
    </row>
    <row r="11" spans="1:2">
      <c r="A11" s="65">
        <v>9</v>
      </c>
      <c r="B11" s="65" t="s">
        <v>1906</v>
      </c>
    </row>
    <row r="12" spans="1:2">
      <c r="A12" s="65">
        <v>10</v>
      </c>
      <c r="B12" s="65" t="s">
        <v>2255</v>
      </c>
    </row>
    <row r="13" spans="1:2">
      <c r="A13" s="65">
        <v>11</v>
      </c>
      <c r="B13" s="65" t="s">
        <v>2112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219"/>
  <sheetViews>
    <sheetView workbookViewId="0">
      <pane ySplit="1" topLeftCell="A1167" activePane="bottomLeft" state="frozen"/>
      <selection pane="bottomLeft" activeCell="D1209" sqref="D1209"/>
    </sheetView>
  </sheetViews>
  <sheetFormatPr defaultRowHeight="13.5"/>
  <cols>
    <col min="1" max="1" width="4" style="5" customWidth="1"/>
    <col min="2" max="2" width="7.125" style="5" bestFit="1" customWidth="1"/>
    <col min="3" max="3" width="9.5" style="101" bestFit="1" customWidth="1"/>
    <col min="4" max="4" width="5.25" style="102" bestFit="1" customWidth="1"/>
    <col min="5" max="5" width="11.375" style="5" bestFit="1" customWidth="1"/>
    <col min="6" max="6" width="24.875" style="5" bestFit="1" customWidth="1"/>
    <col min="7" max="7" width="14.375" style="99" bestFit="1" customWidth="1"/>
    <col min="8" max="9" width="7.875" style="99" bestFit="1" customWidth="1"/>
    <col min="10" max="10" width="27.625" style="5" bestFit="1" customWidth="1"/>
    <col min="11" max="11" width="7.125" style="5" bestFit="1" customWidth="1"/>
    <col min="12" max="12" width="11.375" style="97" bestFit="1" customWidth="1"/>
    <col min="13" max="13" width="9" style="97"/>
    <col min="14" max="14" width="18" style="5" customWidth="1"/>
    <col min="15" max="16384" width="9" style="11"/>
  </cols>
  <sheetData>
    <row r="1" spans="1:14" s="5" customForma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4">
      <c r="A2" s="13">
        <v>11</v>
      </c>
      <c r="B2" s="13" t="s">
        <v>2112</v>
      </c>
      <c r="C2" s="14">
        <v>42207</v>
      </c>
      <c r="D2" s="15" t="s">
        <v>13</v>
      </c>
      <c r="E2" s="13" t="s">
        <v>26</v>
      </c>
      <c r="F2" s="13" t="s">
        <v>81</v>
      </c>
      <c r="G2" s="16" t="s">
        <v>4882</v>
      </c>
      <c r="H2" s="16" t="s">
        <v>4883</v>
      </c>
      <c r="I2" s="16" t="s">
        <v>4884</v>
      </c>
      <c r="J2" s="13" t="s">
        <v>412</v>
      </c>
      <c r="K2" s="13" t="s">
        <v>18</v>
      </c>
      <c r="L2" s="17" t="s">
        <v>30</v>
      </c>
      <c r="M2" s="17" t="s">
        <v>31</v>
      </c>
    </row>
    <row r="3" spans="1:14">
      <c r="A3" s="13">
        <v>6</v>
      </c>
      <c r="B3" s="13" t="str">
        <f>VLOOKUP(A3,[1]コード!$A$2:$B$13,2,FALSE)</f>
        <v>気仙</v>
      </c>
      <c r="C3" s="14">
        <v>42235</v>
      </c>
      <c r="D3" s="15" t="s">
        <v>13</v>
      </c>
      <c r="E3" s="20" t="s">
        <v>26</v>
      </c>
      <c r="F3" s="13" t="s">
        <v>27</v>
      </c>
      <c r="G3" s="16" t="s">
        <v>28</v>
      </c>
      <c r="H3" s="16" t="s">
        <v>4886</v>
      </c>
      <c r="I3" s="16" t="s">
        <v>4887</v>
      </c>
      <c r="J3" s="13" t="s">
        <v>29</v>
      </c>
      <c r="K3" s="13" t="s">
        <v>18</v>
      </c>
      <c r="L3" s="17" t="s">
        <v>30</v>
      </c>
      <c r="M3" s="17" t="s">
        <v>31</v>
      </c>
    </row>
    <row r="4" spans="1:14">
      <c r="A4" s="13">
        <v>5</v>
      </c>
      <c r="B4" s="13" t="str">
        <f>VLOOKUP(A4,[1]コード!$A$2:$B$13,2,FALSE)</f>
        <v>一関</v>
      </c>
      <c r="C4" s="14">
        <v>42425</v>
      </c>
      <c r="D4" s="15" t="s">
        <v>21</v>
      </c>
      <c r="E4" s="13" t="s">
        <v>26</v>
      </c>
      <c r="F4" s="13" t="s">
        <v>43</v>
      </c>
      <c r="G4" s="16" t="s">
        <v>44</v>
      </c>
      <c r="H4" s="16" t="s">
        <v>4897</v>
      </c>
      <c r="I4" s="16" t="s">
        <v>4898</v>
      </c>
      <c r="J4" s="13" t="s">
        <v>45</v>
      </c>
      <c r="K4" s="13" t="s">
        <v>18</v>
      </c>
      <c r="L4" s="17" t="s">
        <v>30</v>
      </c>
      <c r="M4" s="17" t="s">
        <v>31</v>
      </c>
    </row>
    <row r="5" spans="1:14">
      <c r="A5" s="13">
        <v>10</v>
      </c>
      <c r="B5" s="13" t="s">
        <v>2255</v>
      </c>
      <c r="C5" s="14">
        <v>42214</v>
      </c>
      <c r="D5" s="15" t="s">
        <v>21</v>
      </c>
      <c r="E5" s="13" t="s">
        <v>26</v>
      </c>
      <c r="F5" s="13" t="s">
        <v>4334</v>
      </c>
      <c r="G5" s="16" t="s">
        <v>4900</v>
      </c>
      <c r="H5" s="16" t="s">
        <v>4901</v>
      </c>
      <c r="I5" s="16" t="s">
        <v>4902</v>
      </c>
      <c r="J5" s="13" t="s">
        <v>548</v>
      </c>
      <c r="K5" s="13" t="s">
        <v>18</v>
      </c>
      <c r="L5" s="17" t="s">
        <v>30</v>
      </c>
      <c r="M5" s="17" t="s">
        <v>31</v>
      </c>
    </row>
    <row r="6" spans="1:14">
      <c r="A6" s="214">
        <v>1</v>
      </c>
      <c r="B6" s="214" t="str">
        <f>VLOOKUP(A6,[1]コード!$A$2:$B$13,2,FALSE)</f>
        <v>盛岡</v>
      </c>
      <c r="C6" s="215">
        <v>41809</v>
      </c>
      <c r="D6" s="216" t="s">
        <v>21</v>
      </c>
      <c r="E6" s="214" t="s">
        <v>14</v>
      </c>
      <c r="F6" s="214" t="s">
        <v>23</v>
      </c>
      <c r="G6" s="219" t="s">
        <v>63</v>
      </c>
      <c r="H6" s="217" t="s">
        <v>4915</v>
      </c>
      <c r="I6" s="217" t="s">
        <v>4916</v>
      </c>
      <c r="J6" s="220" t="s">
        <v>64</v>
      </c>
      <c r="K6" s="214" t="s">
        <v>18</v>
      </c>
      <c r="L6" s="218" t="s">
        <v>30</v>
      </c>
      <c r="M6" s="218" t="s">
        <v>31</v>
      </c>
      <c r="N6" s="5" t="s">
        <v>8495</v>
      </c>
    </row>
    <row r="7" spans="1:14">
      <c r="A7" s="214">
        <v>1</v>
      </c>
      <c r="B7" s="214" t="str">
        <f>VLOOKUP(A7,[1]コード!$A$2:$B$13,2,FALSE)</f>
        <v>盛岡</v>
      </c>
      <c r="C7" s="215">
        <v>42235</v>
      </c>
      <c r="D7" s="216" t="s">
        <v>13</v>
      </c>
      <c r="E7" s="220" t="s">
        <v>26</v>
      </c>
      <c r="F7" s="220" t="s">
        <v>27</v>
      </c>
      <c r="G7" s="217" t="s">
        <v>65</v>
      </c>
      <c r="H7" s="217" t="s">
        <v>4915</v>
      </c>
      <c r="I7" s="217" t="s">
        <v>4916</v>
      </c>
      <c r="J7" s="214" t="s">
        <v>61</v>
      </c>
      <c r="K7" s="214" t="s">
        <v>18</v>
      </c>
      <c r="L7" s="218" t="s">
        <v>30</v>
      </c>
      <c r="M7" s="218" t="s">
        <v>31</v>
      </c>
      <c r="N7" s="5" t="s">
        <v>8495</v>
      </c>
    </row>
    <row r="8" spans="1:14">
      <c r="A8" s="13">
        <v>9</v>
      </c>
      <c r="B8" s="13" t="str">
        <f>VLOOKUP(A8,[1]コード!$A$2:$B$13,2,FALSE)</f>
        <v>宮古</v>
      </c>
      <c r="C8" s="14">
        <v>42032</v>
      </c>
      <c r="D8" s="15" t="s">
        <v>13</v>
      </c>
      <c r="E8" s="13" t="s">
        <v>66</v>
      </c>
      <c r="F8" s="13" t="s">
        <v>67</v>
      </c>
      <c r="G8" s="16" t="s">
        <v>68</v>
      </c>
      <c r="H8" s="16" t="s">
        <v>4920</v>
      </c>
      <c r="I8" s="16" t="s">
        <v>4921</v>
      </c>
      <c r="J8" s="13" t="s">
        <v>69</v>
      </c>
      <c r="K8" s="13" t="s">
        <v>18</v>
      </c>
      <c r="L8" s="17" t="s">
        <v>30</v>
      </c>
      <c r="M8" s="17" t="s">
        <v>31</v>
      </c>
    </row>
    <row r="9" spans="1:14">
      <c r="A9" s="13">
        <v>3</v>
      </c>
      <c r="B9" s="13" t="str">
        <f>VLOOKUP(A9,[1]コード!$A$2:$B$13,2,FALSE)</f>
        <v>北上</v>
      </c>
      <c r="C9" s="18">
        <v>42068</v>
      </c>
      <c r="D9" s="19" t="s">
        <v>21</v>
      </c>
      <c r="E9" s="20" t="s">
        <v>14</v>
      </c>
      <c r="F9" s="20" t="s">
        <v>39</v>
      </c>
      <c r="G9" s="16" t="s">
        <v>70</v>
      </c>
      <c r="H9" s="16" t="s">
        <v>495</v>
      </c>
      <c r="I9" s="16" t="s">
        <v>4924</v>
      </c>
      <c r="J9" s="13" t="s">
        <v>71</v>
      </c>
      <c r="K9" s="13" t="s">
        <v>18</v>
      </c>
      <c r="L9" s="17" t="s">
        <v>30</v>
      </c>
      <c r="M9" s="17" t="s">
        <v>31</v>
      </c>
    </row>
    <row r="10" spans="1:14">
      <c r="A10" s="13">
        <v>10</v>
      </c>
      <c r="B10" s="13" t="s">
        <v>2255</v>
      </c>
      <c r="C10" s="14">
        <v>42214</v>
      </c>
      <c r="D10" s="15" t="s">
        <v>21</v>
      </c>
      <c r="E10" s="13" t="s">
        <v>26</v>
      </c>
      <c r="F10" s="13" t="s">
        <v>4334</v>
      </c>
      <c r="G10" s="16" t="s">
        <v>4931</v>
      </c>
      <c r="H10" s="16" t="s">
        <v>77</v>
      </c>
      <c r="I10" s="16" t="s">
        <v>4932</v>
      </c>
      <c r="J10" s="13" t="s">
        <v>4933</v>
      </c>
      <c r="K10" s="13" t="s">
        <v>18</v>
      </c>
      <c r="L10" s="17" t="s">
        <v>30</v>
      </c>
      <c r="M10" s="17" t="s">
        <v>4934</v>
      </c>
    </row>
    <row r="11" spans="1:14">
      <c r="A11" s="214">
        <v>4</v>
      </c>
      <c r="B11" s="214" t="s">
        <v>4935</v>
      </c>
      <c r="C11" s="215">
        <v>42186</v>
      </c>
      <c r="D11" s="216" t="s">
        <v>13</v>
      </c>
      <c r="E11" s="214" t="s">
        <v>26</v>
      </c>
      <c r="F11" s="214" t="s">
        <v>4239</v>
      </c>
      <c r="G11" s="217" t="s">
        <v>79</v>
      </c>
      <c r="H11" s="217" t="s">
        <v>83</v>
      </c>
      <c r="I11" s="217" t="s">
        <v>4937</v>
      </c>
      <c r="J11" s="214" t="s">
        <v>80</v>
      </c>
      <c r="K11" s="214" t="s">
        <v>18</v>
      </c>
      <c r="L11" s="218" t="s">
        <v>30</v>
      </c>
      <c r="M11" s="218" t="s">
        <v>4938</v>
      </c>
      <c r="N11" s="5" t="s">
        <v>8495</v>
      </c>
    </row>
    <row r="12" spans="1:14">
      <c r="A12" s="214">
        <v>4</v>
      </c>
      <c r="B12" s="214" t="str">
        <f>VLOOKUP(A12,[1]コード!$A$2:$B$13,2,FALSE)</f>
        <v>奥州</v>
      </c>
      <c r="C12" s="215">
        <v>42407</v>
      </c>
      <c r="D12" s="216" t="s">
        <v>34</v>
      </c>
      <c r="E12" s="214" t="s">
        <v>35</v>
      </c>
      <c r="F12" s="214" t="s">
        <v>32</v>
      </c>
      <c r="G12" s="217" t="s">
        <v>79</v>
      </c>
      <c r="H12" s="217" t="s">
        <v>83</v>
      </c>
      <c r="I12" s="217" t="s">
        <v>4937</v>
      </c>
      <c r="J12" s="214" t="s">
        <v>80</v>
      </c>
      <c r="K12" s="214" t="s">
        <v>18</v>
      </c>
      <c r="L12" s="218" t="s">
        <v>30</v>
      </c>
      <c r="M12" s="218" t="s">
        <v>4938</v>
      </c>
      <c r="N12" s="5" t="s">
        <v>8495</v>
      </c>
    </row>
    <row r="13" spans="1:14">
      <c r="A13" s="13">
        <v>1</v>
      </c>
      <c r="B13" s="13" t="str">
        <f>VLOOKUP(A13,[1]コード!$A$2:$B$13,2,FALSE)</f>
        <v>盛岡</v>
      </c>
      <c r="C13" s="14">
        <v>42407</v>
      </c>
      <c r="D13" s="15" t="s">
        <v>34</v>
      </c>
      <c r="E13" s="13" t="s">
        <v>35</v>
      </c>
      <c r="F13" s="13" t="s">
        <v>32</v>
      </c>
      <c r="G13" s="16" t="s">
        <v>98</v>
      </c>
      <c r="H13" s="16" t="s">
        <v>99</v>
      </c>
      <c r="I13" s="16" t="s">
        <v>4960</v>
      </c>
      <c r="J13" s="13" t="s">
        <v>100</v>
      </c>
      <c r="K13" s="13" t="s">
        <v>18</v>
      </c>
      <c r="L13" s="17" t="s">
        <v>30</v>
      </c>
      <c r="M13" s="17" t="s">
        <v>4934</v>
      </c>
    </row>
    <row r="14" spans="1:14">
      <c r="A14" s="214">
        <v>10</v>
      </c>
      <c r="B14" s="214" t="str">
        <f>VLOOKUP(A14,[1]コード!$A$2:$B$13,2,FALSE)</f>
        <v>久慈</v>
      </c>
      <c r="C14" s="221">
        <v>42060</v>
      </c>
      <c r="D14" s="222" t="s">
        <v>13</v>
      </c>
      <c r="E14" s="220" t="s">
        <v>14</v>
      </c>
      <c r="F14" s="220" t="s">
        <v>101</v>
      </c>
      <c r="G14" s="217" t="s">
        <v>102</v>
      </c>
      <c r="H14" s="217" t="s">
        <v>4962</v>
      </c>
      <c r="I14" s="217" t="s">
        <v>4963</v>
      </c>
      <c r="J14" s="214" t="s">
        <v>103</v>
      </c>
      <c r="K14" s="214" t="s">
        <v>18</v>
      </c>
      <c r="L14" s="218" t="s">
        <v>30</v>
      </c>
      <c r="M14" s="218" t="s">
        <v>31</v>
      </c>
      <c r="N14" s="5" t="s">
        <v>8495</v>
      </c>
    </row>
    <row r="15" spans="1:14">
      <c r="A15" s="214">
        <v>10</v>
      </c>
      <c r="B15" s="214" t="s">
        <v>2255</v>
      </c>
      <c r="C15" s="215">
        <v>42214</v>
      </c>
      <c r="D15" s="216" t="s">
        <v>21</v>
      </c>
      <c r="E15" s="214" t="s">
        <v>26</v>
      </c>
      <c r="F15" s="214" t="s">
        <v>4334</v>
      </c>
      <c r="G15" s="217" t="s">
        <v>4964</v>
      </c>
      <c r="H15" s="217" t="s">
        <v>4962</v>
      </c>
      <c r="I15" s="217" t="s">
        <v>4963</v>
      </c>
      <c r="J15" s="214" t="s">
        <v>103</v>
      </c>
      <c r="K15" s="214" t="s">
        <v>18</v>
      </c>
      <c r="L15" s="218" t="s">
        <v>30</v>
      </c>
      <c r="M15" s="218" t="s">
        <v>31</v>
      </c>
      <c r="N15" s="5" t="s">
        <v>8495</v>
      </c>
    </row>
    <row r="16" spans="1:14">
      <c r="A16" s="214">
        <v>10</v>
      </c>
      <c r="B16" s="214" t="str">
        <f>VLOOKUP(A16,[1]コード!$A$2:$B$13,2,FALSE)</f>
        <v>久慈</v>
      </c>
      <c r="C16" s="215">
        <v>42431</v>
      </c>
      <c r="D16" s="216" t="s">
        <v>13</v>
      </c>
      <c r="E16" s="214" t="s">
        <v>26</v>
      </c>
      <c r="F16" s="214" t="s">
        <v>4333</v>
      </c>
      <c r="G16" s="217" t="s">
        <v>4964</v>
      </c>
      <c r="H16" s="217" t="s">
        <v>4962</v>
      </c>
      <c r="I16" s="217" t="s">
        <v>4963</v>
      </c>
      <c r="J16" s="214" t="s">
        <v>103</v>
      </c>
      <c r="K16" s="214" t="s">
        <v>18</v>
      </c>
      <c r="L16" s="218" t="s">
        <v>30</v>
      </c>
      <c r="M16" s="218" t="s">
        <v>31</v>
      </c>
      <c r="N16" s="5" t="s">
        <v>8495</v>
      </c>
    </row>
    <row r="17" spans="1:14">
      <c r="A17" s="13">
        <v>9</v>
      </c>
      <c r="B17" s="13" t="str">
        <f>VLOOKUP(A17,[1]コード!$A$2:$B$13,2,FALSE)</f>
        <v>宮古</v>
      </c>
      <c r="C17" s="14">
        <v>42221</v>
      </c>
      <c r="D17" s="15" t="s">
        <v>13</v>
      </c>
      <c r="E17" s="20" t="s">
        <v>26</v>
      </c>
      <c r="F17" s="13" t="s">
        <v>67</v>
      </c>
      <c r="G17" s="16" t="s">
        <v>104</v>
      </c>
      <c r="H17" s="16" t="s">
        <v>4967</v>
      </c>
      <c r="I17" s="16" t="s">
        <v>4968</v>
      </c>
      <c r="J17" s="13" t="s">
        <v>69</v>
      </c>
      <c r="K17" s="13" t="s">
        <v>18</v>
      </c>
      <c r="L17" s="17" t="s">
        <v>30</v>
      </c>
      <c r="M17" s="17" t="s">
        <v>4934</v>
      </c>
    </row>
    <row r="18" spans="1:14">
      <c r="A18" s="214">
        <v>1</v>
      </c>
      <c r="B18" s="214" t="str">
        <f>VLOOKUP(A18,[1]コード!$A$2:$B$13,2,FALSE)</f>
        <v>盛岡</v>
      </c>
      <c r="C18" s="215">
        <v>42250</v>
      </c>
      <c r="D18" s="216" t="s">
        <v>21</v>
      </c>
      <c r="E18" s="220" t="s">
        <v>26</v>
      </c>
      <c r="F18" s="214" t="s">
        <v>105</v>
      </c>
      <c r="G18" s="217" t="s">
        <v>106</v>
      </c>
      <c r="H18" s="217" t="s">
        <v>1373</v>
      </c>
      <c r="I18" s="217" t="s">
        <v>3098</v>
      </c>
      <c r="J18" s="214" t="s">
        <v>107</v>
      </c>
      <c r="K18" s="214" t="s">
        <v>18</v>
      </c>
      <c r="L18" s="218" t="s">
        <v>30</v>
      </c>
      <c r="M18" s="218" t="s">
        <v>31</v>
      </c>
      <c r="N18" s="5" t="s">
        <v>8495</v>
      </c>
    </row>
    <row r="19" spans="1:14">
      <c r="A19" s="214">
        <v>1</v>
      </c>
      <c r="B19" s="214" t="str">
        <f>VLOOKUP(A19,[1]コード!$A$2:$B$13,2,FALSE)</f>
        <v>盛岡</v>
      </c>
      <c r="C19" s="223">
        <v>42264</v>
      </c>
      <c r="D19" s="224" t="s">
        <v>21</v>
      </c>
      <c r="E19" s="62" t="s">
        <v>108</v>
      </c>
      <c r="F19" s="62" t="s">
        <v>109</v>
      </c>
      <c r="G19" s="225" t="s">
        <v>106</v>
      </c>
      <c r="H19" s="225" t="s">
        <v>1373</v>
      </c>
      <c r="I19" s="225" t="s">
        <v>3098</v>
      </c>
      <c r="J19" s="62" t="s">
        <v>107</v>
      </c>
      <c r="K19" s="214" t="s">
        <v>18</v>
      </c>
      <c r="L19" s="218" t="s">
        <v>30</v>
      </c>
      <c r="M19" s="218" t="s">
        <v>31</v>
      </c>
      <c r="N19" s="5" t="s">
        <v>8495</v>
      </c>
    </row>
    <row r="20" spans="1:14">
      <c r="A20" s="220">
        <v>11</v>
      </c>
      <c r="B20" s="214" t="str">
        <f>VLOOKUP(A20,[1]コード!$A$2:$B$13,2,FALSE)</f>
        <v>二戸</v>
      </c>
      <c r="C20" s="221">
        <v>42059</v>
      </c>
      <c r="D20" s="222" t="s">
        <v>37</v>
      </c>
      <c r="E20" s="220" t="s">
        <v>14</v>
      </c>
      <c r="F20" s="220" t="s">
        <v>81</v>
      </c>
      <c r="G20" s="217" t="s">
        <v>867</v>
      </c>
      <c r="H20" s="217" t="s">
        <v>5860</v>
      </c>
      <c r="I20" s="217" t="s">
        <v>782</v>
      </c>
      <c r="J20" s="214" t="s">
        <v>412</v>
      </c>
      <c r="K20" s="214" t="s">
        <v>18</v>
      </c>
      <c r="L20" s="218" t="s">
        <v>30</v>
      </c>
      <c r="M20" s="218" t="s">
        <v>31</v>
      </c>
      <c r="N20" s="5" t="s">
        <v>8495</v>
      </c>
    </row>
    <row r="21" spans="1:14">
      <c r="A21" s="214">
        <v>11</v>
      </c>
      <c r="B21" s="214" t="s">
        <v>2112</v>
      </c>
      <c r="C21" s="215">
        <v>42207</v>
      </c>
      <c r="D21" s="216" t="s">
        <v>13</v>
      </c>
      <c r="E21" s="214" t="s">
        <v>26</v>
      </c>
      <c r="F21" s="214" t="s">
        <v>81</v>
      </c>
      <c r="G21" s="217" t="s">
        <v>867</v>
      </c>
      <c r="H21" s="217" t="s">
        <v>5860</v>
      </c>
      <c r="I21" s="217" t="s">
        <v>782</v>
      </c>
      <c r="J21" s="214" t="s">
        <v>412</v>
      </c>
      <c r="K21" s="214" t="s">
        <v>18</v>
      </c>
      <c r="L21" s="218" t="s">
        <v>30</v>
      </c>
      <c r="M21" s="218" t="s">
        <v>31</v>
      </c>
      <c r="N21" s="5" t="s">
        <v>8495</v>
      </c>
    </row>
    <row r="22" spans="1:14">
      <c r="A22" s="214">
        <v>9</v>
      </c>
      <c r="B22" s="214" t="str">
        <f>VLOOKUP(A22,[1]コード!$A$2:$B$13,2,FALSE)</f>
        <v>宮古</v>
      </c>
      <c r="C22" s="215">
        <v>42033</v>
      </c>
      <c r="D22" s="216" t="s">
        <v>21</v>
      </c>
      <c r="E22" s="214" t="s">
        <v>14</v>
      </c>
      <c r="F22" s="214" t="s">
        <v>75</v>
      </c>
      <c r="G22" s="217" t="s">
        <v>116</v>
      </c>
      <c r="H22" s="217" t="s">
        <v>4975</v>
      </c>
      <c r="I22" s="217" t="s">
        <v>4976</v>
      </c>
      <c r="J22" s="214" t="s">
        <v>117</v>
      </c>
      <c r="K22" s="214" t="s">
        <v>18</v>
      </c>
      <c r="L22" s="218" t="s">
        <v>30</v>
      </c>
      <c r="M22" s="218" t="s">
        <v>31</v>
      </c>
      <c r="N22" s="5" t="s">
        <v>8495</v>
      </c>
    </row>
    <row r="23" spans="1:14">
      <c r="A23" s="214">
        <v>4</v>
      </c>
      <c r="B23" s="214" t="s">
        <v>4935</v>
      </c>
      <c r="C23" s="215">
        <v>42186</v>
      </c>
      <c r="D23" s="216" t="s">
        <v>13</v>
      </c>
      <c r="E23" s="214" t="s">
        <v>26</v>
      </c>
      <c r="F23" s="214" t="s">
        <v>4239</v>
      </c>
      <c r="G23" s="217" t="s">
        <v>4978</v>
      </c>
      <c r="H23" s="217" t="s">
        <v>4975</v>
      </c>
      <c r="I23" s="217" t="s">
        <v>4976</v>
      </c>
      <c r="J23" s="214" t="s">
        <v>904</v>
      </c>
      <c r="K23" s="214" t="s">
        <v>18</v>
      </c>
      <c r="L23" s="218" t="s">
        <v>30</v>
      </c>
      <c r="M23" s="218" t="s">
        <v>31</v>
      </c>
      <c r="N23" s="5" t="s">
        <v>8495</v>
      </c>
    </row>
    <row r="24" spans="1:14">
      <c r="A24" s="214">
        <v>4</v>
      </c>
      <c r="B24" s="214" t="s">
        <v>4935</v>
      </c>
      <c r="C24" s="215">
        <v>42625</v>
      </c>
      <c r="D24" s="216" t="s">
        <v>7833</v>
      </c>
      <c r="E24" s="214" t="s">
        <v>91</v>
      </c>
      <c r="F24" s="214" t="s">
        <v>4239</v>
      </c>
      <c r="G24" s="217" t="s">
        <v>116</v>
      </c>
      <c r="H24" s="217" t="s">
        <v>4975</v>
      </c>
      <c r="I24" s="217" t="s">
        <v>7847</v>
      </c>
      <c r="J24" s="214" t="s">
        <v>904</v>
      </c>
      <c r="K24" s="214" t="s">
        <v>18</v>
      </c>
      <c r="L24" s="218" t="s">
        <v>30</v>
      </c>
      <c r="M24" s="218" t="s">
        <v>31</v>
      </c>
      <c r="N24" s="5" t="s">
        <v>8495</v>
      </c>
    </row>
    <row r="25" spans="1:14">
      <c r="A25" s="13">
        <v>4</v>
      </c>
      <c r="B25" s="13" t="s">
        <v>4935</v>
      </c>
      <c r="C25" s="14">
        <v>42186</v>
      </c>
      <c r="D25" s="15" t="s">
        <v>13</v>
      </c>
      <c r="E25" s="13" t="s">
        <v>26</v>
      </c>
      <c r="F25" s="13" t="s">
        <v>4239</v>
      </c>
      <c r="G25" s="16" t="s">
        <v>122</v>
      </c>
      <c r="H25" s="16" t="s">
        <v>4102</v>
      </c>
      <c r="I25" s="16" t="s">
        <v>4984</v>
      </c>
      <c r="J25" s="13" t="s">
        <v>88</v>
      </c>
      <c r="K25" s="13" t="s">
        <v>18</v>
      </c>
      <c r="L25" s="17" t="s">
        <v>30</v>
      </c>
      <c r="M25" s="17" t="s">
        <v>4934</v>
      </c>
    </row>
    <row r="26" spans="1:14">
      <c r="A26" s="214">
        <v>3</v>
      </c>
      <c r="B26" s="214" t="str">
        <f>VLOOKUP(A26,[1]コード!$A$2:$B$13,2,FALSE)</f>
        <v>北上</v>
      </c>
      <c r="C26" s="221">
        <v>42353</v>
      </c>
      <c r="D26" s="222" t="s">
        <v>37</v>
      </c>
      <c r="E26" s="220" t="s">
        <v>26</v>
      </c>
      <c r="F26" s="220" t="s">
        <v>4265</v>
      </c>
      <c r="G26" s="217" t="s">
        <v>124</v>
      </c>
      <c r="H26" s="217" t="s">
        <v>4991</v>
      </c>
      <c r="I26" s="217" t="s">
        <v>4992</v>
      </c>
      <c r="J26" s="214" t="s">
        <v>125</v>
      </c>
      <c r="K26" s="214" t="s">
        <v>18</v>
      </c>
      <c r="L26" s="218" t="s">
        <v>30</v>
      </c>
      <c r="M26" s="218" t="s">
        <v>31</v>
      </c>
      <c r="N26" s="5" t="s">
        <v>8495</v>
      </c>
    </row>
    <row r="27" spans="1:14">
      <c r="A27" s="214">
        <v>3</v>
      </c>
      <c r="B27" s="214" t="str">
        <f>VLOOKUP(A27,[1]コード!$A$2:$B$13,2,FALSE)</f>
        <v>北上</v>
      </c>
      <c r="C27" s="215">
        <v>42407</v>
      </c>
      <c r="D27" s="216" t="s">
        <v>34</v>
      </c>
      <c r="E27" s="214" t="s">
        <v>35</v>
      </c>
      <c r="F27" s="214" t="s">
        <v>32</v>
      </c>
      <c r="G27" s="217" t="s">
        <v>124</v>
      </c>
      <c r="H27" s="217" t="s">
        <v>4991</v>
      </c>
      <c r="I27" s="217" t="s">
        <v>4992</v>
      </c>
      <c r="J27" s="214" t="s">
        <v>125</v>
      </c>
      <c r="K27" s="214" t="s">
        <v>18</v>
      </c>
      <c r="L27" s="218" t="s">
        <v>30</v>
      </c>
      <c r="M27" s="218" t="s">
        <v>31</v>
      </c>
      <c r="N27" s="5" t="s">
        <v>8495</v>
      </c>
    </row>
    <row r="28" spans="1:14">
      <c r="A28" s="13">
        <v>1</v>
      </c>
      <c r="B28" s="13" t="str">
        <f>VLOOKUP(A28,[1]コード!$A$2:$B$13,2,FALSE)</f>
        <v>盛岡</v>
      </c>
      <c r="C28" s="14">
        <v>42250</v>
      </c>
      <c r="D28" s="15" t="s">
        <v>21</v>
      </c>
      <c r="E28" s="20" t="s">
        <v>26</v>
      </c>
      <c r="F28" s="13" t="s">
        <v>105</v>
      </c>
      <c r="G28" s="16" t="s">
        <v>127</v>
      </c>
      <c r="H28" s="16" t="s">
        <v>4997</v>
      </c>
      <c r="I28" s="16" t="s">
        <v>4932</v>
      </c>
      <c r="J28" s="13" t="s">
        <v>128</v>
      </c>
      <c r="K28" s="13" t="s">
        <v>18</v>
      </c>
      <c r="L28" s="17" t="s">
        <v>30</v>
      </c>
      <c r="M28" s="17" t="s">
        <v>4934</v>
      </c>
    </row>
    <row r="29" spans="1:14">
      <c r="A29" s="13">
        <v>1</v>
      </c>
      <c r="B29" s="13" t="str">
        <f>VLOOKUP(A29,[1]コード!$A$2:$B$13,2,FALSE)</f>
        <v>盛岡</v>
      </c>
      <c r="C29" s="14">
        <v>42407</v>
      </c>
      <c r="D29" s="15" t="s">
        <v>34</v>
      </c>
      <c r="E29" s="13" t="s">
        <v>35</v>
      </c>
      <c r="F29" s="13" t="s">
        <v>32</v>
      </c>
      <c r="G29" s="16" t="s">
        <v>129</v>
      </c>
      <c r="H29" s="16" t="s">
        <v>4997</v>
      </c>
      <c r="I29" s="16" t="s">
        <v>4932</v>
      </c>
      <c r="J29" s="13" t="s">
        <v>128</v>
      </c>
      <c r="K29" s="13" t="s">
        <v>18</v>
      </c>
      <c r="L29" s="17" t="s">
        <v>30</v>
      </c>
      <c r="M29" s="17" t="s">
        <v>4934</v>
      </c>
    </row>
    <row r="30" spans="1:14">
      <c r="A30" s="214">
        <v>5</v>
      </c>
      <c r="B30" s="214" t="s">
        <v>5000</v>
      </c>
      <c r="C30" s="215">
        <v>42392</v>
      </c>
      <c r="D30" s="216" t="s">
        <v>54</v>
      </c>
      <c r="E30" s="214" t="s">
        <v>4354</v>
      </c>
      <c r="F30" s="214" t="s">
        <v>4355</v>
      </c>
      <c r="G30" s="217" t="s">
        <v>130</v>
      </c>
      <c r="H30" s="217" t="s">
        <v>5002</v>
      </c>
      <c r="I30" s="217" t="s">
        <v>5003</v>
      </c>
      <c r="J30" s="214" t="s">
        <v>131</v>
      </c>
      <c r="K30" s="214" t="s">
        <v>18</v>
      </c>
      <c r="L30" s="218" t="s">
        <v>30</v>
      </c>
      <c r="M30" s="218" t="s">
        <v>31</v>
      </c>
      <c r="N30" s="5" t="s">
        <v>8495</v>
      </c>
    </row>
    <row r="31" spans="1:14">
      <c r="A31" s="214">
        <v>5</v>
      </c>
      <c r="B31" s="214" t="str">
        <f>VLOOKUP(A31,[1]コード!$A$2:$B$13,2,FALSE)</f>
        <v>一関</v>
      </c>
      <c r="C31" s="215">
        <v>42425</v>
      </c>
      <c r="D31" s="216" t="s">
        <v>21</v>
      </c>
      <c r="E31" s="214" t="s">
        <v>26</v>
      </c>
      <c r="F31" s="214" t="s">
        <v>43</v>
      </c>
      <c r="G31" s="217" t="s">
        <v>130</v>
      </c>
      <c r="H31" s="217" t="s">
        <v>5002</v>
      </c>
      <c r="I31" s="217" t="s">
        <v>5003</v>
      </c>
      <c r="J31" s="214" t="s">
        <v>131</v>
      </c>
      <c r="K31" s="214" t="s">
        <v>18</v>
      </c>
      <c r="L31" s="218" t="s">
        <v>30</v>
      </c>
      <c r="M31" s="218" t="s">
        <v>31</v>
      </c>
      <c r="N31" s="5" t="s">
        <v>8495</v>
      </c>
    </row>
    <row r="32" spans="1:14">
      <c r="A32" s="13">
        <v>3</v>
      </c>
      <c r="B32" s="13" t="str">
        <f>VLOOKUP(A32,[1]コード!$A$2:$B$13,2,FALSE)</f>
        <v>北上</v>
      </c>
      <c r="C32" s="18">
        <v>42068</v>
      </c>
      <c r="D32" s="19" t="s">
        <v>21</v>
      </c>
      <c r="E32" s="20" t="s">
        <v>14</v>
      </c>
      <c r="F32" s="20" t="s">
        <v>39</v>
      </c>
      <c r="G32" s="16" t="s">
        <v>138</v>
      </c>
      <c r="H32" s="16" t="s">
        <v>5011</v>
      </c>
      <c r="I32" s="16" t="s">
        <v>5012</v>
      </c>
      <c r="J32" s="13" t="s">
        <v>139</v>
      </c>
      <c r="K32" s="13" t="s">
        <v>18</v>
      </c>
      <c r="L32" s="17"/>
      <c r="M32" s="17"/>
    </row>
    <row r="33" spans="1:13">
      <c r="A33" s="13">
        <v>11</v>
      </c>
      <c r="B33" s="13" t="s">
        <v>2112</v>
      </c>
      <c r="C33" s="14">
        <v>42207</v>
      </c>
      <c r="D33" s="15" t="s">
        <v>13</v>
      </c>
      <c r="E33" s="13" t="s">
        <v>26</v>
      </c>
      <c r="F33" s="13" t="s">
        <v>81</v>
      </c>
      <c r="G33" s="16" t="s">
        <v>5013</v>
      </c>
      <c r="H33" s="16" t="s">
        <v>5014</v>
      </c>
      <c r="I33" s="16" t="s">
        <v>5015</v>
      </c>
      <c r="J33" s="13" t="s">
        <v>120</v>
      </c>
      <c r="K33" s="13" t="s">
        <v>18</v>
      </c>
      <c r="L33" s="17"/>
      <c r="M33" s="17"/>
    </row>
    <row r="34" spans="1:13">
      <c r="A34" s="13">
        <v>1</v>
      </c>
      <c r="B34" s="13" t="s">
        <v>6879</v>
      </c>
      <c r="C34" s="14">
        <v>42558</v>
      </c>
      <c r="D34" s="15" t="s">
        <v>21</v>
      </c>
      <c r="E34" s="13" t="s">
        <v>7909</v>
      </c>
      <c r="F34" s="190" t="s">
        <v>7910</v>
      </c>
      <c r="G34" s="16" t="s">
        <v>8039</v>
      </c>
      <c r="H34" s="16" t="s">
        <v>146</v>
      </c>
      <c r="I34" s="16" t="s">
        <v>5988</v>
      </c>
      <c r="J34" s="13" t="s">
        <v>582</v>
      </c>
      <c r="K34" s="13" t="s">
        <v>18</v>
      </c>
      <c r="L34" s="17"/>
      <c r="M34" s="17"/>
    </row>
    <row r="35" spans="1:13">
      <c r="A35" s="13">
        <v>1</v>
      </c>
      <c r="B35" s="13" t="s">
        <v>6879</v>
      </c>
      <c r="C35" s="14">
        <v>42558</v>
      </c>
      <c r="D35" s="15" t="s">
        <v>21</v>
      </c>
      <c r="E35" s="13" t="s">
        <v>7909</v>
      </c>
      <c r="F35" s="190" t="s">
        <v>7910</v>
      </c>
      <c r="G35" s="16" t="s">
        <v>8040</v>
      </c>
      <c r="H35" s="16" t="s">
        <v>146</v>
      </c>
      <c r="I35" s="16" t="s">
        <v>5019</v>
      </c>
      <c r="J35" s="13" t="s">
        <v>8046</v>
      </c>
      <c r="K35" s="13" t="s">
        <v>18</v>
      </c>
      <c r="L35" s="17"/>
      <c r="M35" s="17"/>
    </row>
    <row r="36" spans="1:13">
      <c r="A36" s="13">
        <v>6</v>
      </c>
      <c r="B36" s="13" t="str">
        <f>VLOOKUP(A36,[1]コード!$A$2:$B$13,2,FALSE)</f>
        <v>気仙</v>
      </c>
      <c r="C36" s="14">
        <v>41809</v>
      </c>
      <c r="D36" s="15" t="s">
        <v>21</v>
      </c>
      <c r="E36" s="13" t="s">
        <v>14</v>
      </c>
      <c r="F36" s="13" t="s">
        <v>23</v>
      </c>
      <c r="G36" s="41" t="s">
        <v>149</v>
      </c>
      <c r="H36" s="16" t="s">
        <v>146</v>
      </c>
      <c r="I36" s="16" t="s">
        <v>4914</v>
      </c>
      <c r="J36" s="20" t="s">
        <v>150</v>
      </c>
      <c r="K36" s="13" t="s">
        <v>18</v>
      </c>
      <c r="L36" s="17"/>
      <c r="M36" s="17" t="s">
        <v>20</v>
      </c>
    </row>
    <row r="37" spans="1:13">
      <c r="A37" s="1">
        <v>4</v>
      </c>
      <c r="B37" s="1" t="s">
        <v>4935</v>
      </c>
      <c r="C37" s="144">
        <v>42186</v>
      </c>
      <c r="D37" s="3" t="s">
        <v>13</v>
      </c>
      <c r="E37" s="1" t="s">
        <v>26</v>
      </c>
      <c r="F37" s="1" t="s">
        <v>4239</v>
      </c>
      <c r="G37" s="145" t="s">
        <v>5026</v>
      </c>
      <c r="H37" s="145" t="s">
        <v>7889</v>
      </c>
      <c r="I37" s="145" t="s">
        <v>198</v>
      </c>
      <c r="J37" s="1" t="s">
        <v>309</v>
      </c>
      <c r="K37" s="1" t="s">
        <v>18</v>
      </c>
      <c r="L37" s="4"/>
      <c r="M37" s="4"/>
    </row>
    <row r="38" spans="1:13">
      <c r="A38" s="1">
        <v>4</v>
      </c>
      <c r="B38" s="1" t="s">
        <v>4935</v>
      </c>
      <c r="C38" s="144">
        <v>42625</v>
      </c>
      <c r="D38" s="3" t="s">
        <v>7833</v>
      </c>
      <c r="E38" s="1" t="s">
        <v>91</v>
      </c>
      <c r="F38" s="1" t="s">
        <v>4239</v>
      </c>
      <c r="G38" s="145" t="s">
        <v>7888</v>
      </c>
      <c r="H38" s="145" t="s">
        <v>7889</v>
      </c>
      <c r="I38" s="145" t="s">
        <v>198</v>
      </c>
      <c r="J38" s="1" t="s">
        <v>309</v>
      </c>
      <c r="K38" s="1" t="s">
        <v>18</v>
      </c>
      <c r="L38" s="4"/>
      <c r="M38" s="4"/>
    </row>
    <row r="39" spans="1:13">
      <c r="A39" s="1">
        <v>1</v>
      </c>
      <c r="B39" s="1" t="str">
        <f>VLOOKUP(A39,[1]コード!$A$2:$B$13,2,FALSE)</f>
        <v>盛岡</v>
      </c>
      <c r="C39" s="144">
        <v>42059</v>
      </c>
      <c r="D39" s="3" t="s">
        <v>37</v>
      </c>
      <c r="E39" s="1" t="s">
        <v>153</v>
      </c>
      <c r="F39" s="1" t="s">
        <v>154</v>
      </c>
      <c r="G39" s="135" t="s">
        <v>155</v>
      </c>
      <c r="H39" s="149" t="s">
        <v>5029</v>
      </c>
      <c r="I39" s="149" t="s">
        <v>5030</v>
      </c>
      <c r="J39" s="150" t="s">
        <v>156</v>
      </c>
      <c r="K39" s="1" t="s">
        <v>18</v>
      </c>
      <c r="L39" s="4"/>
      <c r="M39" s="4"/>
    </row>
    <row r="40" spans="1:13">
      <c r="A40" s="1">
        <v>1</v>
      </c>
      <c r="B40" s="1" t="s">
        <v>6879</v>
      </c>
      <c r="C40" s="144">
        <v>42558</v>
      </c>
      <c r="D40" s="3" t="s">
        <v>21</v>
      </c>
      <c r="E40" s="1" t="s">
        <v>7909</v>
      </c>
      <c r="F40" s="201" t="s">
        <v>7910</v>
      </c>
      <c r="G40" s="145" t="s">
        <v>8041</v>
      </c>
      <c r="H40" s="145" t="s">
        <v>8047</v>
      </c>
      <c r="I40" s="145" t="s">
        <v>879</v>
      </c>
      <c r="J40" s="1" t="s">
        <v>8048</v>
      </c>
      <c r="K40" s="1" t="s">
        <v>18</v>
      </c>
      <c r="L40" s="4"/>
      <c r="M40" s="4"/>
    </row>
    <row r="41" spans="1:13">
      <c r="A41" s="20">
        <v>6</v>
      </c>
      <c r="B41" s="13" t="str">
        <f>VLOOKUP(A41,[1]コード!$A$2:$B$13,2,FALSE)</f>
        <v>気仙</v>
      </c>
      <c r="C41" s="14">
        <v>41809</v>
      </c>
      <c r="D41" s="15" t="s">
        <v>21</v>
      </c>
      <c r="E41" s="13" t="s">
        <v>14</v>
      </c>
      <c r="F41" s="13" t="s">
        <v>23</v>
      </c>
      <c r="G41" s="42" t="s">
        <v>24</v>
      </c>
      <c r="H41" s="16" t="s">
        <v>4873</v>
      </c>
      <c r="I41" s="16" t="s">
        <v>4874</v>
      </c>
      <c r="J41" s="13" t="s">
        <v>17</v>
      </c>
      <c r="K41" s="13" t="s">
        <v>18</v>
      </c>
      <c r="L41" s="17"/>
      <c r="M41" s="17" t="s">
        <v>20</v>
      </c>
    </row>
    <row r="42" spans="1:13">
      <c r="A42" s="13">
        <v>4</v>
      </c>
      <c r="B42" s="13" t="s">
        <v>4935</v>
      </c>
      <c r="C42" s="14">
        <v>42186</v>
      </c>
      <c r="D42" s="15" t="s">
        <v>13</v>
      </c>
      <c r="E42" s="13" t="s">
        <v>26</v>
      </c>
      <c r="F42" s="13" t="s">
        <v>4239</v>
      </c>
      <c r="G42" s="16" t="s">
        <v>5032</v>
      </c>
      <c r="H42" s="16" t="s">
        <v>5033</v>
      </c>
      <c r="I42" s="16" t="s">
        <v>5034</v>
      </c>
      <c r="J42" s="13" t="s">
        <v>5035</v>
      </c>
      <c r="K42" s="13" t="s">
        <v>18</v>
      </c>
      <c r="L42" s="17"/>
      <c r="M42" s="17"/>
    </row>
    <row r="43" spans="1:13">
      <c r="A43" s="13">
        <v>4</v>
      </c>
      <c r="B43" s="13" t="s">
        <v>4935</v>
      </c>
      <c r="C43" s="14">
        <v>42186</v>
      </c>
      <c r="D43" s="15" t="s">
        <v>13</v>
      </c>
      <c r="E43" s="13" t="s">
        <v>26</v>
      </c>
      <c r="F43" s="13" t="s">
        <v>4239</v>
      </c>
      <c r="G43" s="16" t="s">
        <v>5037</v>
      </c>
      <c r="H43" s="16" t="s">
        <v>5038</v>
      </c>
      <c r="I43" s="16" t="s">
        <v>5039</v>
      </c>
      <c r="J43" s="13" t="s">
        <v>117</v>
      </c>
      <c r="K43" s="13" t="s">
        <v>18</v>
      </c>
      <c r="L43" s="17"/>
      <c r="M43" s="17"/>
    </row>
    <row r="44" spans="1:13">
      <c r="A44" s="13">
        <v>11</v>
      </c>
      <c r="B44" s="13" t="s">
        <v>2112</v>
      </c>
      <c r="C44" s="14">
        <v>42207</v>
      </c>
      <c r="D44" s="15" t="s">
        <v>13</v>
      </c>
      <c r="E44" s="13" t="s">
        <v>26</v>
      </c>
      <c r="F44" s="13" t="s">
        <v>81</v>
      </c>
      <c r="G44" s="16" t="s">
        <v>5040</v>
      </c>
      <c r="H44" s="16" t="s">
        <v>5038</v>
      </c>
      <c r="I44" s="16" t="s">
        <v>4968</v>
      </c>
      <c r="J44" s="13" t="s">
        <v>4460</v>
      </c>
      <c r="K44" s="13" t="s">
        <v>18</v>
      </c>
      <c r="L44" s="17"/>
      <c r="M44" s="17"/>
    </row>
    <row r="45" spans="1:13">
      <c r="A45" s="13">
        <v>3</v>
      </c>
      <c r="B45" s="13" t="str">
        <f>VLOOKUP(A45,[1]コード!$A$2:$B$13,2,FALSE)</f>
        <v>北上</v>
      </c>
      <c r="C45" s="18">
        <v>42068</v>
      </c>
      <c r="D45" s="19" t="s">
        <v>21</v>
      </c>
      <c r="E45" s="20" t="s">
        <v>14</v>
      </c>
      <c r="F45" s="20" t="s">
        <v>39</v>
      </c>
      <c r="G45" s="16" t="s">
        <v>157</v>
      </c>
      <c r="H45" s="16" t="s">
        <v>5038</v>
      </c>
      <c r="I45" s="16" t="s">
        <v>5042</v>
      </c>
      <c r="J45" s="13" t="s">
        <v>158</v>
      </c>
      <c r="K45" s="13" t="s">
        <v>18</v>
      </c>
      <c r="L45" s="17"/>
      <c r="M45" s="17"/>
    </row>
    <row r="46" spans="1:13">
      <c r="A46" s="13">
        <v>2</v>
      </c>
      <c r="B46" s="13" t="s">
        <v>7658</v>
      </c>
      <c r="C46" s="14">
        <v>42711</v>
      </c>
      <c r="D46" s="15" t="s">
        <v>13</v>
      </c>
      <c r="E46" s="13" t="s">
        <v>7659</v>
      </c>
      <c r="F46" s="13" t="s">
        <v>92</v>
      </c>
      <c r="G46" s="16" t="s">
        <v>7661</v>
      </c>
      <c r="H46" s="16" t="s">
        <v>7662</v>
      </c>
      <c r="I46" s="16" t="s">
        <v>7663</v>
      </c>
      <c r="J46" s="13" t="s">
        <v>7664</v>
      </c>
      <c r="K46" s="13" t="s">
        <v>18</v>
      </c>
      <c r="L46" s="17"/>
      <c r="M46" s="17"/>
    </row>
    <row r="47" spans="1:13">
      <c r="A47" s="1">
        <v>4</v>
      </c>
      <c r="B47" s="1" t="str">
        <f>VLOOKUP(A47,[1]コード!$A$2:$B$13,2,FALSE)</f>
        <v>奥州</v>
      </c>
      <c r="C47" s="144">
        <v>42407</v>
      </c>
      <c r="D47" s="3" t="s">
        <v>34</v>
      </c>
      <c r="E47" s="1" t="s">
        <v>35</v>
      </c>
      <c r="F47" s="1" t="s">
        <v>32</v>
      </c>
      <c r="G47" s="145" t="s">
        <v>163</v>
      </c>
      <c r="H47" s="145" t="s">
        <v>5050</v>
      </c>
      <c r="I47" s="145" t="s">
        <v>5051</v>
      </c>
      <c r="J47" s="1" t="s">
        <v>164</v>
      </c>
      <c r="K47" s="1" t="s">
        <v>18</v>
      </c>
      <c r="L47" s="4"/>
      <c r="M47" s="4"/>
    </row>
    <row r="48" spans="1:13">
      <c r="A48" s="1">
        <v>4</v>
      </c>
      <c r="B48" s="1" t="s">
        <v>4935</v>
      </c>
      <c r="C48" s="144">
        <v>42625</v>
      </c>
      <c r="D48" s="3" t="s">
        <v>7833</v>
      </c>
      <c r="E48" s="1" t="s">
        <v>91</v>
      </c>
      <c r="F48" s="1" t="s">
        <v>4239</v>
      </c>
      <c r="G48" s="145" t="s">
        <v>163</v>
      </c>
      <c r="H48" s="145" t="s">
        <v>5050</v>
      </c>
      <c r="I48" s="145" t="s">
        <v>5051</v>
      </c>
      <c r="J48" s="1" t="s">
        <v>164</v>
      </c>
      <c r="K48" s="1" t="s">
        <v>18</v>
      </c>
      <c r="L48" s="4"/>
      <c r="M48" s="4"/>
    </row>
    <row r="49" spans="1:13">
      <c r="A49" s="13">
        <v>11</v>
      </c>
      <c r="B49" s="13" t="s">
        <v>2112</v>
      </c>
      <c r="C49" s="14">
        <v>42207</v>
      </c>
      <c r="D49" s="15" t="s">
        <v>13</v>
      </c>
      <c r="E49" s="13" t="s">
        <v>26</v>
      </c>
      <c r="F49" s="13" t="s">
        <v>81</v>
      </c>
      <c r="G49" s="16" t="s">
        <v>165</v>
      </c>
      <c r="H49" s="16" t="s">
        <v>5052</v>
      </c>
      <c r="I49" s="16" t="s">
        <v>5053</v>
      </c>
      <c r="J49" s="13" t="s">
        <v>166</v>
      </c>
      <c r="K49" s="13" t="s">
        <v>18</v>
      </c>
      <c r="L49" s="17"/>
      <c r="M49" s="17"/>
    </row>
    <row r="50" spans="1:13">
      <c r="A50" s="1">
        <v>2</v>
      </c>
      <c r="B50" s="1" t="str">
        <f>VLOOKUP(A50,[1]コード!$A$2:$B$13,2,FALSE)</f>
        <v>花巻</v>
      </c>
      <c r="C50" s="144">
        <v>42027</v>
      </c>
      <c r="D50" s="3" t="s">
        <v>90</v>
      </c>
      <c r="E50" s="1" t="s">
        <v>14</v>
      </c>
      <c r="F50" s="1" t="s">
        <v>92</v>
      </c>
      <c r="G50" s="145" t="s">
        <v>170</v>
      </c>
      <c r="H50" s="145" t="s">
        <v>4886</v>
      </c>
      <c r="I50" s="145" t="s">
        <v>5059</v>
      </c>
      <c r="J50" s="1" t="s">
        <v>171</v>
      </c>
      <c r="K50" s="1" t="s">
        <v>18</v>
      </c>
      <c r="L50" s="4"/>
      <c r="M50" s="4"/>
    </row>
    <row r="51" spans="1:13">
      <c r="A51" s="1">
        <v>2</v>
      </c>
      <c r="B51" s="1" t="str">
        <f>VLOOKUP(A51,[1]コード!$A$2:$B$13,2,FALSE)</f>
        <v>花巻</v>
      </c>
      <c r="C51" s="144">
        <v>42179</v>
      </c>
      <c r="D51" s="3" t="s">
        <v>13</v>
      </c>
      <c r="E51" s="1" t="s">
        <v>26</v>
      </c>
      <c r="F51" s="1" t="s">
        <v>4251</v>
      </c>
      <c r="G51" s="145" t="s">
        <v>170</v>
      </c>
      <c r="H51" s="145" t="s">
        <v>4886</v>
      </c>
      <c r="I51" s="145" t="s">
        <v>5059</v>
      </c>
      <c r="J51" s="1" t="s">
        <v>171</v>
      </c>
      <c r="K51" s="1" t="s">
        <v>18</v>
      </c>
      <c r="L51" s="4"/>
      <c r="M51" s="4"/>
    </row>
    <row r="52" spans="1:13">
      <c r="A52" s="13">
        <v>3</v>
      </c>
      <c r="B52" s="13" t="str">
        <f>VLOOKUP(A52,[1]コード!$A$2:$B$13,2,FALSE)</f>
        <v>北上</v>
      </c>
      <c r="C52" s="18">
        <v>42353</v>
      </c>
      <c r="D52" s="19" t="s">
        <v>37</v>
      </c>
      <c r="E52" s="20" t="s">
        <v>26</v>
      </c>
      <c r="F52" s="20" t="s">
        <v>4265</v>
      </c>
      <c r="G52" s="16" t="s">
        <v>1746</v>
      </c>
      <c r="H52" s="16" t="s">
        <v>4886</v>
      </c>
      <c r="I52" s="16" t="s">
        <v>5063</v>
      </c>
      <c r="J52" s="13" t="s">
        <v>1747</v>
      </c>
      <c r="K52" s="13" t="s">
        <v>18</v>
      </c>
      <c r="L52" s="17"/>
      <c r="M52" s="17"/>
    </row>
    <row r="53" spans="1:13">
      <c r="A53" s="1">
        <v>1</v>
      </c>
      <c r="B53" s="1" t="str">
        <f>VLOOKUP(A53,[1]コード!$A$2:$B$13,2,FALSE)</f>
        <v>盛岡</v>
      </c>
      <c r="C53" s="144">
        <v>42059</v>
      </c>
      <c r="D53" s="3" t="s">
        <v>37</v>
      </c>
      <c r="E53" s="1" t="s">
        <v>153</v>
      </c>
      <c r="F53" s="1" t="s">
        <v>154</v>
      </c>
      <c r="G53" s="135" t="s">
        <v>172</v>
      </c>
      <c r="H53" s="149" t="s">
        <v>5064</v>
      </c>
      <c r="I53" s="149" t="s">
        <v>5065</v>
      </c>
      <c r="J53" s="150" t="s">
        <v>173</v>
      </c>
      <c r="K53" s="1" t="s">
        <v>18</v>
      </c>
      <c r="L53" s="4"/>
      <c r="M53" s="4"/>
    </row>
    <row r="54" spans="1:13">
      <c r="A54" s="1">
        <v>1</v>
      </c>
      <c r="B54" s="1" t="str">
        <f>VLOOKUP(A54,[1]コード!$A$2:$B$13,2,FALSE)</f>
        <v>盛岡</v>
      </c>
      <c r="C54" s="144">
        <v>42407</v>
      </c>
      <c r="D54" s="3" t="s">
        <v>34</v>
      </c>
      <c r="E54" s="1" t="s">
        <v>35</v>
      </c>
      <c r="F54" s="1" t="s">
        <v>32</v>
      </c>
      <c r="G54" s="145" t="s">
        <v>174</v>
      </c>
      <c r="H54" s="145" t="s">
        <v>4886</v>
      </c>
      <c r="I54" s="145" t="s">
        <v>5065</v>
      </c>
      <c r="J54" s="1" t="s">
        <v>175</v>
      </c>
      <c r="K54" s="1" t="s">
        <v>18</v>
      </c>
      <c r="L54" s="4"/>
      <c r="M54" s="4"/>
    </row>
    <row r="55" spans="1:13">
      <c r="A55" s="13">
        <v>1</v>
      </c>
      <c r="B55" s="13" t="str">
        <f>VLOOKUP(A55,[1]コード!$A$2:$B$13,2,FALSE)</f>
        <v>盛岡</v>
      </c>
      <c r="C55" s="14">
        <v>42407</v>
      </c>
      <c r="D55" s="15" t="s">
        <v>34</v>
      </c>
      <c r="E55" s="13" t="s">
        <v>35</v>
      </c>
      <c r="F55" s="13" t="s">
        <v>32</v>
      </c>
      <c r="G55" s="16" t="s">
        <v>178</v>
      </c>
      <c r="H55" s="16" t="s">
        <v>4886</v>
      </c>
      <c r="I55" s="16" t="s">
        <v>4942</v>
      </c>
      <c r="J55" s="13" t="s">
        <v>179</v>
      </c>
      <c r="K55" s="13" t="s">
        <v>18</v>
      </c>
      <c r="L55" s="17"/>
      <c r="M55" s="17"/>
    </row>
    <row r="56" spans="1:13">
      <c r="A56" s="13">
        <v>2</v>
      </c>
      <c r="B56" s="13" t="str">
        <f>VLOOKUP(A56,[1]コード!$A$2:$B$13,2,FALSE)</f>
        <v>花巻</v>
      </c>
      <c r="C56" s="14">
        <v>42027</v>
      </c>
      <c r="D56" s="15" t="s">
        <v>90</v>
      </c>
      <c r="E56" s="13" t="s">
        <v>14</v>
      </c>
      <c r="F56" s="13" t="s">
        <v>92</v>
      </c>
      <c r="G56" s="16" t="s">
        <v>180</v>
      </c>
      <c r="H56" s="16" t="s">
        <v>4886</v>
      </c>
      <c r="I56" s="16" t="s">
        <v>5070</v>
      </c>
      <c r="J56" s="13" t="s">
        <v>181</v>
      </c>
      <c r="K56" s="13" t="s">
        <v>18</v>
      </c>
      <c r="L56" s="17"/>
      <c r="M56" s="17"/>
    </row>
    <row r="57" spans="1:13">
      <c r="A57" s="13">
        <v>5</v>
      </c>
      <c r="B57" s="13" t="str">
        <f>VLOOKUP(A57,[1]コード!$A$2:$B$13,2,FALSE)</f>
        <v>一関</v>
      </c>
      <c r="C57" s="14">
        <v>42087</v>
      </c>
      <c r="D57" s="15" t="s">
        <v>37</v>
      </c>
      <c r="E57" s="20" t="s">
        <v>14</v>
      </c>
      <c r="F57" s="13" t="s">
        <v>121</v>
      </c>
      <c r="G57" s="16" t="s">
        <v>183</v>
      </c>
      <c r="H57" s="16" t="s">
        <v>4886</v>
      </c>
      <c r="I57" s="16" t="s">
        <v>5072</v>
      </c>
      <c r="J57" s="13" t="s">
        <v>184</v>
      </c>
      <c r="K57" s="13" t="s">
        <v>18</v>
      </c>
      <c r="L57" s="17"/>
      <c r="M57" s="17"/>
    </row>
    <row r="58" spans="1:13">
      <c r="A58" s="13">
        <v>2</v>
      </c>
      <c r="B58" s="13" t="str">
        <f>VLOOKUP(A58,[1]コード!$A$2:$B$13,2,FALSE)</f>
        <v>花巻</v>
      </c>
      <c r="C58" s="14">
        <v>42179</v>
      </c>
      <c r="D58" s="15" t="s">
        <v>13</v>
      </c>
      <c r="E58" s="13" t="s">
        <v>26</v>
      </c>
      <c r="F58" s="13" t="s">
        <v>4251</v>
      </c>
      <c r="G58" s="16" t="s">
        <v>5073</v>
      </c>
      <c r="H58" s="16" t="s">
        <v>4886</v>
      </c>
      <c r="I58" s="16" t="s">
        <v>1421</v>
      </c>
      <c r="J58" s="13" t="s">
        <v>5075</v>
      </c>
      <c r="K58" s="13" t="s">
        <v>18</v>
      </c>
      <c r="L58" s="17"/>
      <c r="M58" s="17"/>
    </row>
    <row r="59" spans="1:13">
      <c r="A59" s="13">
        <v>5</v>
      </c>
      <c r="B59" s="13" t="str">
        <f>VLOOKUP(A59,[1]コード!$A$2:$B$13,2,FALSE)</f>
        <v>一関</v>
      </c>
      <c r="C59" s="14">
        <v>42033</v>
      </c>
      <c r="D59" s="15" t="s">
        <v>21</v>
      </c>
      <c r="E59" s="13" t="s">
        <v>14</v>
      </c>
      <c r="F59" s="13" t="s">
        <v>75</v>
      </c>
      <c r="G59" s="16" t="s">
        <v>185</v>
      </c>
      <c r="H59" s="16" t="s">
        <v>5076</v>
      </c>
      <c r="I59" s="16" t="s">
        <v>5077</v>
      </c>
      <c r="J59" s="13" t="s">
        <v>186</v>
      </c>
      <c r="K59" s="13" t="s">
        <v>18</v>
      </c>
      <c r="L59" s="17"/>
      <c r="M59" s="17"/>
    </row>
    <row r="60" spans="1:13">
      <c r="A60" s="13">
        <v>1</v>
      </c>
      <c r="B60" s="13" t="str">
        <f>VLOOKUP(A60,[1]コード!$A$2:$B$13,2,FALSE)</f>
        <v>盛岡</v>
      </c>
      <c r="C60" s="14">
        <v>42407</v>
      </c>
      <c r="D60" s="15" t="s">
        <v>34</v>
      </c>
      <c r="E60" s="13" t="s">
        <v>35</v>
      </c>
      <c r="F60" s="13" t="s">
        <v>32</v>
      </c>
      <c r="G60" s="16" t="s">
        <v>33</v>
      </c>
      <c r="H60" s="16" t="s">
        <v>4889</v>
      </c>
      <c r="I60" s="16" t="s">
        <v>4890</v>
      </c>
      <c r="J60" s="13" t="s">
        <v>36</v>
      </c>
      <c r="K60" s="13" t="s">
        <v>18</v>
      </c>
      <c r="L60" s="17"/>
      <c r="M60" s="17" t="s">
        <v>20</v>
      </c>
    </row>
    <row r="61" spans="1:13">
      <c r="A61" s="13">
        <v>1</v>
      </c>
      <c r="B61" s="13" t="s">
        <v>6879</v>
      </c>
      <c r="C61" s="14">
        <v>42558</v>
      </c>
      <c r="D61" s="15" t="s">
        <v>21</v>
      </c>
      <c r="E61" s="13" t="s">
        <v>7909</v>
      </c>
      <c r="F61" s="190" t="s">
        <v>7910</v>
      </c>
      <c r="G61" s="16" t="s">
        <v>8049</v>
      </c>
      <c r="H61" s="16" t="s">
        <v>8050</v>
      </c>
      <c r="I61" s="16" t="s">
        <v>8051</v>
      </c>
      <c r="J61" s="13" t="s">
        <v>107</v>
      </c>
      <c r="K61" s="13" t="s">
        <v>18</v>
      </c>
      <c r="L61" s="17"/>
      <c r="M61" s="17"/>
    </row>
    <row r="62" spans="1:13">
      <c r="A62" s="13">
        <v>1</v>
      </c>
      <c r="B62" s="13" t="str">
        <f>VLOOKUP(A62,[1]コード!$A$2:$B$13,2,FALSE)</f>
        <v>盛岡</v>
      </c>
      <c r="C62" s="14">
        <v>42059</v>
      </c>
      <c r="D62" s="15" t="s">
        <v>37</v>
      </c>
      <c r="E62" s="13" t="s">
        <v>153</v>
      </c>
      <c r="F62" s="13" t="s">
        <v>154</v>
      </c>
      <c r="G62" s="32" t="s">
        <v>187</v>
      </c>
      <c r="H62" s="33" t="s">
        <v>5078</v>
      </c>
      <c r="I62" s="33" t="s">
        <v>4103</v>
      </c>
      <c r="J62" s="34" t="s">
        <v>188</v>
      </c>
      <c r="K62" s="13" t="s">
        <v>18</v>
      </c>
      <c r="L62" s="17"/>
      <c r="M62" s="17"/>
    </row>
    <row r="63" spans="1:13">
      <c r="A63" s="13">
        <v>3</v>
      </c>
      <c r="B63" s="13" t="str">
        <f>VLOOKUP(A63,[1]コード!$A$2:$B$13,2,FALSE)</f>
        <v>北上</v>
      </c>
      <c r="C63" s="18">
        <v>42068</v>
      </c>
      <c r="D63" s="19" t="s">
        <v>21</v>
      </c>
      <c r="E63" s="20" t="s">
        <v>14</v>
      </c>
      <c r="F63" s="20" t="s">
        <v>39</v>
      </c>
      <c r="G63" s="16" t="s">
        <v>191</v>
      </c>
      <c r="H63" s="16" t="s">
        <v>5082</v>
      </c>
      <c r="I63" s="16" t="s">
        <v>5083</v>
      </c>
      <c r="J63" s="13" t="s">
        <v>71</v>
      </c>
      <c r="K63" s="13" t="s">
        <v>18</v>
      </c>
      <c r="L63" s="17"/>
      <c r="M63" s="17"/>
    </row>
    <row r="64" spans="1:13">
      <c r="A64" s="13">
        <v>1</v>
      </c>
      <c r="B64" s="13" t="s">
        <v>6879</v>
      </c>
      <c r="C64" s="14">
        <v>42558</v>
      </c>
      <c r="D64" s="15" t="s">
        <v>21</v>
      </c>
      <c r="E64" s="13" t="s">
        <v>7909</v>
      </c>
      <c r="F64" s="190" t="s">
        <v>7910</v>
      </c>
      <c r="G64" s="16" t="s">
        <v>8235</v>
      </c>
      <c r="H64" s="16" t="s">
        <v>6884</v>
      </c>
      <c r="I64" s="16" t="s">
        <v>4894</v>
      </c>
      <c r="J64" s="13" t="s">
        <v>8249</v>
      </c>
      <c r="K64" s="13" t="s">
        <v>18</v>
      </c>
      <c r="L64" s="17"/>
      <c r="M64" s="17"/>
    </row>
    <row r="65" spans="1:13">
      <c r="A65" s="1">
        <v>2</v>
      </c>
      <c r="B65" s="1" t="str">
        <f>VLOOKUP(A65,[1]コード!$A$2:$B$13,2,FALSE)</f>
        <v>花巻</v>
      </c>
      <c r="C65" s="144">
        <v>42027</v>
      </c>
      <c r="D65" s="3" t="s">
        <v>90</v>
      </c>
      <c r="E65" s="1" t="s">
        <v>14</v>
      </c>
      <c r="F65" s="1" t="s">
        <v>92</v>
      </c>
      <c r="G65" s="145" t="s">
        <v>197</v>
      </c>
      <c r="H65" s="145" t="s">
        <v>5086</v>
      </c>
      <c r="I65" s="145" t="s">
        <v>198</v>
      </c>
      <c r="J65" s="1" t="s">
        <v>199</v>
      </c>
      <c r="K65" s="1" t="s">
        <v>18</v>
      </c>
      <c r="L65" s="4"/>
      <c r="M65" s="4"/>
    </row>
    <row r="66" spans="1:13">
      <c r="A66" s="1">
        <v>2</v>
      </c>
      <c r="B66" s="1" t="s">
        <v>7658</v>
      </c>
      <c r="C66" s="144">
        <v>42711</v>
      </c>
      <c r="D66" s="3" t="s">
        <v>13</v>
      </c>
      <c r="E66" s="1" t="s">
        <v>7659</v>
      </c>
      <c r="F66" s="1" t="s">
        <v>92</v>
      </c>
      <c r="G66" s="145" t="s">
        <v>197</v>
      </c>
      <c r="H66" s="145" t="s">
        <v>5086</v>
      </c>
      <c r="I66" s="145" t="s">
        <v>198</v>
      </c>
      <c r="J66" s="1" t="s">
        <v>199</v>
      </c>
      <c r="K66" s="1" t="s">
        <v>18</v>
      </c>
      <c r="L66" s="4"/>
      <c r="M66" s="4"/>
    </row>
    <row r="67" spans="1:13">
      <c r="A67" s="1">
        <v>3</v>
      </c>
      <c r="B67" s="1" t="str">
        <f>VLOOKUP(A67,[1]コード!$A$2:$B$13,2,FALSE)</f>
        <v>北上</v>
      </c>
      <c r="C67" s="147">
        <v>42068</v>
      </c>
      <c r="D67" s="148" t="s">
        <v>21</v>
      </c>
      <c r="E67" s="146" t="s">
        <v>14</v>
      </c>
      <c r="F67" s="146" t="s">
        <v>39</v>
      </c>
      <c r="G67" s="145" t="s">
        <v>200</v>
      </c>
      <c r="H67" s="145" t="s">
        <v>5089</v>
      </c>
      <c r="I67" s="145" t="s">
        <v>1086</v>
      </c>
      <c r="J67" s="1" t="s">
        <v>201</v>
      </c>
      <c r="K67" s="1" t="s">
        <v>18</v>
      </c>
      <c r="L67" s="4"/>
      <c r="M67" s="4"/>
    </row>
    <row r="68" spans="1:13">
      <c r="A68" s="1">
        <v>2</v>
      </c>
      <c r="B68" s="1" t="s">
        <v>7658</v>
      </c>
      <c r="C68" s="144">
        <v>42711</v>
      </c>
      <c r="D68" s="3" t="s">
        <v>13</v>
      </c>
      <c r="E68" s="1" t="s">
        <v>7659</v>
      </c>
      <c r="F68" s="1" t="s">
        <v>92</v>
      </c>
      <c r="G68" s="145" t="s">
        <v>200</v>
      </c>
      <c r="H68" s="145" t="s">
        <v>5089</v>
      </c>
      <c r="I68" s="145" t="s">
        <v>1086</v>
      </c>
      <c r="J68" s="1" t="s">
        <v>380</v>
      </c>
      <c r="K68" s="1" t="s">
        <v>18</v>
      </c>
      <c r="L68" s="4"/>
      <c r="M68" s="4"/>
    </row>
    <row r="69" spans="1:13">
      <c r="A69" s="13">
        <v>1</v>
      </c>
      <c r="B69" s="13" t="str">
        <f>VLOOKUP(A69,[1]コード!$A$2:$B$13,2,FALSE)</f>
        <v>盛岡</v>
      </c>
      <c r="C69" s="14">
        <v>42059</v>
      </c>
      <c r="D69" s="15" t="s">
        <v>37</v>
      </c>
      <c r="E69" s="13" t="s">
        <v>153</v>
      </c>
      <c r="F69" s="13" t="s">
        <v>154</v>
      </c>
      <c r="G69" s="32" t="s">
        <v>202</v>
      </c>
      <c r="H69" s="33" t="s">
        <v>5091</v>
      </c>
      <c r="I69" s="33" t="s">
        <v>5092</v>
      </c>
      <c r="J69" s="34" t="s">
        <v>203</v>
      </c>
      <c r="K69" s="13" t="s">
        <v>18</v>
      </c>
      <c r="L69" s="17"/>
      <c r="M69" s="17"/>
    </row>
    <row r="70" spans="1:13">
      <c r="A70" s="13">
        <v>8</v>
      </c>
      <c r="B70" s="13" t="str">
        <f>VLOOKUP(A70,[1]コード!$A$2:$B$13,2,FALSE)</f>
        <v>釜石</v>
      </c>
      <c r="C70" s="18">
        <v>42052</v>
      </c>
      <c r="D70" s="19" t="s">
        <v>37</v>
      </c>
      <c r="E70" s="20" t="s">
        <v>111</v>
      </c>
      <c r="F70" s="20" t="s">
        <v>112</v>
      </c>
      <c r="G70" s="16" t="s">
        <v>204</v>
      </c>
      <c r="H70" s="16" t="s">
        <v>205</v>
      </c>
      <c r="I70" s="16" t="s">
        <v>206</v>
      </c>
      <c r="J70" s="13" t="s">
        <v>207</v>
      </c>
      <c r="K70" s="13" t="s">
        <v>18</v>
      </c>
      <c r="L70" s="17"/>
      <c r="M70" s="17"/>
    </row>
    <row r="71" spans="1:13">
      <c r="A71" s="146">
        <v>11</v>
      </c>
      <c r="B71" s="1" t="str">
        <f>VLOOKUP(A71,[1]コード!$A$2:$B$13,2,FALSE)</f>
        <v>二戸</v>
      </c>
      <c r="C71" s="144">
        <v>42059</v>
      </c>
      <c r="D71" s="3" t="s">
        <v>37</v>
      </c>
      <c r="E71" s="1" t="s">
        <v>153</v>
      </c>
      <c r="F71" s="1" t="s">
        <v>154</v>
      </c>
      <c r="G71" s="135" t="s">
        <v>211</v>
      </c>
      <c r="H71" s="149" t="s">
        <v>5097</v>
      </c>
      <c r="I71" s="149" t="s">
        <v>5083</v>
      </c>
      <c r="J71" s="150" t="s">
        <v>212</v>
      </c>
      <c r="K71" s="1" t="s">
        <v>18</v>
      </c>
      <c r="L71" s="4"/>
      <c r="M71" s="4"/>
    </row>
    <row r="72" spans="1:13">
      <c r="A72" s="1">
        <v>1</v>
      </c>
      <c r="B72" s="1" t="s">
        <v>6879</v>
      </c>
      <c r="C72" s="144">
        <v>42558</v>
      </c>
      <c r="D72" s="3" t="s">
        <v>21</v>
      </c>
      <c r="E72" s="1" t="s">
        <v>7909</v>
      </c>
      <c r="F72" s="201" t="s">
        <v>7910</v>
      </c>
      <c r="G72" s="145" t="s">
        <v>8057</v>
      </c>
      <c r="H72" s="145" t="s">
        <v>5097</v>
      </c>
      <c r="I72" s="145" t="s">
        <v>5083</v>
      </c>
      <c r="J72" s="1" t="s">
        <v>8048</v>
      </c>
      <c r="K72" s="1" t="s">
        <v>18</v>
      </c>
      <c r="L72" s="4"/>
      <c r="M72" s="4"/>
    </row>
    <row r="73" spans="1:13">
      <c r="A73" s="13">
        <v>1</v>
      </c>
      <c r="B73" s="13" t="str">
        <f>VLOOKUP(A73,[1]コード!$A$2:$B$13,2,FALSE)</f>
        <v>盛岡</v>
      </c>
      <c r="C73" s="36">
        <v>42264</v>
      </c>
      <c r="D73" s="37" t="s">
        <v>21</v>
      </c>
      <c r="E73" s="38" t="s">
        <v>108</v>
      </c>
      <c r="F73" s="38" t="s">
        <v>109</v>
      </c>
      <c r="G73" s="32" t="s">
        <v>213</v>
      </c>
      <c r="H73" s="32" t="s">
        <v>5099</v>
      </c>
      <c r="I73" s="32" t="s">
        <v>5100</v>
      </c>
      <c r="J73" s="38" t="s">
        <v>144</v>
      </c>
      <c r="K73" s="13" t="s">
        <v>18</v>
      </c>
      <c r="L73" s="17"/>
      <c r="M73" s="17"/>
    </row>
    <row r="74" spans="1:13">
      <c r="A74" s="13">
        <v>5</v>
      </c>
      <c r="B74" s="13" t="str">
        <f>VLOOKUP(A74,[1]コード!$A$2:$B$13,2,FALSE)</f>
        <v>一関</v>
      </c>
      <c r="C74" s="14">
        <v>42087</v>
      </c>
      <c r="D74" s="15" t="s">
        <v>37</v>
      </c>
      <c r="E74" s="20" t="s">
        <v>14</v>
      </c>
      <c r="F74" s="13" t="s">
        <v>121</v>
      </c>
      <c r="G74" s="16" t="s">
        <v>5101</v>
      </c>
      <c r="H74" s="16" t="s">
        <v>5102</v>
      </c>
      <c r="I74" s="16" t="s">
        <v>1131</v>
      </c>
      <c r="J74" s="13" t="s">
        <v>5104</v>
      </c>
      <c r="K74" s="13" t="s">
        <v>18</v>
      </c>
      <c r="L74" s="17"/>
      <c r="M74" s="17"/>
    </row>
    <row r="75" spans="1:13">
      <c r="A75" s="1">
        <v>1</v>
      </c>
      <c r="B75" s="1" t="str">
        <f>VLOOKUP(A75,[1]コード!$A$2:$B$13,2,FALSE)</f>
        <v>盛岡</v>
      </c>
      <c r="C75" s="144">
        <v>41803</v>
      </c>
      <c r="D75" s="3" t="s">
        <v>21</v>
      </c>
      <c r="E75" s="1" t="s">
        <v>66</v>
      </c>
      <c r="F75" s="1" t="s">
        <v>136</v>
      </c>
      <c r="G75" s="145" t="s">
        <v>216</v>
      </c>
      <c r="H75" s="145" t="s">
        <v>5107</v>
      </c>
      <c r="I75" s="145" t="s">
        <v>5106</v>
      </c>
      <c r="J75" s="151" t="s">
        <v>217</v>
      </c>
      <c r="K75" s="1" t="s">
        <v>18</v>
      </c>
      <c r="L75" s="4"/>
      <c r="M75" s="4"/>
    </row>
    <row r="76" spans="1:13">
      <c r="A76" s="1">
        <v>1</v>
      </c>
      <c r="B76" s="1" t="s">
        <v>6879</v>
      </c>
      <c r="C76" s="144">
        <v>42558</v>
      </c>
      <c r="D76" s="3" t="s">
        <v>21</v>
      </c>
      <c r="E76" s="1" t="s">
        <v>7909</v>
      </c>
      <c r="F76" s="201" t="s">
        <v>7910</v>
      </c>
      <c r="G76" s="145" t="s">
        <v>214</v>
      </c>
      <c r="H76" s="145" t="s">
        <v>5105</v>
      </c>
      <c r="I76" s="145" t="s">
        <v>5106</v>
      </c>
      <c r="J76" s="1" t="s">
        <v>8062</v>
      </c>
      <c r="K76" s="1" t="s">
        <v>18</v>
      </c>
      <c r="L76" s="4"/>
      <c r="M76" s="4"/>
    </row>
    <row r="77" spans="1:13">
      <c r="A77" s="13">
        <v>4</v>
      </c>
      <c r="B77" s="13" t="s">
        <v>4935</v>
      </c>
      <c r="C77" s="14">
        <v>42186</v>
      </c>
      <c r="D77" s="15" t="s">
        <v>13</v>
      </c>
      <c r="E77" s="13" t="s">
        <v>26</v>
      </c>
      <c r="F77" s="13" t="s">
        <v>4239</v>
      </c>
      <c r="G77" s="16" t="s">
        <v>5115</v>
      </c>
      <c r="H77" s="16" t="s">
        <v>5113</v>
      </c>
      <c r="I77" s="16" t="s">
        <v>5117</v>
      </c>
      <c r="J77" s="13" t="s">
        <v>269</v>
      </c>
      <c r="K77" s="13" t="s">
        <v>18</v>
      </c>
      <c r="L77" s="17"/>
      <c r="M77" s="17"/>
    </row>
    <row r="78" spans="1:13">
      <c r="A78" s="1">
        <v>2</v>
      </c>
      <c r="B78" s="1" t="str">
        <f>VLOOKUP(A78,[1]コード!$A$2:$B$13,2,FALSE)</f>
        <v>花巻</v>
      </c>
      <c r="C78" s="144">
        <v>42407</v>
      </c>
      <c r="D78" s="3" t="s">
        <v>34</v>
      </c>
      <c r="E78" s="1" t="s">
        <v>35</v>
      </c>
      <c r="F78" s="1" t="s">
        <v>32</v>
      </c>
      <c r="G78" s="145" t="s">
        <v>225</v>
      </c>
      <c r="H78" s="145" t="s">
        <v>226</v>
      </c>
      <c r="I78" s="145" t="s">
        <v>227</v>
      </c>
      <c r="J78" s="1" t="s">
        <v>228</v>
      </c>
      <c r="K78" s="1" t="s">
        <v>18</v>
      </c>
      <c r="L78" s="4"/>
      <c r="M78" s="4"/>
    </row>
    <row r="79" spans="1:13">
      <c r="A79" s="1">
        <v>2</v>
      </c>
      <c r="B79" s="1" t="s">
        <v>7658</v>
      </c>
      <c r="C79" s="144">
        <v>42711</v>
      </c>
      <c r="D79" s="3" t="s">
        <v>13</v>
      </c>
      <c r="E79" s="1" t="s">
        <v>7659</v>
      </c>
      <c r="F79" s="1" t="s">
        <v>92</v>
      </c>
      <c r="G79" s="145" t="s">
        <v>225</v>
      </c>
      <c r="H79" s="145" t="s">
        <v>226</v>
      </c>
      <c r="I79" s="145" t="s">
        <v>227</v>
      </c>
      <c r="J79" s="1" t="s">
        <v>228</v>
      </c>
      <c r="K79" s="1" t="s">
        <v>18</v>
      </c>
      <c r="L79" s="4"/>
      <c r="M79" s="4"/>
    </row>
    <row r="80" spans="1:13">
      <c r="A80" s="13">
        <v>1</v>
      </c>
      <c r="B80" s="13" t="s">
        <v>6879</v>
      </c>
      <c r="C80" s="14">
        <v>42558</v>
      </c>
      <c r="D80" s="15" t="s">
        <v>21</v>
      </c>
      <c r="E80" s="13" t="s">
        <v>7909</v>
      </c>
      <c r="F80" s="190" t="s">
        <v>7910</v>
      </c>
      <c r="G80" s="16" t="s">
        <v>8063</v>
      </c>
      <c r="H80" s="16" t="s">
        <v>226</v>
      </c>
      <c r="I80" s="16" t="s">
        <v>8065</v>
      </c>
      <c r="J80" s="13" t="s">
        <v>8066</v>
      </c>
      <c r="K80" s="13" t="s">
        <v>18</v>
      </c>
      <c r="L80" s="17"/>
      <c r="M80" s="17"/>
    </row>
    <row r="81" spans="1:13">
      <c r="A81" s="20">
        <v>1</v>
      </c>
      <c r="B81" s="13" t="str">
        <f>VLOOKUP(A81,[1]コード!$A$2:$B$13,2,FALSE)</f>
        <v>盛岡</v>
      </c>
      <c r="C81" s="14">
        <v>42407</v>
      </c>
      <c r="D81" s="15" t="s">
        <v>34</v>
      </c>
      <c r="E81" s="13" t="s">
        <v>35</v>
      </c>
      <c r="F81" s="13" t="s">
        <v>32</v>
      </c>
      <c r="G81" s="16" t="s">
        <v>239</v>
      </c>
      <c r="H81" s="16" t="s">
        <v>226</v>
      </c>
      <c r="I81" s="16" t="s">
        <v>5134</v>
      </c>
      <c r="J81" s="13" t="s">
        <v>240</v>
      </c>
      <c r="K81" s="13" t="s">
        <v>18</v>
      </c>
      <c r="L81" s="17"/>
      <c r="M81" s="17"/>
    </row>
    <row r="82" spans="1:13">
      <c r="A82" s="20">
        <v>1</v>
      </c>
      <c r="B82" s="13" t="str">
        <f>VLOOKUP(A82,[1]コード!$A$2:$B$13,2,FALSE)</f>
        <v>盛岡</v>
      </c>
      <c r="C82" s="14">
        <v>42250</v>
      </c>
      <c r="D82" s="15" t="s">
        <v>21</v>
      </c>
      <c r="E82" s="20" t="s">
        <v>26</v>
      </c>
      <c r="F82" s="13" t="s">
        <v>105</v>
      </c>
      <c r="G82" s="16" t="s">
        <v>245</v>
      </c>
      <c r="H82" s="16" t="s">
        <v>5139</v>
      </c>
      <c r="I82" s="16" t="s">
        <v>5140</v>
      </c>
      <c r="J82" s="13" t="s">
        <v>246</v>
      </c>
      <c r="K82" s="13" t="s">
        <v>18</v>
      </c>
      <c r="L82" s="17"/>
      <c r="M82" s="17"/>
    </row>
    <row r="83" spans="1:13">
      <c r="A83" s="13">
        <v>1</v>
      </c>
      <c r="B83" s="13" t="str">
        <f>VLOOKUP(A83,[1]コード!$A$2:$B$13,2,FALSE)</f>
        <v>盛岡</v>
      </c>
      <c r="C83" s="14">
        <v>42059</v>
      </c>
      <c r="D83" s="15" t="s">
        <v>37</v>
      </c>
      <c r="E83" s="13" t="s">
        <v>153</v>
      </c>
      <c r="F83" s="13" t="s">
        <v>154</v>
      </c>
      <c r="G83" s="32" t="s">
        <v>247</v>
      </c>
      <c r="H83" s="33" t="s">
        <v>5141</v>
      </c>
      <c r="I83" s="33" t="s">
        <v>5142</v>
      </c>
      <c r="J83" s="34" t="s">
        <v>248</v>
      </c>
      <c r="K83" s="13" t="s">
        <v>18</v>
      </c>
      <c r="L83" s="17"/>
      <c r="M83" s="17"/>
    </row>
    <row r="84" spans="1:13">
      <c r="A84" s="13">
        <v>1</v>
      </c>
      <c r="B84" s="13" t="s">
        <v>6879</v>
      </c>
      <c r="C84" s="14">
        <v>42558</v>
      </c>
      <c r="D84" s="15" t="s">
        <v>21</v>
      </c>
      <c r="E84" s="13" t="s">
        <v>7909</v>
      </c>
      <c r="F84" s="190" t="s">
        <v>7910</v>
      </c>
      <c r="G84" s="16" t="s">
        <v>8067</v>
      </c>
      <c r="H84" s="16" t="s">
        <v>8068</v>
      </c>
      <c r="I84" s="16" t="s">
        <v>8069</v>
      </c>
      <c r="J84" s="13" t="s">
        <v>8046</v>
      </c>
      <c r="K84" s="13" t="s">
        <v>18</v>
      </c>
      <c r="L84" s="17"/>
      <c r="M84" s="17"/>
    </row>
    <row r="85" spans="1:13">
      <c r="A85" s="13">
        <v>11</v>
      </c>
      <c r="B85" s="13" t="str">
        <f>VLOOKUP(A85,[1]コード!$A$2:$B$13,2,FALSE)</f>
        <v>二戸</v>
      </c>
      <c r="C85" s="14">
        <v>42052</v>
      </c>
      <c r="D85" s="15" t="s">
        <v>37</v>
      </c>
      <c r="E85" s="13" t="s">
        <v>14</v>
      </c>
      <c r="F85" s="13" t="s">
        <v>118</v>
      </c>
      <c r="G85" s="16" t="s">
        <v>249</v>
      </c>
      <c r="H85" s="16" t="s">
        <v>5143</v>
      </c>
      <c r="I85" s="16" t="s">
        <v>5144</v>
      </c>
      <c r="J85" s="13" t="s">
        <v>250</v>
      </c>
      <c r="K85" s="13" t="s">
        <v>18</v>
      </c>
      <c r="L85" s="17"/>
      <c r="M85" s="17"/>
    </row>
    <row r="86" spans="1:13">
      <c r="A86" s="13">
        <v>1</v>
      </c>
      <c r="B86" s="13" t="str">
        <f>VLOOKUP(A86,[1]コード!$A$2:$B$13,2,FALSE)</f>
        <v>盛岡</v>
      </c>
      <c r="C86" s="14">
        <v>42250</v>
      </c>
      <c r="D86" s="15" t="s">
        <v>21</v>
      </c>
      <c r="E86" s="20" t="s">
        <v>26</v>
      </c>
      <c r="F86" s="13" t="s">
        <v>105</v>
      </c>
      <c r="G86" s="16" t="s">
        <v>251</v>
      </c>
      <c r="H86" s="16" t="s">
        <v>5145</v>
      </c>
      <c r="I86" s="16" t="s">
        <v>5146</v>
      </c>
      <c r="J86" s="13" t="s">
        <v>252</v>
      </c>
      <c r="K86" s="13" t="s">
        <v>18</v>
      </c>
      <c r="L86" s="17"/>
      <c r="M86" s="17"/>
    </row>
    <row r="87" spans="1:13">
      <c r="A87" s="13">
        <v>1</v>
      </c>
      <c r="B87" s="13" t="str">
        <f>VLOOKUP(A87,[1]コード!$A$2:$B$13,2,FALSE)</f>
        <v>盛岡</v>
      </c>
      <c r="C87" s="14">
        <v>42059</v>
      </c>
      <c r="D87" s="15" t="s">
        <v>37</v>
      </c>
      <c r="E87" s="13" t="s">
        <v>153</v>
      </c>
      <c r="F87" s="13" t="s">
        <v>154</v>
      </c>
      <c r="G87" s="32" t="s">
        <v>258</v>
      </c>
      <c r="H87" s="33" t="s">
        <v>5151</v>
      </c>
      <c r="I87" s="33" t="s">
        <v>5152</v>
      </c>
      <c r="J87" s="34" t="s">
        <v>259</v>
      </c>
      <c r="K87" s="13" t="s">
        <v>18</v>
      </c>
      <c r="L87" s="17"/>
      <c r="M87" s="17"/>
    </row>
    <row r="88" spans="1:13">
      <c r="A88" s="13">
        <v>1</v>
      </c>
      <c r="B88" s="13" t="s">
        <v>6879</v>
      </c>
      <c r="C88" s="14">
        <v>42558</v>
      </c>
      <c r="D88" s="15" t="s">
        <v>21</v>
      </c>
      <c r="E88" s="13" t="s">
        <v>7909</v>
      </c>
      <c r="F88" s="190" t="s">
        <v>7910</v>
      </c>
      <c r="G88" s="16" t="s">
        <v>8070</v>
      </c>
      <c r="H88" s="16" t="s">
        <v>6537</v>
      </c>
      <c r="I88" s="16" t="s">
        <v>5154</v>
      </c>
      <c r="J88" s="13" t="s">
        <v>611</v>
      </c>
      <c r="K88" s="13" t="s">
        <v>18</v>
      </c>
      <c r="L88" s="17"/>
      <c r="M88" s="17"/>
    </row>
    <row r="89" spans="1:13">
      <c r="A89" s="13">
        <v>1</v>
      </c>
      <c r="B89" s="13" t="s">
        <v>6879</v>
      </c>
      <c r="C89" s="14">
        <v>42558</v>
      </c>
      <c r="D89" s="15" t="s">
        <v>21</v>
      </c>
      <c r="E89" s="13" t="s">
        <v>7909</v>
      </c>
      <c r="F89" s="190" t="s">
        <v>7910</v>
      </c>
      <c r="G89" s="16" t="s">
        <v>8073</v>
      </c>
      <c r="H89" s="16" t="s">
        <v>6537</v>
      </c>
      <c r="I89" s="16" t="s">
        <v>5328</v>
      </c>
      <c r="J89" s="13" t="s">
        <v>8076</v>
      </c>
      <c r="K89" s="13" t="s">
        <v>18</v>
      </c>
      <c r="L89" s="17"/>
      <c r="M89" s="17"/>
    </row>
    <row r="90" spans="1:13">
      <c r="A90" s="1">
        <v>1</v>
      </c>
      <c r="B90" s="1" t="str">
        <f>VLOOKUP(A90,[1]コード!$A$2:$B$13,2,FALSE)</f>
        <v>盛岡</v>
      </c>
      <c r="C90" s="144">
        <v>42059</v>
      </c>
      <c r="D90" s="3" t="s">
        <v>37</v>
      </c>
      <c r="E90" s="1" t="s">
        <v>153</v>
      </c>
      <c r="F90" s="1" t="s">
        <v>154</v>
      </c>
      <c r="G90" s="135" t="s">
        <v>262</v>
      </c>
      <c r="H90" s="149" t="s">
        <v>5155</v>
      </c>
      <c r="I90" s="149" t="s">
        <v>5152</v>
      </c>
      <c r="J90" s="150" t="s">
        <v>263</v>
      </c>
      <c r="K90" s="1" t="s">
        <v>18</v>
      </c>
      <c r="L90" s="4"/>
      <c r="M90" s="4"/>
    </row>
    <row r="91" spans="1:13">
      <c r="A91" s="1">
        <v>1</v>
      </c>
      <c r="B91" s="1" t="str">
        <f>VLOOKUP(A91,[1]コード!$A$2:$B$13,2,FALSE)</f>
        <v>盛岡</v>
      </c>
      <c r="C91" s="144">
        <v>42250</v>
      </c>
      <c r="D91" s="3" t="s">
        <v>21</v>
      </c>
      <c r="E91" s="146" t="s">
        <v>26</v>
      </c>
      <c r="F91" s="1" t="s">
        <v>105</v>
      </c>
      <c r="G91" s="145" t="s">
        <v>264</v>
      </c>
      <c r="H91" s="145" t="s">
        <v>5156</v>
      </c>
      <c r="I91" s="145" t="s">
        <v>1086</v>
      </c>
      <c r="J91" s="1" t="s">
        <v>265</v>
      </c>
      <c r="K91" s="1" t="s">
        <v>18</v>
      </c>
      <c r="L91" s="4"/>
      <c r="M91" s="4"/>
    </row>
    <row r="92" spans="1:13">
      <c r="A92" s="1">
        <v>1</v>
      </c>
      <c r="B92" s="1" t="s">
        <v>6879</v>
      </c>
      <c r="C92" s="144">
        <v>42558</v>
      </c>
      <c r="D92" s="3" t="s">
        <v>21</v>
      </c>
      <c r="E92" s="1" t="s">
        <v>7909</v>
      </c>
      <c r="F92" s="201" t="s">
        <v>7910</v>
      </c>
      <c r="G92" s="145" t="s">
        <v>264</v>
      </c>
      <c r="H92" s="145" t="s">
        <v>5156</v>
      </c>
      <c r="I92" s="145" t="s">
        <v>1086</v>
      </c>
      <c r="J92" s="1" t="s">
        <v>265</v>
      </c>
      <c r="K92" s="1" t="s">
        <v>18</v>
      </c>
      <c r="L92" s="4"/>
      <c r="M92" s="4"/>
    </row>
    <row r="93" spans="1:13">
      <c r="A93" s="13">
        <v>4</v>
      </c>
      <c r="B93" s="13" t="s">
        <v>4935</v>
      </c>
      <c r="C93" s="14">
        <v>42186</v>
      </c>
      <c r="D93" s="15" t="s">
        <v>13</v>
      </c>
      <c r="E93" s="13" t="s">
        <v>26</v>
      </c>
      <c r="F93" s="13" t="s">
        <v>4239</v>
      </c>
      <c r="G93" s="16" t="s">
        <v>5164</v>
      </c>
      <c r="H93" s="16" t="s">
        <v>5165</v>
      </c>
      <c r="I93" s="16" t="s">
        <v>502</v>
      </c>
      <c r="J93" s="13" t="s">
        <v>80</v>
      </c>
      <c r="K93" s="13" t="s">
        <v>18</v>
      </c>
      <c r="L93" s="17"/>
      <c r="M93" s="17"/>
    </row>
    <row r="94" spans="1:13">
      <c r="A94" s="13">
        <v>1</v>
      </c>
      <c r="B94" s="13" t="s">
        <v>6879</v>
      </c>
      <c r="C94" s="14">
        <v>42558</v>
      </c>
      <c r="D94" s="15" t="s">
        <v>21</v>
      </c>
      <c r="E94" s="13" t="s">
        <v>7909</v>
      </c>
      <c r="F94" s="190" t="s">
        <v>7910</v>
      </c>
      <c r="G94" s="16" t="s">
        <v>8083</v>
      </c>
      <c r="H94" s="16" t="s">
        <v>277</v>
      </c>
      <c r="I94" s="16" t="s">
        <v>5710</v>
      </c>
      <c r="J94" s="13" t="s">
        <v>8086</v>
      </c>
      <c r="K94" s="13" t="s">
        <v>18</v>
      </c>
      <c r="L94" s="17"/>
      <c r="M94" s="17"/>
    </row>
    <row r="95" spans="1:13">
      <c r="A95" s="13">
        <v>5</v>
      </c>
      <c r="B95" s="13" t="str">
        <f>VLOOKUP(A95,[1]コード!$A$2:$B$13,2,FALSE)</f>
        <v>一関</v>
      </c>
      <c r="C95" s="14">
        <v>42087</v>
      </c>
      <c r="D95" s="15" t="s">
        <v>37</v>
      </c>
      <c r="E95" s="20" t="s">
        <v>14</v>
      </c>
      <c r="F95" s="13" t="s">
        <v>121</v>
      </c>
      <c r="G95" s="16" t="s">
        <v>278</v>
      </c>
      <c r="H95" s="16" t="s">
        <v>277</v>
      </c>
      <c r="I95" s="16" t="s">
        <v>5170</v>
      </c>
      <c r="J95" s="13" t="s">
        <v>280</v>
      </c>
      <c r="K95" s="13" t="s">
        <v>18</v>
      </c>
      <c r="L95" s="17"/>
      <c r="M95" s="17"/>
    </row>
    <row r="96" spans="1:13">
      <c r="A96" s="13">
        <v>1</v>
      </c>
      <c r="B96" s="13" t="s">
        <v>6879</v>
      </c>
      <c r="C96" s="14">
        <v>42558</v>
      </c>
      <c r="D96" s="15" t="s">
        <v>21</v>
      </c>
      <c r="E96" s="13" t="s">
        <v>7909</v>
      </c>
      <c r="F96" s="190" t="s">
        <v>7910</v>
      </c>
      <c r="G96" s="16" t="s">
        <v>8223</v>
      </c>
      <c r="H96" s="16" t="s">
        <v>277</v>
      </c>
      <c r="I96" s="16" t="s">
        <v>8252</v>
      </c>
      <c r="J96" s="13" t="s">
        <v>8224</v>
      </c>
      <c r="K96" s="13" t="s">
        <v>18</v>
      </c>
      <c r="L96" s="17"/>
      <c r="M96" s="17"/>
    </row>
    <row r="97" spans="1:13">
      <c r="A97" s="13">
        <v>1</v>
      </c>
      <c r="B97" s="13" t="str">
        <f>VLOOKUP(A97,[1]コード!$A$2:$B$13,2,FALSE)</f>
        <v>盛岡</v>
      </c>
      <c r="C97" s="14">
        <v>42407</v>
      </c>
      <c r="D97" s="15" t="s">
        <v>34</v>
      </c>
      <c r="E97" s="13" t="s">
        <v>35</v>
      </c>
      <c r="F97" s="13" t="s">
        <v>32</v>
      </c>
      <c r="G97" s="16" t="s">
        <v>285</v>
      </c>
      <c r="H97" s="16" t="s">
        <v>277</v>
      </c>
      <c r="I97" s="16" t="s">
        <v>5178</v>
      </c>
      <c r="J97" s="13" t="s">
        <v>286</v>
      </c>
      <c r="K97" s="13" t="s">
        <v>18</v>
      </c>
      <c r="L97" s="17"/>
      <c r="M97" s="17"/>
    </row>
    <row r="98" spans="1:13">
      <c r="A98" s="20">
        <v>1</v>
      </c>
      <c r="B98" s="13" t="str">
        <f>VLOOKUP(A98,[1]コード!$A$2:$B$13,2,FALSE)</f>
        <v>盛岡</v>
      </c>
      <c r="C98" s="14">
        <v>42059</v>
      </c>
      <c r="D98" s="15" t="s">
        <v>37</v>
      </c>
      <c r="E98" s="13" t="s">
        <v>153</v>
      </c>
      <c r="F98" s="13" t="s">
        <v>154</v>
      </c>
      <c r="G98" s="32" t="s">
        <v>288</v>
      </c>
      <c r="H98" s="33" t="s">
        <v>5181</v>
      </c>
      <c r="I98" s="33" t="s">
        <v>5182</v>
      </c>
      <c r="J98" s="34" t="s">
        <v>289</v>
      </c>
      <c r="K98" s="13" t="s">
        <v>18</v>
      </c>
      <c r="L98" s="17"/>
      <c r="M98" s="17"/>
    </row>
    <row r="99" spans="1:13">
      <c r="A99" s="13">
        <v>4</v>
      </c>
      <c r="B99" s="13" t="str">
        <f>VLOOKUP(A99,[1]コード!$A$2:$B$13,2,FALSE)</f>
        <v>奥州</v>
      </c>
      <c r="C99" s="14">
        <v>42033</v>
      </c>
      <c r="D99" s="15" t="s">
        <v>21</v>
      </c>
      <c r="E99" s="13" t="s">
        <v>14</v>
      </c>
      <c r="F99" s="13" t="s">
        <v>75</v>
      </c>
      <c r="G99" s="16" t="s">
        <v>290</v>
      </c>
      <c r="H99" s="16" t="s">
        <v>5183</v>
      </c>
      <c r="I99" s="16" t="s">
        <v>5184</v>
      </c>
      <c r="J99" s="13" t="s">
        <v>291</v>
      </c>
      <c r="K99" s="13" t="s">
        <v>18</v>
      </c>
      <c r="L99" s="17"/>
      <c r="M99" s="17"/>
    </row>
    <row r="100" spans="1:13">
      <c r="A100" s="13">
        <v>8</v>
      </c>
      <c r="B100" s="13" t="s">
        <v>6144</v>
      </c>
      <c r="C100" s="14">
        <v>42781</v>
      </c>
      <c r="D100" s="15" t="s">
        <v>8407</v>
      </c>
      <c r="E100" s="13" t="s">
        <v>8409</v>
      </c>
      <c r="F100" s="13" t="s">
        <v>8411</v>
      </c>
      <c r="G100" s="16" t="s">
        <v>292</v>
      </c>
      <c r="H100" s="16" t="s">
        <v>5185</v>
      </c>
      <c r="I100" s="16" t="s">
        <v>721</v>
      </c>
      <c r="J100" s="13"/>
      <c r="K100" s="13" t="s">
        <v>18</v>
      </c>
      <c r="L100" s="17"/>
      <c r="M100" s="17"/>
    </row>
    <row r="101" spans="1:13">
      <c r="A101" s="13">
        <v>8</v>
      </c>
      <c r="B101" s="13" t="s">
        <v>6144</v>
      </c>
      <c r="C101" s="14">
        <v>42781</v>
      </c>
      <c r="D101" s="15" t="s">
        <v>13</v>
      </c>
      <c r="E101" s="13" t="s">
        <v>108</v>
      </c>
      <c r="F101" s="13" t="s">
        <v>8411</v>
      </c>
      <c r="G101" s="16" t="s">
        <v>8432</v>
      </c>
      <c r="H101" s="16" t="s">
        <v>5187</v>
      </c>
      <c r="I101" s="16" t="s">
        <v>5451</v>
      </c>
      <c r="J101" s="13" t="s">
        <v>8426</v>
      </c>
      <c r="K101" s="13" t="s">
        <v>18</v>
      </c>
      <c r="L101" s="17"/>
      <c r="M101" s="17"/>
    </row>
    <row r="102" spans="1:13">
      <c r="A102" s="13">
        <v>1</v>
      </c>
      <c r="B102" s="13" t="str">
        <f>VLOOKUP(A102,[1]コード!$A$2:$B$13,2,FALSE)</f>
        <v>盛岡</v>
      </c>
      <c r="C102" s="14">
        <v>42407</v>
      </c>
      <c r="D102" s="15" t="s">
        <v>34</v>
      </c>
      <c r="E102" s="13" t="s">
        <v>35</v>
      </c>
      <c r="F102" s="13" t="s">
        <v>32</v>
      </c>
      <c r="G102" s="16" t="s">
        <v>293</v>
      </c>
      <c r="H102" s="16" t="s">
        <v>5187</v>
      </c>
      <c r="I102" s="16" t="s">
        <v>294</v>
      </c>
      <c r="J102" s="13" t="s">
        <v>295</v>
      </c>
      <c r="K102" s="13" t="s">
        <v>18</v>
      </c>
      <c r="L102" s="17"/>
      <c r="M102" s="17"/>
    </row>
    <row r="103" spans="1:13">
      <c r="A103" s="1">
        <v>1</v>
      </c>
      <c r="B103" s="1" t="str">
        <f>VLOOKUP(A103,[1]コード!$A$2:$B$13,2,FALSE)</f>
        <v>盛岡</v>
      </c>
      <c r="C103" s="144">
        <v>42059</v>
      </c>
      <c r="D103" s="3" t="s">
        <v>37</v>
      </c>
      <c r="E103" s="1" t="s">
        <v>153</v>
      </c>
      <c r="F103" s="1" t="s">
        <v>154</v>
      </c>
      <c r="G103" s="135" t="s">
        <v>296</v>
      </c>
      <c r="H103" s="149" t="s">
        <v>5189</v>
      </c>
      <c r="I103" s="149" t="s">
        <v>5190</v>
      </c>
      <c r="J103" s="150" t="s">
        <v>297</v>
      </c>
      <c r="K103" s="1" t="s">
        <v>18</v>
      </c>
      <c r="L103" s="4"/>
      <c r="M103" s="4"/>
    </row>
    <row r="104" spans="1:13">
      <c r="A104" s="1">
        <v>1</v>
      </c>
      <c r="B104" s="1" t="s">
        <v>6879</v>
      </c>
      <c r="C104" s="144">
        <v>42558</v>
      </c>
      <c r="D104" s="3" t="s">
        <v>21</v>
      </c>
      <c r="E104" s="1" t="s">
        <v>7909</v>
      </c>
      <c r="F104" s="201" t="s">
        <v>7910</v>
      </c>
      <c r="G104" s="145" t="s">
        <v>8087</v>
      </c>
      <c r="H104" s="145" t="s">
        <v>8088</v>
      </c>
      <c r="I104" s="145" t="s">
        <v>562</v>
      </c>
      <c r="J104" s="1" t="s">
        <v>1727</v>
      </c>
      <c r="K104" s="1" t="s">
        <v>18</v>
      </c>
      <c r="L104" s="4"/>
      <c r="M104" s="4"/>
    </row>
    <row r="105" spans="1:13">
      <c r="A105" s="13">
        <v>4</v>
      </c>
      <c r="B105" s="13" t="str">
        <f>VLOOKUP(A105,[1]コード!$A$2:$B$13,2,FALSE)</f>
        <v>奥州</v>
      </c>
      <c r="C105" s="14">
        <v>41753</v>
      </c>
      <c r="D105" s="15" t="s">
        <v>21</v>
      </c>
      <c r="E105" s="13" t="s">
        <v>14</v>
      </c>
      <c r="F105" s="13" t="s">
        <v>86</v>
      </c>
      <c r="G105" s="16" t="s">
        <v>298</v>
      </c>
      <c r="H105" s="16" t="s">
        <v>5191</v>
      </c>
      <c r="I105" s="16" t="s">
        <v>1653</v>
      </c>
      <c r="J105" s="13" t="s">
        <v>299</v>
      </c>
      <c r="K105" s="13" t="s">
        <v>18</v>
      </c>
      <c r="L105" s="17"/>
      <c r="M105" s="17"/>
    </row>
    <row r="106" spans="1:13">
      <c r="A106" s="13">
        <v>2</v>
      </c>
      <c r="B106" s="13" t="str">
        <f>VLOOKUP(A106,[1]コード!$A$2:$B$13,2,FALSE)</f>
        <v>花巻</v>
      </c>
      <c r="C106" s="14">
        <v>42407</v>
      </c>
      <c r="D106" s="15" t="s">
        <v>34</v>
      </c>
      <c r="E106" s="13" t="s">
        <v>35</v>
      </c>
      <c r="F106" s="13" t="s">
        <v>32</v>
      </c>
      <c r="G106" s="16" t="s">
        <v>46</v>
      </c>
      <c r="H106" s="16" t="s">
        <v>4903</v>
      </c>
      <c r="I106" s="16" t="s">
        <v>4884</v>
      </c>
      <c r="J106" s="13" t="s">
        <v>47</v>
      </c>
      <c r="K106" s="13" t="s">
        <v>18</v>
      </c>
      <c r="L106" s="17"/>
      <c r="M106" s="17" t="s">
        <v>20</v>
      </c>
    </row>
    <row r="107" spans="1:13">
      <c r="A107" s="13">
        <v>4</v>
      </c>
      <c r="B107" s="13" t="s">
        <v>4935</v>
      </c>
      <c r="C107" s="14">
        <v>42625</v>
      </c>
      <c r="D107" s="15" t="s">
        <v>7833</v>
      </c>
      <c r="E107" s="13" t="s">
        <v>91</v>
      </c>
      <c r="F107" s="13" t="s">
        <v>4239</v>
      </c>
      <c r="G107" s="16" t="s">
        <v>300</v>
      </c>
      <c r="H107" s="16" t="s">
        <v>5193</v>
      </c>
      <c r="I107" s="16" t="s">
        <v>5194</v>
      </c>
      <c r="J107" s="13" t="s">
        <v>301</v>
      </c>
      <c r="K107" s="13" t="s">
        <v>18</v>
      </c>
      <c r="L107" s="17"/>
      <c r="M107" s="17"/>
    </row>
    <row r="108" spans="1:13">
      <c r="A108" s="13">
        <v>1</v>
      </c>
      <c r="B108" s="13" t="s">
        <v>6879</v>
      </c>
      <c r="C108" s="14">
        <v>42558</v>
      </c>
      <c r="D108" s="15" t="s">
        <v>21</v>
      </c>
      <c r="E108" s="13" t="s">
        <v>7909</v>
      </c>
      <c r="F108" s="190" t="s">
        <v>7910</v>
      </c>
      <c r="G108" s="16" t="s">
        <v>8090</v>
      </c>
      <c r="H108" s="16" t="s">
        <v>8091</v>
      </c>
      <c r="I108" s="16" t="s">
        <v>5594</v>
      </c>
      <c r="J108" s="13" t="s">
        <v>8093</v>
      </c>
      <c r="K108" s="13" t="s">
        <v>18</v>
      </c>
      <c r="L108" s="17"/>
      <c r="M108" s="17"/>
    </row>
    <row r="109" spans="1:13">
      <c r="A109" s="13">
        <v>1</v>
      </c>
      <c r="B109" s="13" t="str">
        <f>VLOOKUP(A109,[1]コード!$A$2:$B$13,2,FALSE)</f>
        <v>盛岡</v>
      </c>
      <c r="C109" s="14">
        <v>42250</v>
      </c>
      <c r="D109" s="15" t="s">
        <v>21</v>
      </c>
      <c r="E109" s="20" t="s">
        <v>26</v>
      </c>
      <c r="F109" s="13" t="s">
        <v>105</v>
      </c>
      <c r="G109" s="16" t="s">
        <v>312</v>
      </c>
      <c r="H109" s="16" t="s">
        <v>5208</v>
      </c>
      <c r="I109" s="16" t="s">
        <v>1086</v>
      </c>
      <c r="J109" s="13" t="s">
        <v>311</v>
      </c>
      <c r="K109" s="13" t="s">
        <v>18</v>
      </c>
      <c r="L109" s="17"/>
      <c r="M109" s="17"/>
    </row>
    <row r="110" spans="1:13">
      <c r="A110" s="13">
        <v>5</v>
      </c>
      <c r="B110" s="13" t="s">
        <v>5000</v>
      </c>
      <c r="C110" s="14">
        <v>42746</v>
      </c>
      <c r="D110" s="15" t="s">
        <v>13</v>
      </c>
      <c r="E110" s="13" t="s">
        <v>66</v>
      </c>
      <c r="F110" s="13" t="s">
        <v>121</v>
      </c>
      <c r="G110" s="16" t="s">
        <v>313</v>
      </c>
      <c r="H110" s="16" t="s">
        <v>5211</v>
      </c>
      <c r="I110" s="16" t="s">
        <v>5212</v>
      </c>
      <c r="J110" s="13" t="s">
        <v>314</v>
      </c>
      <c r="K110" s="13" t="s">
        <v>18</v>
      </c>
      <c r="L110" s="17"/>
      <c r="M110" s="17"/>
    </row>
    <row r="111" spans="1:13">
      <c r="A111" s="13">
        <v>4</v>
      </c>
      <c r="B111" s="13" t="s">
        <v>4935</v>
      </c>
      <c r="C111" s="14">
        <v>42186</v>
      </c>
      <c r="D111" s="15" t="s">
        <v>13</v>
      </c>
      <c r="E111" s="13" t="s">
        <v>26</v>
      </c>
      <c r="F111" s="13" t="s">
        <v>4239</v>
      </c>
      <c r="G111" s="16" t="s">
        <v>5213</v>
      </c>
      <c r="H111" s="16" t="s">
        <v>5211</v>
      </c>
      <c r="I111" s="16" t="s">
        <v>334</v>
      </c>
      <c r="J111" s="13" t="s">
        <v>5216</v>
      </c>
      <c r="K111" s="13" t="s">
        <v>18</v>
      </c>
      <c r="L111" s="17"/>
      <c r="M111" s="17"/>
    </row>
    <row r="112" spans="1:13">
      <c r="A112" s="13">
        <v>5</v>
      </c>
      <c r="B112" s="13" t="s">
        <v>5000</v>
      </c>
      <c r="C112" s="14">
        <v>42746</v>
      </c>
      <c r="D112" s="15" t="s">
        <v>13</v>
      </c>
      <c r="E112" s="13" t="s">
        <v>66</v>
      </c>
      <c r="F112" s="13" t="s">
        <v>121</v>
      </c>
      <c r="G112" s="16" t="s">
        <v>8268</v>
      </c>
      <c r="H112" s="16" t="s">
        <v>5211</v>
      </c>
      <c r="I112" s="16" t="s">
        <v>8270</v>
      </c>
      <c r="J112" s="13" t="s">
        <v>314</v>
      </c>
      <c r="K112" s="13" t="s">
        <v>18</v>
      </c>
      <c r="L112" s="17"/>
      <c r="M112" s="17"/>
    </row>
    <row r="113" spans="1:13">
      <c r="A113" s="13">
        <v>1</v>
      </c>
      <c r="B113" s="13" t="str">
        <f>VLOOKUP(A113,[1]コード!$A$2:$B$13,2,FALSE)</f>
        <v>盛岡</v>
      </c>
      <c r="C113" s="14">
        <v>42250</v>
      </c>
      <c r="D113" s="15" t="s">
        <v>21</v>
      </c>
      <c r="E113" s="20" t="s">
        <v>26</v>
      </c>
      <c r="F113" s="13" t="s">
        <v>105</v>
      </c>
      <c r="G113" s="16" t="s">
        <v>315</v>
      </c>
      <c r="H113" s="16" t="s">
        <v>4194</v>
      </c>
      <c r="I113" s="16" t="s">
        <v>5114</v>
      </c>
      <c r="J113" s="13" t="s">
        <v>316</v>
      </c>
      <c r="K113" s="13" t="s">
        <v>18</v>
      </c>
      <c r="L113" s="17"/>
      <c r="M113" s="17"/>
    </row>
    <row r="114" spans="1:13">
      <c r="A114" s="13">
        <v>5</v>
      </c>
      <c r="B114" s="13" t="str">
        <f>VLOOKUP(A114,[1]コード!$A$2:$B$13,2,FALSE)</f>
        <v>一関</v>
      </c>
      <c r="C114" s="14">
        <v>42087</v>
      </c>
      <c r="D114" s="15" t="s">
        <v>37</v>
      </c>
      <c r="E114" s="20" t="s">
        <v>14</v>
      </c>
      <c r="F114" s="13" t="s">
        <v>121</v>
      </c>
      <c r="G114" s="16" t="s">
        <v>317</v>
      </c>
      <c r="H114" s="16" t="s">
        <v>4194</v>
      </c>
      <c r="I114" s="16" t="s">
        <v>5219</v>
      </c>
      <c r="J114" s="13" t="s">
        <v>318</v>
      </c>
      <c r="K114" s="13" t="s">
        <v>18</v>
      </c>
      <c r="L114" s="17"/>
      <c r="M114" s="17"/>
    </row>
    <row r="115" spans="1:13">
      <c r="A115" s="1">
        <v>4</v>
      </c>
      <c r="B115" s="1" t="s">
        <v>4935</v>
      </c>
      <c r="C115" s="144">
        <v>42186</v>
      </c>
      <c r="D115" s="3" t="s">
        <v>13</v>
      </c>
      <c r="E115" s="1" t="s">
        <v>26</v>
      </c>
      <c r="F115" s="1" t="s">
        <v>4239</v>
      </c>
      <c r="G115" s="145" t="s">
        <v>319</v>
      </c>
      <c r="H115" s="145" t="s">
        <v>4194</v>
      </c>
      <c r="I115" s="145" t="s">
        <v>4992</v>
      </c>
      <c r="J115" s="1" t="s">
        <v>320</v>
      </c>
      <c r="K115" s="1" t="s">
        <v>18</v>
      </c>
      <c r="L115" s="4"/>
      <c r="M115" s="4"/>
    </row>
    <row r="116" spans="1:13">
      <c r="A116" s="1">
        <v>4</v>
      </c>
      <c r="B116" s="1" t="str">
        <f>VLOOKUP(A116,[1]コード!$A$2:$B$13,2,FALSE)</f>
        <v>奥州</v>
      </c>
      <c r="C116" s="144">
        <v>42407</v>
      </c>
      <c r="D116" s="3" t="s">
        <v>34</v>
      </c>
      <c r="E116" s="1" t="s">
        <v>35</v>
      </c>
      <c r="F116" s="1" t="s">
        <v>32</v>
      </c>
      <c r="G116" s="145" t="s">
        <v>319</v>
      </c>
      <c r="H116" s="145" t="s">
        <v>4194</v>
      </c>
      <c r="I116" s="145" t="s">
        <v>4992</v>
      </c>
      <c r="J116" s="1" t="s">
        <v>320</v>
      </c>
      <c r="K116" s="1" t="s">
        <v>18</v>
      </c>
      <c r="L116" s="4"/>
      <c r="M116" s="4"/>
    </row>
    <row r="117" spans="1:13">
      <c r="A117" s="13">
        <v>5</v>
      </c>
      <c r="B117" s="13" t="str">
        <f>VLOOKUP(A117,[1]コード!$A$2:$B$13,2,FALSE)</f>
        <v>一関</v>
      </c>
      <c r="C117" s="14">
        <v>42425</v>
      </c>
      <c r="D117" s="15" t="s">
        <v>21</v>
      </c>
      <c r="E117" s="13" t="s">
        <v>26</v>
      </c>
      <c r="F117" s="13" t="s">
        <v>43</v>
      </c>
      <c r="G117" s="16" t="s">
        <v>321</v>
      </c>
      <c r="H117" s="16" t="s">
        <v>4194</v>
      </c>
      <c r="I117" s="16" t="s">
        <v>5223</v>
      </c>
      <c r="J117" s="13" t="s">
        <v>322</v>
      </c>
      <c r="K117" s="13" t="s">
        <v>18</v>
      </c>
      <c r="L117" s="17"/>
      <c r="M117" s="17"/>
    </row>
    <row r="118" spans="1:13">
      <c r="A118" s="13">
        <v>4</v>
      </c>
      <c r="B118" s="13" t="s">
        <v>4935</v>
      </c>
      <c r="C118" s="14">
        <v>42625</v>
      </c>
      <c r="D118" s="15" t="s">
        <v>7833</v>
      </c>
      <c r="E118" s="13" t="s">
        <v>91</v>
      </c>
      <c r="F118" s="13" t="s">
        <v>4239</v>
      </c>
      <c r="G118" s="16" t="s">
        <v>7842</v>
      </c>
      <c r="H118" s="16" t="s">
        <v>4194</v>
      </c>
      <c r="I118" s="16" t="s">
        <v>7844</v>
      </c>
      <c r="J118" s="13" t="s">
        <v>117</v>
      </c>
      <c r="K118" s="13" t="s">
        <v>18</v>
      </c>
      <c r="L118" s="17"/>
      <c r="M118" s="17"/>
    </row>
    <row r="119" spans="1:13">
      <c r="A119" s="1">
        <v>4</v>
      </c>
      <c r="B119" s="1" t="str">
        <f>VLOOKUP(A119,[1]コード!$A$2:$B$13,2,FALSE)</f>
        <v>奥州</v>
      </c>
      <c r="C119" s="144">
        <v>42033</v>
      </c>
      <c r="D119" s="3" t="s">
        <v>21</v>
      </c>
      <c r="E119" s="1" t="s">
        <v>14</v>
      </c>
      <c r="F119" s="1" t="s">
        <v>75</v>
      </c>
      <c r="G119" s="145" t="s">
        <v>325</v>
      </c>
      <c r="H119" s="145" t="s">
        <v>4194</v>
      </c>
      <c r="I119" s="145" t="s">
        <v>5225</v>
      </c>
      <c r="J119" s="1" t="s">
        <v>324</v>
      </c>
      <c r="K119" s="1" t="s">
        <v>18</v>
      </c>
      <c r="L119" s="4"/>
      <c r="M119" s="4"/>
    </row>
    <row r="120" spans="1:13">
      <c r="A120" s="1">
        <v>4</v>
      </c>
      <c r="B120" s="1" t="s">
        <v>4935</v>
      </c>
      <c r="C120" s="144">
        <v>42186</v>
      </c>
      <c r="D120" s="3" t="s">
        <v>13</v>
      </c>
      <c r="E120" s="1" t="s">
        <v>26</v>
      </c>
      <c r="F120" s="1" t="s">
        <v>4239</v>
      </c>
      <c r="G120" s="145" t="s">
        <v>325</v>
      </c>
      <c r="H120" s="145" t="s">
        <v>4194</v>
      </c>
      <c r="I120" s="145" t="s">
        <v>5225</v>
      </c>
      <c r="J120" s="1" t="s">
        <v>324</v>
      </c>
      <c r="K120" s="1" t="s">
        <v>18</v>
      </c>
      <c r="L120" s="4"/>
      <c r="M120" s="4"/>
    </row>
    <row r="121" spans="1:13">
      <c r="A121" s="13">
        <v>1</v>
      </c>
      <c r="B121" s="13" t="str">
        <f>VLOOKUP(A121,[1]コード!$A$2:$B$13,2,FALSE)</f>
        <v>盛岡</v>
      </c>
      <c r="C121" s="14">
        <v>42250</v>
      </c>
      <c r="D121" s="15" t="s">
        <v>21</v>
      </c>
      <c r="E121" s="20" t="s">
        <v>26</v>
      </c>
      <c r="F121" s="13" t="s">
        <v>105</v>
      </c>
      <c r="G121" s="16" t="s">
        <v>327</v>
      </c>
      <c r="H121" s="16" t="s">
        <v>4194</v>
      </c>
      <c r="I121" s="16" t="s">
        <v>5227</v>
      </c>
      <c r="J121" s="13" t="s">
        <v>328</v>
      </c>
      <c r="K121" s="13" t="s">
        <v>18</v>
      </c>
      <c r="L121" s="17"/>
      <c r="M121" s="17"/>
    </row>
    <row r="122" spans="1:13">
      <c r="A122" s="13">
        <v>1</v>
      </c>
      <c r="B122" s="13" t="str">
        <f>VLOOKUP(A122,[1]コード!$A$2:$B$13,2,FALSE)</f>
        <v>盛岡</v>
      </c>
      <c r="C122" s="14">
        <v>42250</v>
      </c>
      <c r="D122" s="15" t="s">
        <v>21</v>
      </c>
      <c r="E122" s="20" t="s">
        <v>26</v>
      </c>
      <c r="F122" s="13" t="s">
        <v>105</v>
      </c>
      <c r="G122" s="16" t="s">
        <v>331</v>
      </c>
      <c r="H122" s="16" t="s">
        <v>5228</v>
      </c>
      <c r="I122" s="16" t="s">
        <v>1722</v>
      </c>
      <c r="J122" s="13" t="s">
        <v>332</v>
      </c>
      <c r="K122" s="13" t="s">
        <v>18</v>
      </c>
      <c r="L122" s="17"/>
      <c r="M122" s="17"/>
    </row>
    <row r="123" spans="1:13">
      <c r="A123" s="1">
        <v>1</v>
      </c>
      <c r="B123" s="1" t="str">
        <f>VLOOKUP(A123,[1]コード!$A$2:$B$13,2,FALSE)</f>
        <v>盛岡</v>
      </c>
      <c r="C123" s="144">
        <v>42407</v>
      </c>
      <c r="D123" s="3" t="s">
        <v>34</v>
      </c>
      <c r="E123" s="1" t="s">
        <v>35</v>
      </c>
      <c r="F123" s="1" t="s">
        <v>32</v>
      </c>
      <c r="G123" s="145" t="s">
        <v>336</v>
      </c>
      <c r="H123" s="145" t="s">
        <v>5228</v>
      </c>
      <c r="I123" s="145" t="s">
        <v>5232</v>
      </c>
      <c r="J123" s="1" t="s">
        <v>337</v>
      </c>
      <c r="K123" s="1" t="s">
        <v>18</v>
      </c>
      <c r="L123" s="4"/>
      <c r="M123" s="4"/>
    </row>
    <row r="124" spans="1:13">
      <c r="A124" s="1">
        <v>1</v>
      </c>
      <c r="B124" s="1" t="s">
        <v>6879</v>
      </c>
      <c r="C124" s="144">
        <v>42558</v>
      </c>
      <c r="D124" s="3" t="s">
        <v>21</v>
      </c>
      <c r="E124" s="1" t="s">
        <v>7909</v>
      </c>
      <c r="F124" s="201" t="s">
        <v>7910</v>
      </c>
      <c r="G124" s="145" t="s">
        <v>336</v>
      </c>
      <c r="H124" s="145" t="s">
        <v>5228</v>
      </c>
      <c r="I124" s="145" t="s">
        <v>5232</v>
      </c>
      <c r="J124" s="1" t="s">
        <v>337</v>
      </c>
      <c r="K124" s="1" t="s">
        <v>18</v>
      </c>
      <c r="L124" s="4"/>
      <c r="M124" s="4"/>
    </row>
    <row r="125" spans="1:13">
      <c r="A125" s="13">
        <v>1</v>
      </c>
      <c r="B125" s="13" t="s">
        <v>6879</v>
      </c>
      <c r="C125" s="14">
        <v>42558</v>
      </c>
      <c r="D125" s="15" t="s">
        <v>21</v>
      </c>
      <c r="E125" s="13" t="s">
        <v>7909</v>
      </c>
      <c r="F125" s="190" t="s">
        <v>7910</v>
      </c>
      <c r="G125" s="16" t="s">
        <v>8098</v>
      </c>
      <c r="H125" s="16" t="s">
        <v>5238</v>
      </c>
      <c r="I125" s="16" t="s">
        <v>5154</v>
      </c>
      <c r="J125" s="13" t="s">
        <v>8100</v>
      </c>
      <c r="K125" s="13" t="s">
        <v>18</v>
      </c>
      <c r="L125" s="17"/>
      <c r="M125" s="17"/>
    </row>
    <row r="126" spans="1:13">
      <c r="A126" s="13">
        <v>1</v>
      </c>
      <c r="B126" s="13" t="str">
        <f>VLOOKUP(A126,[1]コード!$A$2:$B$13,2,FALSE)</f>
        <v>盛岡</v>
      </c>
      <c r="C126" s="14">
        <v>41803</v>
      </c>
      <c r="D126" s="15" t="s">
        <v>21</v>
      </c>
      <c r="E126" s="13" t="s">
        <v>66</v>
      </c>
      <c r="F126" s="13" t="s">
        <v>136</v>
      </c>
      <c r="G126" s="16" t="s">
        <v>343</v>
      </c>
      <c r="H126" s="16" t="s">
        <v>5238</v>
      </c>
      <c r="I126" s="16" t="s">
        <v>344</v>
      </c>
      <c r="J126" s="25" t="s">
        <v>219</v>
      </c>
      <c r="K126" s="13" t="s">
        <v>18</v>
      </c>
      <c r="L126" s="17"/>
      <c r="M126" s="17"/>
    </row>
    <row r="127" spans="1:13">
      <c r="A127" s="13">
        <v>1</v>
      </c>
      <c r="B127" s="13" t="s">
        <v>6879</v>
      </c>
      <c r="C127" s="14">
        <v>42558</v>
      </c>
      <c r="D127" s="15" t="s">
        <v>21</v>
      </c>
      <c r="E127" s="13" t="s">
        <v>7909</v>
      </c>
      <c r="F127" s="190" t="s">
        <v>7910</v>
      </c>
      <c r="G127" s="16" t="s">
        <v>8103</v>
      </c>
      <c r="H127" s="16" t="s">
        <v>8101</v>
      </c>
      <c r="I127" s="16" t="s">
        <v>4942</v>
      </c>
      <c r="J127" s="13" t="s">
        <v>71</v>
      </c>
      <c r="K127" s="13" t="s">
        <v>18</v>
      </c>
      <c r="L127" s="17"/>
      <c r="M127" s="17"/>
    </row>
    <row r="128" spans="1:13">
      <c r="A128" s="13">
        <v>1</v>
      </c>
      <c r="B128" s="13" t="str">
        <f>VLOOKUP(A128,[1]コード!$A$2:$B$13,2,FALSE)</f>
        <v>盛岡</v>
      </c>
      <c r="C128" s="14">
        <v>42059</v>
      </c>
      <c r="D128" s="15" t="s">
        <v>37</v>
      </c>
      <c r="E128" s="13" t="s">
        <v>153</v>
      </c>
      <c r="F128" s="13" t="s">
        <v>154</v>
      </c>
      <c r="G128" s="32" t="s">
        <v>345</v>
      </c>
      <c r="H128" s="33" t="s">
        <v>5240</v>
      </c>
      <c r="I128" s="33" t="s">
        <v>5241</v>
      </c>
      <c r="J128" s="34" t="s">
        <v>346</v>
      </c>
      <c r="K128" s="13" t="s">
        <v>18</v>
      </c>
      <c r="L128" s="17"/>
      <c r="M128" s="17"/>
    </row>
    <row r="129" spans="1:13">
      <c r="A129" s="1">
        <v>1</v>
      </c>
      <c r="B129" s="1" t="str">
        <f>VLOOKUP(A129,[1]コード!$A$2:$B$13,2,FALSE)</f>
        <v>盛岡</v>
      </c>
      <c r="C129" s="144">
        <v>42059</v>
      </c>
      <c r="D129" s="3" t="s">
        <v>37</v>
      </c>
      <c r="E129" s="1" t="s">
        <v>153</v>
      </c>
      <c r="F129" s="1" t="s">
        <v>154</v>
      </c>
      <c r="G129" s="135" t="s">
        <v>349</v>
      </c>
      <c r="H129" s="149" t="s">
        <v>5242</v>
      </c>
      <c r="I129" s="149" t="s">
        <v>227</v>
      </c>
      <c r="J129" s="150" t="s">
        <v>350</v>
      </c>
      <c r="K129" s="1" t="s">
        <v>18</v>
      </c>
      <c r="L129" s="4"/>
      <c r="M129" s="4"/>
    </row>
    <row r="130" spans="1:13">
      <c r="A130" s="1">
        <v>1</v>
      </c>
      <c r="B130" s="1" t="str">
        <f>VLOOKUP(A130,[1]コード!$A$2:$B$13,2,FALSE)</f>
        <v>盛岡</v>
      </c>
      <c r="C130" s="144">
        <v>42250</v>
      </c>
      <c r="D130" s="3" t="s">
        <v>21</v>
      </c>
      <c r="E130" s="146" t="s">
        <v>26</v>
      </c>
      <c r="F130" s="1" t="s">
        <v>105</v>
      </c>
      <c r="G130" s="145" t="s">
        <v>347</v>
      </c>
      <c r="H130" s="145" t="s">
        <v>5242</v>
      </c>
      <c r="I130" s="145" t="s">
        <v>227</v>
      </c>
      <c r="J130" s="1" t="s">
        <v>128</v>
      </c>
      <c r="K130" s="1" t="s">
        <v>18</v>
      </c>
      <c r="L130" s="4"/>
      <c r="M130" s="4"/>
    </row>
    <row r="131" spans="1:13">
      <c r="A131" s="13">
        <v>8</v>
      </c>
      <c r="B131" s="13" t="str">
        <f>VLOOKUP(A131,[1]コード!$A$2:$B$13,2,FALSE)</f>
        <v>釜石</v>
      </c>
      <c r="C131" s="18">
        <v>42416</v>
      </c>
      <c r="D131" s="19" t="s">
        <v>37</v>
      </c>
      <c r="E131" s="20" t="s">
        <v>26</v>
      </c>
      <c r="F131" s="20" t="s">
        <v>276</v>
      </c>
      <c r="G131" s="16" t="s">
        <v>353</v>
      </c>
      <c r="H131" s="16" t="s">
        <v>5251</v>
      </c>
      <c r="I131" s="16" t="s">
        <v>4229</v>
      </c>
      <c r="J131" s="13" t="s">
        <v>354</v>
      </c>
      <c r="K131" s="13" t="s">
        <v>18</v>
      </c>
      <c r="L131" s="17"/>
      <c r="M131" s="17"/>
    </row>
    <row r="132" spans="1:13">
      <c r="A132" s="1">
        <v>1</v>
      </c>
      <c r="B132" s="1" t="str">
        <f>VLOOKUP(A132,[1]コード!$A$2:$B$13,2,FALSE)</f>
        <v>盛岡</v>
      </c>
      <c r="C132" s="144">
        <v>42250</v>
      </c>
      <c r="D132" s="3" t="s">
        <v>21</v>
      </c>
      <c r="E132" s="146" t="s">
        <v>26</v>
      </c>
      <c r="F132" s="1" t="s">
        <v>105</v>
      </c>
      <c r="G132" s="145" t="s">
        <v>355</v>
      </c>
      <c r="H132" s="145" t="s">
        <v>5253</v>
      </c>
      <c r="I132" s="145" t="s">
        <v>5254</v>
      </c>
      <c r="J132" s="1" t="s">
        <v>356</v>
      </c>
      <c r="K132" s="1" t="s">
        <v>18</v>
      </c>
      <c r="L132" s="4"/>
      <c r="M132" s="4"/>
    </row>
    <row r="133" spans="1:13">
      <c r="A133" s="1">
        <v>1</v>
      </c>
      <c r="B133" s="1" t="s">
        <v>6879</v>
      </c>
      <c r="C133" s="144">
        <v>42558</v>
      </c>
      <c r="D133" s="3" t="s">
        <v>21</v>
      </c>
      <c r="E133" s="1" t="s">
        <v>7909</v>
      </c>
      <c r="F133" s="201" t="s">
        <v>7910</v>
      </c>
      <c r="G133" s="145" t="s">
        <v>355</v>
      </c>
      <c r="H133" s="145" t="s">
        <v>5253</v>
      </c>
      <c r="I133" s="145" t="s">
        <v>5254</v>
      </c>
      <c r="J133" s="1" t="s">
        <v>356</v>
      </c>
      <c r="K133" s="1" t="s">
        <v>18</v>
      </c>
      <c r="L133" s="4"/>
      <c r="M133" s="4"/>
    </row>
    <row r="134" spans="1:13">
      <c r="A134" s="13">
        <v>9</v>
      </c>
      <c r="B134" s="13" t="str">
        <f>VLOOKUP(A134,[1]コード!$A$2:$B$13,2,FALSE)</f>
        <v>宮古</v>
      </c>
      <c r="C134" s="14">
        <v>42032</v>
      </c>
      <c r="D134" s="15" t="s">
        <v>13</v>
      </c>
      <c r="E134" s="13" t="s">
        <v>66</v>
      </c>
      <c r="F134" s="13" t="s">
        <v>67</v>
      </c>
      <c r="G134" s="16" t="s">
        <v>5255</v>
      </c>
      <c r="H134" s="16" t="s">
        <v>5256</v>
      </c>
      <c r="I134" s="16" t="s">
        <v>4916</v>
      </c>
      <c r="J134" s="13" t="s">
        <v>357</v>
      </c>
      <c r="K134" s="13" t="s">
        <v>18</v>
      </c>
      <c r="L134" s="17"/>
      <c r="M134" s="17"/>
    </row>
    <row r="135" spans="1:13">
      <c r="A135" s="13">
        <v>5</v>
      </c>
      <c r="B135" s="13" t="s">
        <v>5000</v>
      </c>
      <c r="C135" s="14">
        <v>42392</v>
      </c>
      <c r="D135" s="15" t="s">
        <v>54</v>
      </c>
      <c r="E135" s="13" t="s">
        <v>4354</v>
      </c>
      <c r="F135" s="13" t="s">
        <v>4355</v>
      </c>
      <c r="G135" s="16" t="s">
        <v>5258</v>
      </c>
      <c r="H135" s="16" t="s">
        <v>5256</v>
      </c>
      <c r="I135" s="16" t="s">
        <v>5260</v>
      </c>
      <c r="J135" s="13" t="s">
        <v>490</v>
      </c>
      <c r="K135" s="13" t="s">
        <v>18</v>
      </c>
      <c r="L135" s="17"/>
      <c r="M135" s="17"/>
    </row>
    <row r="136" spans="1:13">
      <c r="A136" s="1">
        <v>6</v>
      </c>
      <c r="B136" s="1" t="str">
        <f>VLOOKUP(A136,[1]コード!$A$2:$B$13,2,FALSE)</f>
        <v>気仙</v>
      </c>
      <c r="C136" s="144">
        <v>41809</v>
      </c>
      <c r="D136" s="3" t="s">
        <v>21</v>
      </c>
      <c r="E136" s="1" t="s">
        <v>14</v>
      </c>
      <c r="F136" s="1" t="s">
        <v>23</v>
      </c>
      <c r="G136" s="157" t="s">
        <v>50</v>
      </c>
      <c r="H136" s="145" t="s">
        <v>4905</v>
      </c>
      <c r="I136" s="145" t="s">
        <v>4906</v>
      </c>
      <c r="J136" s="146" t="s">
        <v>51</v>
      </c>
      <c r="K136" s="1" t="s">
        <v>18</v>
      </c>
      <c r="L136" s="4"/>
      <c r="M136" s="4" t="s">
        <v>20</v>
      </c>
    </row>
    <row r="137" spans="1:13">
      <c r="A137" s="1">
        <v>6</v>
      </c>
      <c r="B137" s="1" t="str">
        <f>VLOOKUP(A137,[1]コード!$A$2:$B$13,2,FALSE)</f>
        <v>気仙</v>
      </c>
      <c r="C137" s="144">
        <v>42235</v>
      </c>
      <c r="D137" s="3" t="s">
        <v>13</v>
      </c>
      <c r="E137" s="146" t="s">
        <v>26</v>
      </c>
      <c r="F137" s="1" t="s">
        <v>27</v>
      </c>
      <c r="G137" s="145" t="s">
        <v>52</v>
      </c>
      <c r="H137" s="145" t="s">
        <v>4905</v>
      </c>
      <c r="I137" s="145" t="s">
        <v>4906</v>
      </c>
      <c r="J137" s="1" t="s">
        <v>53</v>
      </c>
      <c r="K137" s="1" t="s">
        <v>18</v>
      </c>
      <c r="L137" s="4"/>
      <c r="M137" s="4" t="s">
        <v>20</v>
      </c>
    </row>
    <row r="138" spans="1:13">
      <c r="A138" s="13">
        <v>11</v>
      </c>
      <c r="B138" s="13" t="s">
        <v>2112</v>
      </c>
      <c r="C138" s="14">
        <v>42207</v>
      </c>
      <c r="D138" s="15" t="s">
        <v>13</v>
      </c>
      <c r="E138" s="13" t="s">
        <v>26</v>
      </c>
      <c r="F138" s="13" t="s">
        <v>81</v>
      </c>
      <c r="G138" s="16" t="s">
        <v>5261</v>
      </c>
      <c r="H138" s="16" t="s">
        <v>4107</v>
      </c>
      <c r="I138" s="16" t="s">
        <v>5263</v>
      </c>
      <c r="J138" s="13" t="s">
        <v>555</v>
      </c>
      <c r="K138" s="13" t="s">
        <v>18</v>
      </c>
      <c r="L138" s="17"/>
      <c r="M138" s="17"/>
    </row>
    <row r="139" spans="1:13">
      <c r="A139" s="13">
        <v>3</v>
      </c>
      <c r="B139" s="13" t="str">
        <f>VLOOKUP(A139,[1]コード!$A$2:$B$13,2,FALSE)</f>
        <v>北上</v>
      </c>
      <c r="C139" s="18">
        <v>42068</v>
      </c>
      <c r="D139" s="19" t="s">
        <v>21</v>
      </c>
      <c r="E139" s="20" t="s">
        <v>14</v>
      </c>
      <c r="F139" s="20" t="s">
        <v>39</v>
      </c>
      <c r="G139" s="16" t="s">
        <v>361</v>
      </c>
      <c r="H139" s="16" t="s">
        <v>5266</v>
      </c>
      <c r="I139" s="16" t="s">
        <v>5267</v>
      </c>
      <c r="J139" s="13" t="s">
        <v>354</v>
      </c>
      <c r="K139" s="13" t="s">
        <v>18</v>
      </c>
      <c r="L139" s="17"/>
      <c r="M139" s="17"/>
    </row>
    <row r="140" spans="1:13">
      <c r="A140" s="1">
        <v>1</v>
      </c>
      <c r="B140" s="1" t="str">
        <f>VLOOKUP(A140,[1]コード!$A$2:$B$13,2,FALSE)</f>
        <v>盛岡</v>
      </c>
      <c r="C140" s="144">
        <v>42059</v>
      </c>
      <c r="D140" s="3" t="s">
        <v>37</v>
      </c>
      <c r="E140" s="1" t="s">
        <v>153</v>
      </c>
      <c r="F140" s="1" t="s">
        <v>154</v>
      </c>
      <c r="G140" s="135" t="s">
        <v>362</v>
      </c>
      <c r="H140" s="149" t="s">
        <v>5268</v>
      </c>
      <c r="I140" s="149" t="s">
        <v>5269</v>
      </c>
      <c r="J140" s="150" t="s">
        <v>363</v>
      </c>
      <c r="K140" s="1" t="s">
        <v>18</v>
      </c>
      <c r="L140" s="4"/>
      <c r="M140" s="4"/>
    </row>
    <row r="141" spans="1:13">
      <c r="A141" s="1">
        <v>1</v>
      </c>
      <c r="B141" s="1" t="str">
        <f>VLOOKUP(A141,[1]コード!$A$2:$B$13,2,FALSE)</f>
        <v>盛岡</v>
      </c>
      <c r="C141" s="144">
        <v>42250</v>
      </c>
      <c r="D141" s="3" t="s">
        <v>21</v>
      </c>
      <c r="E141" s="146" t="s">
        <v>26</v>
      </c>
      <c r="F141" s="1" t="s">
        <v>105</v>
      </c>
      <c r="G141" s="145" t="s">
        <v>364</v>
      </c>
      <c r="H141" s="145" t="s">
        <v>5270</v>
      </c>
      <c r="I141" s="145" t="s">
        <v>5083</v>
      </c>
      <c r="J141" s="1" t="s">
        <v>365</v>
      </c>
      <c r="K141" s="1" t="s">
        <v>18</v>
      </c>
      <c r="L141" s="4"/>
      <c r="M141" s="4"/>
    </row>
    <row r="142" spans="1:13">
      <c r="A142" s="1">
        <v>1</v>
      </c>
      <c r="B142" s="1" t="str">
        <f>VLOOKUP(A142,[1]コード!$A$2:$B$13,2,FALSE)</f>
        <v>盛岡</v>
      </c>
      <c r="C142" s="144">
        <v>42059</v>
      </c>
      <c r="D142" s="3" t="s">
        <v>37</v>
      </c>
      <c r="E142" s="1" t="s">
        <v>153</v>
      </c>
      <c r="F142" s="1" t="s">
        <v>154</v>
      </c>
      <c r="G142" s="135" t="s">
        <v>366</v>
      </c>
      <c r="H142" s="149" t="s">
        <v>5271</v>
      </c>
      <c r="I142" s="149" t="s">
        <v>5112</v>
      </c>
      <c r="J142" s="150" t="s">
        <v>367</v>
      </c>
      <c r="K142" s="1" t="s">
        <v>18</v>
      </c>
      <c r="L142" s="4"/>
      <c r="M142" s="4"/>
    </row>
    <row r="143" spans="1:13">
      <c r="A143" s="1">
        <v>1</v>
      </c>
      <c r="B143" s="1" t="str">
        <f>VLOOKUP(A143,[1]コード!$A$2:$B$13,2,FALSE)</f>
        <v>盛岡</v>
      </c>
      <c r="C143" s="144">
        <v>42250</v>
      </c>
      <c r="D143" s="3" t="s">
        <v>21</v>
      </c>
      <c r="E143" s="146" t="s">
        <v>26</v>
      </c>
      <c r="F143" s="1" t="s">
        <v>105</v>
      </c>
      <c r="G143" s="145" t="s">
        <v>368</v>
      </c>
      <c r="H143" s="145" t="s">
        <v>7668</v>
      </c>
      <c r="I143" s="145" t="s">
        <v>5114</v>
      </c>
      <c r="J143" s="1" t="s">
        <v>246</v>
      </c>
      <c r="K143" s="1" t="s">
        <v>18</v>
      </c>
      <c r="L143" s="4"/>
      <c r="M143" s="4"/>
    </row>
    <row r="144" spans="1:13">
      <c r="A144" s="13">
        <v>2</v>
      </c>
      <c r="B144" s="13" t="s">
        <v>7658</v>
      </c>
      <c r="C144" s="14">
        <v>42711</v>
      </c>
      <c r="D144" s="15" t="s">
        <v>13</v>
      </c>
      <c r="E144" s="13" t="s">
        <v>7659</v>
      </c>
      <c r="F144" s="13" t="s">
        <v>92</v>
      </c>
      <c r="G144" s="16" t="s">
        <v>7667</v>
      </c>
      <c r="H144" s="16" t="s">
        <v>7668</v>
      </c>
      <c r="I144" s="16" t="s">
        <v>5358</v>
      </c>
      <c r="J144" s="13" t="s">
        <v>269</v>
      </c>
      <c r="K144" s="13" t="s">
        <v>18</v>
      </c>
      <c r="L144" s="17"/>
      <c r="M144" s="17"/>
    </row>
    <row r="145" spans="1:13">
      <c r="A145" s="1">
        <v>2</v>
      </c>
      <c r="B145" s="1" t="str">
        <f>VLOOKUP(A145,[1]コード!$A$2:$B$13,2,FALSE)</f>
        <v>花巻</v>
      </c>
      <c r="C145" s="144">
        <v>42179</v>
      </c>
      <c r="D145" s="3" t="s">
        <v>13</v>
      </c>
      <c r="E145" s="1" t="s">
        <v>26</v>
      </c>
      <c r="F145" s="1" t="s">
        <v>4251</v>
      </c>
      <c r="G145" s="145" t="s">
        <v>5272</v>
      </c>
      <c r="H145" s="145" t="s">
        <v>7668</v>
      </c>
      <c r="I145" s="145" t="s">
        <v>5072</v>
      </c>
      <c r="J145" s="1" t="s">
        <v>5274</v>
      </c>
      <c r="K145" s="1" t="s">
        <v>18</v>
      </c>
      <c r="L145" s="4"/>
      <c r="M145" s="4"/>
    </row>
    <row r="146" spans="1:13">
      <c r="A146" s="13">
        <v>1</v>
      </c>
      <c r="B146" s="13" t="s">
        <v>6879</v>
      </c>
      <c r="C146" s="14">
        <v>42558</v>
      </c>
      <c r="D146" s="15" t="s">
        <v>21</v>
      </c>
      <c r="E146" s="13" t="s">
        <v>7909</v>
      </c>
      <c r="F146" s="190" t="s">
        <v>7910</v>
      </c>
      <c r="G146" s="16" t="s">
        <v>8104</v>
      </c>
      <c r="H146" s="16" t="s">
        <v>7668</v>
      </c>
      <c r="I146" s="16" t="s">
        <v>5072</v>
      </c>
      <c r="J146" s="13"/>
      <c r="K146" s="13" t="s">
        <v>18</v>
      </c>
      <c r="L146" s="17"/>
      <c r="M146" s="17"/>
    </row>
    <row r="147" spans="1:13">
      <c r="A147" s="1">
        <v>2</v>
      </c>
      <c r="B147" s="1" t="s">
        <v>7658</v>
      </c>
      <c r="C147" s="144">
        <v>42711</v>
      </c>
      <c r="D147" s="3" t="s">
        <v>13</v>
      </c>
      <c r="E147" s="1" t="s">
        <v>7659</v>
      </c>
      <c r="F147" s="1" t="s">
        <v>92</v>
      </c>
      <c r="G147" s="145" t="s">
        <v>5272</v>
      </c>
      <c r="H147" s="145" t="s">
        <v>7668</v>
      </c>
      <c r="I147" s="145" t="s">
        <v>5072</v>
      </c>
      <c r="J147" s="1" t="s">
        <v>5274</v>
      </c>
      <c r="K147" s="1" t="s">
        <v>18</v>
      </c>
      <c r="L147" s="4"/>
      <c r="M147" s="4"/>
    </row>
    <row r="148" spans="1:13">
      <c r="A148" s="13">
        <v>1</v>
      </c>
      <c r="B148" s="13" t="s">
        <v>6879</v>
      </c>
      <c r="C148" s="14">
        <v>42558</v>
      </c>
      <c r="D148" s="15" t="s">
        <v>21</v>
      </c>
      <c r="E148" s="13" t="s">
        <v>7909</v>
      </c>
      <c r="F148" s="190" t="s">
        <v>7910</v>
      </c>
      <c r="G148" s="16" t="s">
        <v>8107</v>
      </c>
      <c r="H148" s="16" t="s">
        <v>8108</v>
      </c>
      <c r="I148" s="16" t="s">
        <v>5083</v>
      </c>
      <c r="J148" s="13" t="s">
        <v>8109</v>
      </c>
      <c r="K148" s="13" t="s">
        <v>18</v>
      </c>
      <c r="L148" s="17"/>
      <c r="M148" s="17"/>
    </row>
    <row r="149" spans="1:13">
      <c r="A149" s="13">
        <v>2</v>
      </c>
      <c r="B149" s="13" t="str">
        <f>VLOOKUP(A149,[1]コード!$A$2:$B$13,2,FALSE)</f>
        <v>花巻</v>
      </c>
      <c r="C149" s="14">
        <v>42179</v>
      </c>
      <c r="D149" s="15" t="s">
        <v>13</v>
      </c>
      <c r="E149" s="13" t="s">
        <v>26</v>
      </c>
      <c r="F149" s="13" t="s">
        <v>4251</v>
      </c>
      <c r="G149" s="16" t="s">
        <v>5279</v>
      </c>
      <c r="H149" s="16" t="s">
        <v>5280</v>
      </c>
      <c r="I149" s="16" t="s">
        <v>5281</v>
      </c>
      <c r="J149" s="13" t="s">
        <v>5282</v>
      </c>
      <c r="K149" s="13" t="s">
        <v>18</v>
      </c>
      <c r="L149" s="17"/>
      <c r="M149" s="17"/>
    </row>
    <row r="150" spans="1:13">
      <c r="A150" s="13">
        <v>1</v>
      </c>
      <c r="B150" s="13" t="str">
        <f>VLOOKUP(A150,[1]コード!$A$2:$B$13,2,FALSE)</f>
        <v>盛岡</v>
      </c>
      <c r="C150" s="14">
        <v>42250</v>
      </c>
      <c r="D150" s="15" t="s">
        <v>21</v>
      </c>
      <c r="E150" s="20" t="s">
        <v>26</v>
      </c>
      <c r="F150" s="13" t="s">
        <v>105</v>
      </c>
      <c r="G150" s="16" t="s">
        <v>377</v>
      </c>
      <c r="H150" s="16" t="s">
        <v>5290</v>
      </c>
      <c r="I150" s="16" t="s">
        <v>5291</v>
      </c>
      <c r="J150" s="13" t="s">
        <v>5294</v>
      </c>
      <c r="K150" s="13" t="s">
        <v>18</v>
      </c>
      <c r="L150" s="17"/>
      <c r="M150" s="17"/>
    </row>
    <row r="151" spans="1:13">
      <c r="A151" s="13">
        <v>1</v>
      </c>
      <c r="B151" s="13" t="s">
        <v>6879</v>
      </c>
      <c r="C151" s="14">
        <v>42558</v>
      </c>
      <c r="D151" s="15" t="s">
        <v>21</v>
      </c>
      <c r="E151" s="13" t="s">
        <v>7909</v>
      </c>
      <c r="F151" s="190" t="s">
        <v>7910</v>
      </c>
      <c r="G151" s="16" t="s">
        <v>8227</v>
      </c>
      <c r="H151" s="16" t="s">
        <v>5299</v>
      </c>
      <c r="I151" s="16" t="s">
        <v>8229</v>
      </c>
      <c r="J151" s="13" t="s">
        <v>1186</v>
      </c>
      <c r="K151" s="13" t="s">
        <v>18</v>
      </c>
      <c r="L151" s="17"/>
      <c r="M151" s="17"/>
    </row>
    <row r="152" spans="1:13">
      <c r="A152" s="1">
        <v>1</v>
      </c>
      <c r="B152" s="1" t="str">
        <f>VLOOKUP(A152,[1]コード!$A$2:$B$13,2,FALSE)</f>
        <v>盛岡</v>
      </c>
      <c r="C152" s="144">
        <v>42059</v>
      </c>
      <c r="D152" s="3" t="s">
        <v>37</v>
      </c>
      <c r="E152" s="1" t="s">
        <v>153</v>
      </c>
      <c r="F152" s="1" t="s">
        <v>154</v>
      </c>
      <c r="G152" s="135" t="s">
        <v>382</v>
      </c>
      <c r="H152" s="149" t="s">
        <v>5301</v>
      </c>
      <c r="I152" s="149" t="s">
        <v>5302</v>
      </c>
      <c r="J152" s="150" t="s">
        <v>383</v>
      </c>
      <c r="K152" s="1" t="s">
        <v>18</v>
      </c>
      <c r="L152" s="4"/>
      <c r="M152" s="4"/>
    </row>
    <row r="153" spans="1:13">
      <c r="A153" s="1">
        <v>1</v>
      </c>
      <c r="B153" s="1" t="str">
        <f>VLOOKUP(A153,[1]コード!$A$2:$B$13,2,FALSE)</f>
        <v>盛岡</v>
      </c>
      <c r="C153" s="144">
        <v>42250</v>
      </c>
      <c r="D153" s="3" t="s">
        <v>21</v>
      </c>
      <c r="E153" s="146" t="s">
        <v>26</v>
      </c>
      <c r="F153" s="1" t="s">
        <v>105</v>
      </c>
      <c r="G153" s="145" t="s">
        <v>384</v>
      </c>
      <c r="H153" s="145" t="s">
        <v>5303</v>
      </c>
      <c r="I153" s="145" t="s">
        <v>1722</v>
      </c>
      <c r="J153" s="1" t="s">
        <v>385</v>
      </c>
      <c r="K153" s="1" t="s">
        <v>18</v>
      </c>
      <c r="L153" s="4"/>
      <c r="M153" s="4"/>
    </row>
    <row r="154" spans="1:13">
      <c r="A154" s="1">
        <v>6</v>
      </c>
      <c r="B154" s="1" t="str">
        <f>VLOOKUP(A154,[1]コード!$A$2:$B$13,2,FALSE)</f>
        <v>気仙</v>
      </c>
      <c r="C154" s="144">
        <v>41809</v>
      </c>
      <c r="D154" s="3" t="s">
        <v>21</v>
      </c>
      <c r="E154" s="1" t="s">
        <v>14</v>
      </c>
      <c r="F154" s="1" t="s">
        <v>23</v>
      </c>
      <c r="G154" s="157" t="s">
        <v>388</v>
      </c>
      <c r="H154" s="145" t="s">
        <v>5303</v>
      </c>
      <c r="I154" s="145" t="s">
        <v>1131</v>
      </c>
      <c r="J154" s="146" t="s">
        <v>389</v>
      </c>
      <c r="K154" s="1" t="s">
        <v>18</v>
      </c>
      <c r="L154" s="4"/>
      <c r="M154" s="4"/>
    </row>
    <row r="155" spans="1:13">
      <c r="A155" s="1">
        <v>6</v>
      </c>
      <c r="B155" s="1" t="str">
        <f>VLOOKUP(A155,[1]コード!$A$2:$B$13,2,FALSE)</f>
        <v>気仙</v>
      </c>
      <c r="C155" s="144">
        <v>42235</v>
      </c>
      <c r="D155" s="3" t="s">
        <v>13</v>
      </c>
      <c r="E155" s="146" t="s">
        <v>26</v>
      </c>
      <c r="F155" s="146" t="s">
        <v>27</v>
      </c>
      <c r="G155" s="145" t="s">
        <v>390</v>
      </c>
      <c r="H155" s="145" t="s">
        <v>5303</v>
      </c>
      <c r="I155" s="145" t="s">
        <v>1131</v>
      </c>
      <c r="J155" s="1" t="s">
        <v>387</v>
      </c>
      <c r="K155" s="1" t="s">
        <v>18</v>
      </c>
      <c r="L155" s="4"/>
      <c r="M155" s="4"/>
    </row>
    <row r="156" spans="1:13">
      <c r="A156" s="1">
        <v>3</v>
      </c>
      <c r="B156" s="1" t="str">
        <f>VLOOKUP(A156,[1]コード!$A$2:$B$13,2,FALSE)</f>
        <v>北上</v>
      </c>
      <c r="C156" s="144">
        <v>42033</v>
      </c>
      <c r="D156" s="3" t="s">
        <v>21</v>
      </c>
      <c r="E156" s="1" t="s">
        <v>14</v>
      </c>
      <c r="F156" s="1" t="s">
        <v>75</v>
      </c>
      <c r="G156" s="145" t="s">
        <v>392</v>
      </c>
      <c r="H156" s="145" t="s">
        <v>393</v>
      </c>
      <c r="I156" s="145" t="s">
        <v>5251</v>
      </c>
      <c r="J156" s="1" t="s">
        <v>394</v>
      </c>
      <c r="K156" s="1" t="s">
        <v>18</v>
      </c>
      <c r="L156" s="4"/>
      <c r="M156" s="4"/>
    </row>
    <row r="157" spans="1:13">
      <c r="A157" s="1">
        <v>4</v>
      </c>
      <c r="B157" s="1" t="s">
        <v>4935</v>
      </c>
      <c r="C157" s="144">
        <v>42625</v>
      </c>
      <c r="D157" s="3" t="s">
        <v>7833</v>
      </c>
      <c r="E157" s="1" t="s">
        <v>91</v>
      </c>
      <c r="F157" s="1" t="s">
        <v>4239</v>
      </c>
      <c r="G157" s="145" t="s">
        <v>7772</v>
      </c>
      <c r="H157" s="145" t="s">
        <v>393</v>
      </c>
      <c r="I157" s="145" t="s">
        <v>5251</v>
      </c>
      <c r="J157" s="1" t="s">
        <v>7775</v>
      </c>
      <c r="K157" s="1" t="s">
        <v>18</v>
      </c>
      <c r="L157" s="4"/>
      <c r="M157" s="4"/>
    </row>
    <row r="158" spans="1:13">
      <c r="A158" s="1">
        <v>3</v>
      </c>
      <c r="B158" s="1" t="str">
        <f>VLOOKUP(A158,[1]コード!$A$2:$B$13,2,FALSE)</f>
        <v>北上</v>
      </c>
      <c r="C158" s="144">
        <v>42250</v>
      </c>
      <c r="D158" s="3" t="s">
        <v>21</v>
      </c>
      <c r="E158" s="146" t="s">
        <v>26</v>
      </c>
      <c r="F158" s="1" t="s">
        <v>105</v>
      </c>
      <c r="G158" s="145" t="s">
        <v>397</v>
      </c>
      <c r="H158" s="145" t="s">
        <v>393</v>
      </c>
      <c r="I158" s="145" t="s">
        <v>5140</v>
      </c>
      <c r="J158" s="1" t="s">
        <v>398</v>
      </c>
      <c r="K158" s="1" t="s">
        <v>18</v>
      </c>
      <c r="L158" s="4"/>
      <c r="M158" s="4"/>
    </row>
    <row r="159" spans="1:13">
      <c r="A159" s="1">
        <v>1</v>
      </c>
      <c r="B159" s="1" t="s">
        <v>6879</v>
      </c>
      <c r="C159" s="144">
        <v>42558</v>
      </c>
      <c r="D159" s="3" t="s">
        <v>21</v>
      </c>
      <c r="E159" s="1" t="s">
        <v>7909</v>
      </c>
      <c r="F159" s="201" t="s">
        <v>7910</v>
      </c>
      <c r="G159" s="145" t="s">
        <v>8114</v>
      </c>
      <c r="H159" s="145" t="s">
        <v>393</v>
      </c>
      <c r="I159" s="145" t="s">
        <v>5140</v>
      </c>
      <c r="J159" s="1" t="s">
        <v>398</v>
      </c>
      <c r="K159" s="1" t="s">
        <v>18</v>
      </c>
      <c r="L159" s="4"/>
      <c r="M159" s="4"/>
    </row>
    <row r="160" spans="1:13">
      <c r="A160" s="13">
        <v>1</v>
      </c>
      <c r="B160" s="13" t="str">
        <f>VLOOKUP(A160,[1]コード!$A$2:$B$13,2,FALSE)</f>
        <v>盛岡</v>
      </c>
      <c r="C160" s="14">
        <v>42407</v>
      </c>
      <c r="D160" s="15" t="s">
        <v>34</v>
      </c>
      <c r="E160" s="13" t="s">
        <v>35</v>
      </c>
      <c r="F160" s="13" t="s">
        <v>32</v>
      </c>
      <c r="G160" s="16" t="s">
        <v>403</v>
      </c>
      <c r="H160" s="16" t="s">
        <v>393</v>
      </c>
      <c r="I160" s="16" t="s">
        <v>5317</v>
      </c>
      <c r="J160" s="13" t="s">
        <v>404</v>
      </c>
      <c r="K160" s="13" t="s">
        <v>18</v>
      </c>
      <c r="L160" s="17"/>
      <c r="M160" s="17"/>
    </row>
    <row r="161" spans="1:13">
      <c r="A161" s="1">
        <v>5</v>
      </c>
      <c r="B161" s="1" t="str">
        <f>VLOOKUP(A161,[1]コード!$A$2:$B$13,2,FALSE)</f>
        <v>一関</v>
      </c>
      <c r="C161" s="144">
        <v>42425</v>
      </c>
      <c r="D161" s="3" t="s">
        <v>21</v>
      </c>
      <c r="E161" s="1" t="s">
        <v>26</v>
      </c>
      <c r="F161" s="1" t="s">
        <v>43</v>
      </c>
      <c r="G161" s="145" t="s">
        <v>405</v>
      </c>
      <c r="H161" s="145" t="s">
        <v>393</v>
      </c>
      <c r="I161" s="145" t="s">
        <v>5318</v>
      </c>
      <c r="J161" s="1" t="s">
        <v>322</v>
      </c>
      <c r="K161" s="1" t="s">
        <v>18</v>
      </c>
      <c r="L161" s="4"/>
      <c r="M161" s="4"/>
    </row>
    <row r="162" spans="1:13">
      <c r="A162" s="1">
        <v>5</v>
      </c>
      <c r="B162" s="1" t="s">
        <v>5000</v>
      </c>
      <c r="C162" s="144">
        <v>42746</v>
      </c>
      <c r="D162" s="3" t="s">
        <v>13</v>
      </c>
      <c r="E162" s="1" t="s">
        <v>66</v>
      </c>
      <c r="F162" s="1" t="s">
        <v>121</v>
      </c>
      <c r="G162" s="145" t="s">
        <v>405</v>
      </c>
      <c r="H162" s="145" t="s">
        <v>393</v>
      </c>
      <c r="I162" s="145" t="s">
        <v>5318</v>
      </c>
      <c r="J162" s="1" t="s">
        <v>322</v>
      </c>
      <c r="K162" s="1" t="s">
        <v>18</v>
      </c>
      <c r="L162" s="4"/>
      <c r="M162" s="4"/>
    </row>
    <row r="163" spans="1:13">
      <c r="A163" s="1">
        <v>1</v>
      </c>
      <c r="B163" s="1" t="str">
        <f>VLOOKUP(A163,[1]コード!$A$2:$B$13,2,FALSE)</f>
        <v>盛岡</v>
      </c>
      <c r="C163" s="144">
        <v>42250</v>
      </c>
      <c r="D163" s="3" t="s">
        <v>21</v>
      </c>
      <c r="E163" s="146" t="s">
        <v>26</v>
      </c>
      <c r="F163" s="1" t="s">
        <v>105</v>
      </c>
      <c r="G163" s="145" t="s">
        <v>409</v>
      </c>
      <c r="H163" s="145" t="s">
        <v>5320</v>
      </c>
      <c r="I163" s="145" t="s">
        <v>5321</v>
      </c>
      <c r="J163" s="1" t="s">
        <v>410</v>
      </c>
      <c r="K163" s="1" t="s">
        <v>18</v>
      </c>
      <c r="L163" s="4"/>
      <c r="M163" s="4"/>
    </row>
    <row r="164" spans="1:13">
      <c r="A164" s="1">
        <v>1</v>
      </c>
      <c r="B164" s="1" t="s">
        <v>6879</v>
      </c>
      <c r="C164" s="144">
        <v>42558</v>
      </c>
      <c r="D164" s="3" t="s">
        <v>21</v>
      </c>
      <c r="E164" s="1" t="s">
        <v>7909</v>
      </c>
      <c r="F164" s="201" t="s">
        <v>7910</v>
      </c>
      <c r="G164" s="145" t="s">
        <v>8121</v>
      </c>
      <c r="H164" s="145" t="s">
        <v>5320</v>
      </c>
      <c r="I164" s="145" t="s">
        <v>5321</v>
      </c>
      <c r="J164" s="1" t="s">
        <v>410</v>
      </c>
      <c r="K164" s="1" t="s">
        <v>18</v>
      </c>
      <c r="L164" s="4"/>
      <c r="M164" s="4"/>
    </row>
    <row r="165" spans="1:13">
      <c r="A165" s="13">
        <v>3</v>
      </c>
      <c r="B165" s="13" t="str">
        <f>VLOOKUP(A165,[1]コード!$A$2:$B$13,2,FALSE)</f>
        <v>北上</v>
      </c>
      <c r="C165" s="18">
        <v>42068</v>
      </c>
      <c r="D165" s="19" t="s">
        <v>21</v>
      </c>
      <c r="E165" s="20" t="s">
        <v>14</v>
      </c>
      <c r="F165" s="20" t="s">
        <v>39</v>
      </c>
      <c r="G165" s="16" t="s">
        <v>414</v>
      </c>
      <c r="H165" s="16" t="s">
        <v>5322</v>
      </c>
      <c r="I165" s="16" t="s">
        <v>4942</v>
      </c>
      <c r="J165" s="13" t="s">
        <v>354</v>
      </c>
      <c r="K165" s="13" t="s">
        <v>18</v>
      </c>
      <c r="L165" s="17"/>
      <c r="M165" s="17"/>
    </row>
    <row r="166" spans="1:13">
      <c r="A166" s="13">
        <v>11</v>
      </c>
      <c r="B166" s="13" t="s">
        <v>2112</v>
      </c>
      <c r="C166" s="14">
        <v>42207</v>
      </c>
      <c r="D166" s="15" t="s">
        <v>13</v>
      </c>
      <c r="E166" s="13" t="s">
        <v>26</v>
      </c>
      <c r="F166" s="13" t="s">
        <v>81</v>
      </c>
      <c r="G166" s="16" t="s">
        <v>415</v>
      </c>
      <c r="H166" s="16" t="s">
        <v>5326</v>
      </c>
      <c r="I166" s="16" t="s">
        <v>227</v>
      </c>
      <c r="J166" s="13" t="s">
        <v>416</v>
      </c>
      <c r="K166" s="13" t="s">
        <v>18</v>
      </c>
      <c r="L166" s="17"/>
      <c r="M166" s="17"/>
    </row>
    <row r="167" spans="1:13">
      <c r="A167" s="13">
        <v>2</v>
      </c>
      <c r="B167" s="13" t="s">
        <v>7658</v>
      </c>
      <c r="C167" s="14">
        <v>42711</v>
      </c>
      <c r="D167" s="15" t="s">
        <v>13</v>
      </c>
      <c r="E167" s="13" t="s">
        <v>7659</v>
      </c>
      <c r="F167" s="13" t="s">
        <v>92</v>
      </c>
      <c r="G167" s="16" t="s">
        <v>5410</v>
      </c>
      <c r="H167" s="16" t="s">
        <v>7702</v>
      </c>
      <c r="I167" s="16" t="s">
        <v>5373</v>
      </c>
      <c r="J167" s="13" t="s">
        <v>7700</v>
      </c>
      <c r="K167" s="13" t="s">
        <v>18</v>
      </c>
      <c r="L167" s="17"/>
      <c r="M167" s="17"/>
    </row>
    <row r="168" spans="1:13">
      <c r="A168" s="1">
        <v>1</v>
      </c>
      <c r="B168" s="1" t="str">
        <f>VLOOKUP(A168,[1]コード!$A$2:$B$13,2,FALSE)</f>
        <v>盛岡</v>
      </c>
      <c r="C168" s="144">
        <v>42407</v>
      </c>
      <c r="D168" s="3" t="s">
        <v>34</v>
      </c>
      <c r="E168" s="1" t="s">
        <v>35</v>
      </c>
      <c r="F168" s="1" t="s">
        <v>32</v>
      </c>
      <c r="G168" s="145" t="s">
        <v>417</v>
      </c>
      <c r="H168" s="145" t="s">
        <v>5327</v>
      </c>
      <c r="I168" s="145" t="s">
        <v>5328</v>
      </c>
      <c r="J168" s="1" t="s">
        <v>418</v>
      </c>
      <c r="K168" s="1" t="s">
        <v>1684</v>
      </c>
      <c r="L168" s="4"/>
      <c r="M168" s="4"/>
    </row>
    <row r="169" spans="1:13">
      <c r="A169" s="1">
        <v>1</v>
      </c>
      <c r="B169" s="1" t="s">
        <v>6879</v>
      </c>
      <c r="C169" s="144">
        <v>42558</v>
      </c>
      <c r="D169" s="3" t="s">
        <v>21</v>
      </c>
      <c r="E169" s="1" t="s">
        <v>7909</v>
      </c>
      <c r="F169" s="201" t="s">
        <v>7910</v>
      </c>
      <c r="G169" s="145" t="s">
        <v>8124</v>
      </c>
      <c r="H169" s="145" t="s">
        <v>5327</v>
      </c>
      <c r="I169" s="145" t="s">
        <v>5328</v>
      </c>
      <c r="J169" s="1" t="s">
        <v>418</v>
      </c>
      <c r="K169" s="1" t="s">
        <v>1684</v>
      </c>
      <c r="L169" s="4"/>
      <c r="M169" s="4"/>
    </row>
    <row r="170" spans="1:13">
      <c r="A170" s="13">
        <v>10</v>
      </c>
      <c r="B170" s="13" t="str">
        <f>VLOOKUP(A170,[1]コード!$A$2:$B$13,2,FALSE)</f>
        <v>久慈</v>
      </c>
      <c r="C170" s="18">
        <v>42060</v>
      </c>
      <c r="D170" s="19" t="s">
        <v>13</v>
      </c>
      <c r="E170" s="20" t="s">
        <v>14</v>
      </c>
      <c r="F170" s="20" t="s">
        <v>101</v>
      </c>
      <c r="G170" s="16" t="s">
        <v>419</v>
      </c>
      <c r="H170" s="16" t="s">
        <v>5329</v>
      </c>
      <c r="I170" s="16" t="s">
        <v>5330</v>
      </c>
      <c r="J170" s="13" t="s">
        <v>420</v>
      </c>
      <c r="K170" s="13" t="s">
        <v>18</v>
      </c>
      <c r="L170" s="17"/>
      <c r="M170" s="17"/>
    </row>
    <row r="171" spans="1:13">
      <c r="A171" s="13">
        <v>4</v>
      </c>
      <c r="B171" s="13" t="str">
        <f>VLOOKUP(A171,[1]コード!$A$2:$B$13,2,FALSE)</f>
        <v>奥州</v>
      </c>
      <c r="C171" s="14">
        <v>42033</v>
      </c>
      <c r="D171" s="15" t="s">
        <v>21</v>
      </c>
      <c r="E171" s="13" t="s">
        <v>14</v>
      </c>
      <c r="F171" s="13" t="s">
        <v>75</v>
      </c>
      <c r="G171" s="16" t="s">
        <v>421</v>
      </c>
      <c r="H171" s="16" t="s">
        <v>5331</v>
      </c>
      <c r="I171" s="16" t="s">
        <v>5332</v>
      </c>
      <c r="J171" s="13" t="s">
        <v>78</v>
      </c>
      <c r="K171" s="13" t="s">
        <v>18</v>
      </c>
      <c r="L171" s="17"/>
      <c r="M171" s="17"/>
    </row>
    <row r="172" spans="1:13">
      <c r="A172" s="13">
        <v>2</v>
      </c>
      <c r="B172" s="13" t="str">
        <f>VLOOKUP(A172,[1]コード!$A$2:$B$13,2,FALSE)</f>
        <v>花巻</v>
      </c>
      <c r="C172" s="14">
        <v>42027</v>
      </c>
      <c r="D172" s="15" t="s">
        <v>90</v>
      </c>
      <c r="E172" s="13" t="s">
        <v>14</v>
      </c>
      <c r="F172" s="13" t="s">
        <v>92</v>
      </c>
      <c r="G172" s="16" t="s">
        <v>422</v>
      </c>
      <c r="H172" s="16" t="s">
        <v>5331</v>
      </c>
      <c r="I172" s="16" t="s">
        <v>5334</v>
      </c>
      <c r="J172" s="13" t="s">
        <v>423</v>
      </c>
      <c r="K172" s="13" t="s">
        <v>18</v>
      </c>
      <c r="L172" s="17"/>
      <c r="M172" s="17"/>
    </row>
    <row r="173" spans="1:13">
      <c r="A173" s="13">
        <v>1</v>
      </c>
      <c r="B173" s="13" t="s">
        <v>6879</v>
      </c>
      <c r="C173" s="14">
        <v>42558</v>
      </c>
      <c r="D173" s="15" t="s">
        <v>21</v>
      </c>
      <c r="E173" s="13" t="s">
        <v>7909</v>
      </c>
      <c r="F173" s="190" t="s">
        <v>7910</v>
      </c>
      <c r="G173" s="16" t="s">
        <v>8126</v>
      </c>
      <c r="H173" s="16" t="s">
        <v>4913</v>
      </c>
      <c r="I173" s="16" t="s">
        <v>5053</v>
      </c>
      <c r="J173" s="13" t="s">
        <v>582</v>
      </c>
      <c r="K173" s="13" t="s">
        <v>18</v>
      </c>
      <c r="L173" s="17"/>
      <c r="M173" s="17"/>
    </row>
    <row r="174" spans="1:13">
      <c r="A174" s="13">
        <v>6</v>
      </c>
      <c r="B174" s="13" t="str">
        <f>VLOOKUP(A174,[1]コード!$A$2:$B$13,2,FALSE)</f>
        <v>気仙</v>
      </c>
      <c r="C174" s="14">
        <v>42235</v>
      </c>
      <c r="D174" s="15" t="s">
        <v>13</v>
      </c>
      <c r="E174" s="20" t="s">
        <v>26</v>
      </c>
      <c r="F174" s="20" t="s">
        <v>27</v>
      </c>
      <c r="G174" s="16" t="s">
        <v>60</v>
      </c>
      <c r="H174" s="16" t="s">
        <v>4913</v>
      </c>
      <c r="I174" s="16" t="s">
        <v>4914</v>
      </c>
      <c r="J174" s="13" t="s">
        <v>61</v>
      </c>
      <c r="K174" s="13" t="s">
        <v>18</v>
      </c>
      <c r="L174" s="17"/>
      <c r="M174" s="17" t="s">
        <v>31</v>
      </c>
    </row>
    <row r="175" spans="1:13">
      <c r="A175" s="1">
        <v>1</v>
      </c>
      <c r="B175" s="1" t="str">
        <f>VLOOKUP(A175,[1]コード!$A$2:$B$13,2,FALSE)</f>
        <v>盛岡</v>
      </c>
      <c r="C175" s="144">
        <v>42250</v>
      </c>
      <c r="D175" s="3" t="s">
        <v>21</v>
      </c>
      <c r="E175" s="146" t="s">
        <v>26</v>
      </c>
      <c r="F175" s="1" t="s">
        <v>105</v>
      </c>
      <c r="G175" s="145" t="s">
        <v>426</v>
      </c>
      <c r="H175" s="145" t="s">
        <v>4913</v>
      </c>
      <c r="I175" s="145" t="s">
        <v>5342</v>
      </c>
      <c r="J175" s="1" t="s">
        <v>107</v>
      </c>
      <c r="K175" s="1" t="s">
        <v>18</v>
      </c>
      <c r="L175" s="4"/>
      <c r="M175" s="4"/>
    </row>
    <row r="176" spans="1:13">
      <c r="A176" s="1">
        <v>1</v>
      </c>
      <c r="B176" s="1" t="s">
        <v>6879</v>
      </c>
      <c r="C176" s="144">
        <v>42558</v>
      </c>
      <c r="D176" s="3" t="s">
        <v>21</v>
      </c>
      <c r="E176" s="1" t="s">
        <v>7909</v>
      </c>
      <c r="F176" s="201" t="s">
        <v>7910</v>
      </c>
      <c r="G176" s="145" t="s">
        <v>426</v>
      </c>
      <c r="H176" s="145" t="s">
        <v>4913</v>
      </c>
      <c r="I176" s="145" t="s">
        <v>5342</v>
      </c>
      <c r="J176" s="1" t="s">
        <v>1125</v>
      </c>
      <c r="K176" s="1" t="s">
        <v>18</v>
      </c>
      <c r="L176" s="4"/>
      <c r="M176" s="4"/>
    </row>
    <row r="177" spans="1:13">
      <c r="A177" s="13">
        <v>1</v>
      </c>
      <c r="B177" s="13" t="str">
        <f>VLOOKUP(A177,[1]コード!$A$2:$B$13,2,FALSE)</f>
        <v>盛岡</v>
      </c>
      <c r="C177" s="14">
        <v>42059</v>
      </c>
      <c r="D177" s="15" t="s">
        <v>37</v>
      </c>
      <c r="E177" s="13" t="s">
        <v>153</v>
      </c>
      <c r="F177" s="13" t="s">
        <v>154</v>
      </c>
      <c r="G177" s="32" t="s">
        <v>427</v>
      </c>
      <c r="H177" s="33" t="s">
        <v>5343</v>
      </c>
      <c r="I177" s="33" t="s">
        <v>5344</v>
      </c>
      <c r="J177" s="34" t="s">
        <v>428</v>
      </c>
      <c r="K177" s="13" t="s">
        <v>18</v>
      </c>
      <c r="L177" s="17"/>
      <c r="M177" s="17"/>
    </row>
    <row r="178" spans="1:13">
      <c r="A178" s="13">
        <v>2</v>
      </c>
      <c r="B178" s="13" t="str">
        <f>VLOOKUP(A178,[1]コード!$A$2:$B$13,2,FALSE)</f>
        <v>花巻</v>
      </c>
      <c r="C178" s="14">
        <v>42179</v>
      </c>
      <c r="D178" s="15" t="s">
        <v>13</v>
      </c>
      <c r="E178" s="13" t="s">
        <v>26</v>
      </c>
      <c r="F178" s="13" t="s">
        <v>4251</v>
      </c>
      <c r="G178" s="16" t="s">
        <v>5345</v>
      </c>
      <c r="H178" s="16" t="s">
        <v>4913</v>
      </c>
      <c r="I178" s="16" t="s">
        <v>5346</v>
      </c>
      <c r="J178" s="13" t="s">
        <v>668</v>
      </c>
      <c r="K178" s="13" t="s">
        <v>18</v>
      </c>
      <c r="L178" s="17"/>
      <c r="M178" s="17"/>
    </row>
    <row r="179" spans="1:13">
      <c r="A179" s="13">
        <v>1</v>
      </c>
      <c r="B179" s="13" t="str">
        <f>VLOOKUP(A179,[1]コード!$A$2:$B$13,2,FALSE)</f>
        <v>盛岡</v>
      </c>
      <c r="C179" s="14">
        <v>42059</v>
      </c>
      <c r="D179" s="15" t="s">
        <v>37</v>
      </c>
      <c r="E179" s="13" t="s">
        <v>153</v>
      </c>
      <c r="F179" s="13" t="s">
        <v>154</v>
      </c>
      <c r="G179" s="32" t="s">
        <v>429</v>
      </c>
      <c r="H179" s="33" t="s">
        <v>5343</v>
      </c>
      <c r="I179" s="33" t="s">
        <v>5347</v>
      </c>
      <c r="J179" s="34" t="s">
        <v>248</v>
      </c>
      <c r="K179" s="13" t="s">
        <v>18</v>
      </c>
      <c r="L179" s="17"/>
      <c r="M179" s="17"/>
    </row>
    <row r="180" spans="1:13">
      <c r="A180" s="13">
        <v>1</v>
      </c>
      <c r="B180" s="13" t="str">
        <f>VLOOKUP(A180,[1]コード!$A$2:$B$13,2,FALSE)</f>
        <v>盛岡</v>
      </c>
      <c r="C180" s="14">
        <v>42407</v>
      </c>
      <c r="D180" s="15" t="s">
        <v>34</v>
      </c>
      <c r="E180" s="13" t="s">
        <v>35</v>
      </c>
      <c r="F180" s="13" t="s">
        <v>32</v>
      </c>
      <c r="G180" s="16" t="s">
        <v>430</v>
      </c>
      <c r="H180" s="16" t="s">
        <v>4913</v>
      </c>
      <c r="I180" s="16" t="s">
        <v>5232</v>
      </c>
      <c r="J180" s="13" t="s">
        <v>431</v>
      </c>
      <c r="K180" s="13" t="s">
        <v>18</v>
      </c>
      <c r="L180" s="17"/>
      <c r="M180" s="17"/>
    </row>
    <row r="181" spans="1:13">
      <c r="A181" s="13">
        <v>1</v>
      </c>
      <c r="B181" s="13" t="s">
        <v>6879</v>
      </c>
      <c r="C181" s="14">
        <v>42558</v>
      </c>
      <c r="D181" s="15" t="s">
        <v>21</v>
      </c>
      <c r="E181" s="13" t="s">
        <v>7909</v>
      </c>
      <c r="F181" s="190" t="s">
        <v>7910</v>
      </c>
      <c r="G181" s="16" t="s">
        <v>8134</v>
      </c>
      <c r="H181" s="16" t="s">
        <v>5354</v>
      </c>
      <c r="I181" s="16" t="s">
        <v>4992</v>
      </c>
      <c r="J181" s="13" t="s">
        <v>398</v>
      </c>
      <c r="K181" s="13" t="s">
        <v>18</v>
      </c>
      <c r="L181" s="17"/>
      <c r="M181" s="17"/>
    </row>
    <row r="182" spans="1:13">
      <c r="A182" s="13">
        <v>5</v>
      </c>
      <c r="B182" s="13" t="s">
        <v>5000</v>
      </c>
      <c r="C182" s="14">
        <v>42392</v>
      </c>
      <c r="D182" s="15" t="s">
        <v>54</v>
      </c>
      <c r="E182" s="13" t="s">
        <v>4354</v>
      </c>
      <c r="F182" s="13" t="s">
        <v>4355</v>
      </c>
      <c r="G182" s="16" t="s">
        <v>5353</v>
      </c>
      <c r="H182" s="16" t="s">
        <v>5354</v>
      </c>
      <c r="I182" s="16" t="s">
        <v>5355</v>
      </c>
      <c r="J182" s="13" t="s">
        <v>1539</v>
      </c>
      <c r="K182" s="13" t="s">
        <v>18</v>
      </c>
      <c r="L182" s="17"/>
      <c r="M182" s="17"/>
    </row>
    <row r="183" spans="1:13">
      <c r="A183" s="13">
        <v>1</v>
      </c>
      <c r="B183" s="13" t="str">
        <f>VLOOKUP(A183,[1]コード!$A$2:$B$13,2,FALSE)</f>
        <v>盛岡</v>
      </c>
      <c r="C183" s="14">
        <v>42059</v>
      </c>
      <c r="D183" s="15" t="s">
        <v>37</v>
      </c>
      <c r="E183" s="13" t="s">
        <v>153</v>
      </c>
      <c r="F183" s="13" t="s">
        <v>154</v>
      </c>
      <c r="G183" s="32" t="s">
        <v>441</v>
      </c>
      <c r="H183" s="33" t="s">
        <v>440</v>
      </c>
      <c r="I183" s="33" t="s">
        <v>5361</v>
      </c>
      <c r="J183" s="34" t="s">
        <v>363</v>
      </c>
      <c r="K183" s="13" t="s">
        <v>18</v>
      </c>
      <c r="L183" s="17"/>
      <c r="M183" s="17"/>
    </row>
    <row r="184" spans="1:13">
      <c r="A184" s="13">
        <v>1</v>
      </c>
      <c r="B184" s="13" t="str">
        <f>VLOOKUP(A184,[1]コード!$A$2:$B$13,2,FALSE)</f>
        <v>盛岡</v>
      </c>
      <c r="C184" s="14">
        <v>42027</v>
      </c>
      <c r="D184" s="15" t="s">
        <v>90</v>
      </c>
      <c r="E184" s="13" t="s">
        <v>14</v>
      </c>
      <c r="F184" s="13" t="s">
        <v>92</v>
      </c>
      <c r="G184" s="16" t="s">
        <v>442</v>
      </c>
      <c r="H184" s="16" t="s">
        <v>440</v>
      </c>
      <c r="I184" s="16" t="s">
        <v>5291</v>
      </c>
      <c r="J184" s="13" t="s">
        <v>443</v>
      </c>
      <c r="K184" s="13" t="s">
        <v>18</v>
      </c>
      <c r="L184" s="17"/>
      <c r="M184" s="17"/>
    </row>
    <row r="185" spans="1:13">
      <c r="A185" s="13">
        <v>6</v>
      </c>
      <c r="B185" s="13" t="str">
        <f>VLOOKUP(A185,[1]コード!$A$2:$B$13,2,FALSE)</f>
        <v>気仙</v>
      </c>
      <c r="C185" s="14">
        <v>41809</v>
      </c>
      <c r="D185" s="15" t="s">
        <v>21</v>
      </c>
      <c r="E185" s="13" t="s">
        <v>14</v>
      </c>
      <c r="F185" s="13" t="s">
        <v>23</v>
      </c>
      <c r="G185" s="41" t="s">
        <v>446</v>
      </c>
      <c r="H185" s="16" t="s">
        <v>440</v>
      </c>
      <c r="I185" s="16" t="s">
        <v>5179</v>
      </c>
      <c r="J185" s="20" t="s">
        <v>5367</v>
      </c>
      <c r="K185" s="13" t="s">
        <v>18</v>
      </c>
      <c r="L185" s="17"/>
      <c r="M185" s="17"/>
    </row>
    <row r="186" spans="1:13">
      <c r="A186" s="13">
        <v>6</v>
      </c>
      <c r="B186" s="13" t="str">
        <f>VLOOKUP(A186,[1]コード!$A$2:$B$13,2,FALSE)</f>
        <v>気仙</v>
      </c>
      <c r="C186" s="14">
        <v>42235</v>
      </c>
      <c r="D186" s="15" t="s">
        <v>13</v>
      </c>
      <c r="E186" s="20" t="s">
        <v>26</v>
      </c>
      <c r="F186" s="20" t="s">
        <v>27</v>
      </c>
      <c r="G186" s="16" t="s">
        <v>449</v>
      </c>
      <c r="H186" s="16" t="s">
        <v>440</v>
      </c>
      <c r="I186" s="16" t="s">
        <v>1421</v>
      </c>
      <c r="J186" s="13" t="s">
        <v>450</v>
      </c>
      <c r="K186" s="13" t="s">
        <v>18</v>
      </c>
      <c r="L186" s="17"/>
      <c r="M186" s="17"/>
    </row>
    <row r="187" spans="1:13">
      <c r="A187" s="13">
        <v>1</v>
      </c>
      <c r="B187" s="13" t="s">
        <v>6879</v>
      </c>
      <c r="C187" s="14">
        <v>42558</v>
      </c>
      <c r="D187" s="15" t="s">
        <v>21</v>
      </c>
      <c r="E187" s="13" t="s">
        <v>7909</v>
      </c>
      <c r="F187" s="190" t="s">
        <v>7910</v>
      </c>
      <c r="G187" s="16" t="s">
        <v>8137</v>
      </c>
      <c r="H187" s="16" t="s">
        <v>5372</v>
      </c>
      <c r="I187" s="16" t="s">
        <v>5373</v>
      </c>
      <c r="J187" s="13" t="s">
        <v>8140</v>
      </c>
      <c r="K187" s="13" t="s">
        <v>18</v>
      </c>
      <c r="L187" s="17"/>
      <c r="M187" s="17"/>
    </row>
    <row r="188" spans="1:13">
      <c r="A188" s="13">
        <v>9</v>
      </c>
      <c r="B188" s="13" t="str">
        <f>VLOOKUP(A188,[1]コード!$A$2:$B$13,2,FALSE)</f>
        <v>宮古</v>
      </c>
      <c r="C188" s="14">
        <v>42032</v>
      </c>
      <c r="D188" s="15" t="s">
        <v>13</v>
      </c>
      <c r="E188" s="13" t="s">
        <v>66</v>
      </c>
      <c r="F188" s="13" t="s">
        <v>67</v>
      </c>
      <c r="G188" s="16" t="s">
        <v>456</v>
      </c>
      <c r="H188" s="16" t="s">
        <v>5374</v>
      </c>
      <c r="I188" s="16" t="s">
        <v>5375</v>
      </c>
      <c r="J188" s="13" t="s">
        <v>107</v>
      </c>
      <c r="K188" s="13" t="s">
        <v>18</v>
      </c>
      <c r="L188" s="17"/>
      <c r="M188" s="17"/>
    </row>
    <row r="189" spans="1:13">
      <c r="A189" s="13">
        <v>4</v>
      </c>
      <c r="B189" s="13" t="s">
        <v>4935</v>
      </c>
      <c r="C189" s="14">
        <v>42186</v>
      </c>
      <c r="D189" s="15" t="s">
        <v>13</v>
      </c>
      <c r="E189" s="13" t="s">
        <v>26</v>
      </c>
      <c r="F189" s="13" t="s">
        <v>4239</v>
      </c>
      <c r="G189" s="16" t="s">
        <v>5376</v>
      </c>
      <c r="H189" s="16" t="s">
        <v>5374</v>
      </c>
      <c r="I189" s="16" t="s">
        <v>5377</v>
      </c>
      <c r="J189" s="13" t="s">
        <v>269</v>
      </c>
      <c r="K189" s="13" t="s">
        <v>18</v>
      </c>
      <c r="L189" s="17"/>
      <c r="M189" s="17"/>
    </row>
    <row r="190" spans="1:13">
      <c r="A190" s="13">
        <v>1</v>
      </c>
      <c r="B190" s="13" t="str">
        <f>VLOOKUP(A190,[1]コード!$A$2:$B$13,2,FALSE)</f>
        <v>盛岡</v>
      </c>
      <c r="C190" s="14">
        <v>41803</v>
      </c>
      <c r="D190" s="15" t="s">
        <v>21</v>
      </c>
      <c r="E190" s="13" t="s">
        <v>66</v>
      </c>
      <c r="F190" s="13" t="s">
        <v>136</v>
      </c>
      <c r="G190" s="16" t="s">
        <v>457</v>
      </c>
      <c r="H190" s="16" t="s">
        <v>5378</v>
      </c>
      <c r="I190" s="16" t="s">
        <v>5379</v>
      </c>
      <c r="J190" s="25" t="s">
        <v>458</v>
      </c>
      <c r="K190" s="13" t="s">
        <v>18</v>
      </c>
      <c r="L190" s="17"/>
      <c r="M190" s="17"/>
    </row>
    <row r="191" spans="1:13">
      <c r="A191" s="13">
        <v>1</v>
      </c>
      <c r="B191" s="13" t="s">
        <v>6879</v>
      </c>
      <c r="C191" s="14">
        <v>42558</v>
      </c>
      <c r="D191" s="15" t="s">
        <v>21</v>
      </c>
      <c r="E191" s="13" t="s">
        <v>7909</v>
      </c>
      <c r="F191" s="190" t="s">
        <v>7910</v>
      </c>
      <c r="G191" s="16" t="s">
        <v>8141</v>
      </c>
      <c r="H191" s="16" t="s">
        <v>8142</v>
      </c>
      <c r="I191" s="16" t="s">
        <v>8143</v>
      </c>
      <c r="J191" s="13" t="s">
        <v>71</v>
      </c>
      <c r="K191" s="13" t="s">
        <v>18</v>
      </c>
      <c r="L191" s="17"/>
      <c r="M191" s="17"/>
    </row>
    <row r="192" spans="1:13">
      <c r="A192" s="13">
        <v>1</v>
      </c>
      <c r="B192" s="13" t="s">
        <v>6879</v>
      </c>
      <c r="C192" s="14">
        <v>42558</v>
      </c>
      <c r="D192" s="15" t="s">
        <v>21</v>
      </c>
      <c r="E192" s="13" t="s">
        <v>7909</v>
      </c>
      <c r="F192" s="190" t="s">
        <v>7910</v>
      </c>
      <c r="G192" s="16" t="s">
        <v>8144</v>
      </c>
      <c r="H192" s="16" t="s">
        <v>6400</v>
      </c>
      <c r="I192" s="16" t="s">
        <v>1722</v>
      </c>
      <c r="J192" s="13" t="s">
        <v>340</v>
      </c>
      <c r="K192" s="13" t="s">
        <v>18</v>
      </c>
      <c r="L192" s="17"/>
      <c r="M192" s="17"/>
    </row>
    <row r="193" spans="1:13">
      <c r="A193" s="13">
        <v>1</v>
      </c>
      <c r="B193" s="13" t="s">
        <v>6879</v>
      </c>
      <c r="C193" s="14">
        <v>42558</v>
      </c>
      <c r="D193" s="15" t="s">
        <v>21</v>
      </c>
      <c r="E193" s="13" t="s">
        <v>7909</v>
      </c>
      <c r="F193" s="190" t="s">
        <v>7910</v>
      </c>
      <c r="G193" s="16" t="s">
        <v>8147</v>
      </c>
      <c r="H193" s="16" t="s">
        <v>6400</v>
      </c>
      <c r="I193" s="16" t="s">
        <v>8148</v>
      </c>
      <c r="J193" s="13" t="s">
        <v>8149</v>
      </c>
      <c r="K193" s="13" t="s">
        <v>18</v>
      </c>
      <c r="L193" s="17"/>
      <c r="M193" s="17"/>
    </row>
    <row r="194" spans="1:13">
      <c r="A194" s="1">
        <v>11</v>
      </c>
      <c r="B194" s="1" t="s">
        <v>2112</v>
      </c>
      <c r="C194" s="144">
        <v>42052</v>
      </c>
      <c r="D194" s="3" t="s">
        <v>37</v>
      </c>
      <c r="E194" s="1" t="s">
        <v>14</v>
      </c>
      <c r="F194" s="1" t="s">
        <v>118</v>
      </c>
      <c r="G194" s="145" t="s">
        <v>461</v>
      </c>
      <c r="H194" s="145" t="s">
        <v>5382</v>
      </c>
      <c r="I194" s="145" t="s">
        <v>5383</v>
      </c>
      <c r="J194" s="1" t="s">
        <v>462</v>
      </c>
      <c r="K194" s="1" t="s">
        <v>18</v>
      </c>
      <c r="L194" s="4"/>
      <c r="M194" s="4"/>
    </row>
    <row r="195" spans="1:13">
      <c r="A195" s="1">
        <v>11</v>
      </c>
      <c r="B195" s="1" t="s">
        <v>2112</v>
      </c>
      <c r="C195" s="144">
        <v>42207</v>
      </c>
      <c r="D195" s="3" t="s">
        <v>13</v>
      </c>
      <c r="E195" s="1" t="s">
        <v>26</v>
      </c>
      <c r="F195" s="1" t="s">
        <v>81</v>
      </c>
      <c r="G195" s="145" t="s">
        <v>461</v>
      </c>
      <c r="H195" s="145" t="s">
        <v>5382</v>
      </c>
      <c r="I195" s="145" t="s">
        <v>5383</v>
      </c>
      <c r="J195" s="1" t="s">
        <v>462</v>
      </c>
      <c r="K195" s="1" t="s">
        <v>18</v>
      </c>
      <c r="L195" s="4"/>
      <c r="M195" s="4"/>
    </row>
    <row r="196" spans="1:13">
      <c r="A196" s="1">
        <v>11</v>
      </c>
      <c r="B196" s="1" t="s">
        <v>2112</v>
      </c>
      <c r="C196" s="147">
        <v>42059</v>
      </c>
      <c r="D196" s="148" t="s">
        <v>37</v>
      </c>
      <c r="E196" s="146" t="s">
        <v>14</v>
      </c>
      <c r="F196" s="146" t="s">
        <v>81</v>
      </c>
      <c r="G196" s="145" t="s">
        <v>461</v>
      </c>
      <c r="H196" s="145" t="s">
        <v>5382</v>
      </c>
      <c r="I196" s="145" t="s">
        <v>5386</v>
      </c>
      <c r="J196" s="1" t="s">
        <v>462</v>
      </c>
      <c r="K196" s="1" t="s">
        <v>18</v>
      </c>
      <c r="L196" s="4"/>
      <c r="M196" s="4"/>
    </row>
    <row r="197" spans="1:13">
      <c r="A197" s="13">
        <v>4</v>
      </c>
      <c r="B197" s="13" t="s">
        <v>4935</v>
      </c>
      <c r="C197" s="14">
        <v>42625</v>
      </c>
      <c r="D197" s="15" t="s">
        <v>7833</v>
      </c>
      <c r="E197" s="13" t="s">
        <v>91</v>
      </c>
      <c r="F197" s="13" t="s">
        <v>4239</v>
      </c>
      <c r="G197" s="16" t="s">
        <v>7831</v>
      </c>
      <c r="H197" s="16" t="s">
        <v>5391</v>
      </c>
      <c r="I197" s="16" t="s">
        <v>7832</v>
      </c>
      <c r="J197" s="13" t="s">
        <v>1200</v>
      </c>
      <c r="K197" s="13" t="s">
        <v>18</v>
      </c>
      <c r="L197" s="17"/>
      <c r="M197" s="17"/>
    </row>
    <row r="198" spans="1:13">
      <c r="A198" s="13">
        <v>4</v>
      </c>
      <c r="B198" s="13" t="s">
        <v>4935</v>
      </c>
      <c r="C198" s="14">
        <v>42625</v>
      </c>
      <c r="D198" s="15" t="s">
        <v>7833</v>
      </c>
      <c r="E198" s="13" t="s">
        <v>91</v>
      </c>
      <c r="F198" s="13" t="s">
        <v>4239</v>
      </c>
      <c r="G198" s="16" t="s">
        <v>7825</v>
      </c>
      <c r="H198" s="16" t="s">
        <v>5391</v>
      </c>
      <c r="I198" s="16" t="s">
        <v>5495</v>
      </c>
      <c r="J198" s="13" t="s">
        <v>7828</v>
      </c>
      <c r="K198" s="13" t="s">
        <v>18</v>
      </c>
      <c r="L198" s="17"/>
      <c r="M198" s="17"/>
    </row>
    <row r="199" spans="1:13">
      <c r="A199" s="13">
        <v>1</v>
      </c>
      <c r="B199" s="13" t="str">
        <f>VLOOKUP(A199,[1]コード!$A$2:$B$13,2,FALSE)</f>
        <v>盛岡</v>
      </c>
      <c r="C199" s="14">
        <v>41803</v>
      </c>
      <c r="D199" s="15" t="s">
        <v>21</v>
      </c>
      <c r="E199" s="13" t="s">
        <v>66</v>
      </c>
      <c r="F199" s="13" t="s">
        <v>136</v>
      </c>
      <c r="G199" s="16" t="s">
        <v>469</v>
      </c>
      <c r="H199" s="16" t="s">
        <v>5398</v>
      </c>
      <c r="I199" s="16" t="s">
        <v>5330</v>
      </c>
      <c r="J199" s="25" t="s">
        <v>470</v>
      </c>
      <c r="K199" s="13" t="s">
        <v>18</v>
      </c>
      <c r="L199" s="17"/>
      <c r="M199" s="17"/>
    </row>
    <row r="200" spans="1:13">
      <c r="A200" s="1">
        <v>10</v>
      </c>
      <c r="B200" s="1" t="str">
        <f>VLOOKUP(A200,[1]コード!$A$2:$B$13,2,FALSE)</f>
        <v>久慈</v>
      </c>
      <c r="C200" s="144">
        <v>42431</v>
      </c>
      <c r="D200" s="3" t="s">
        <v>13</v>
      </c>
      <c r="E200" s="1" t="s">
        <v>26</v>
      </c>
      <c r="F200" s="1" t="s">
        <v>4333</v>
      </c>
      <c r="G200" s="145" t="s">
        <v>471</v>
      </c>
      <c r="H200" s="145" t="s">
        <v>5400</v>
      </c>
      <c r="I200" s="145" t="s">
        <v>5042</v>
      </c>
      <c r="J200" s="1" t="s">
        <v>472</v>
      </c>
      <c r="K200" s="1" t="s">
        <v>18</v>
      </c>
      <c r="L200" s="4"/>
      <c r="M200" s="4"/>
    </row>
    <row r="201" spans="1:13">
      <c r="A201" s="1">
        <v>10</v>
      </c>
      <c r="B201" s="1" t="s">
        <v>2255</v>
      </c>
      <c r="C201" s="144">
        <v>42214</v>
      </c>
      <c r="D201" s="3" t="s">
        <v>21</v>
      </c>
      <c r="E201" s="1" t="s">
        <v>26</v>
      </c>
      <c r="F201" s="1" t="s">
        <v>4334</v>
      </c>
      <c r="G201" s="145" t="s">
        <v>471</v>
      </c>
      <c r="H201" s="145" t="s">
        <v>5400</v>
      </c>
      <c r="I201" s="145" t="s">
        <v>5375</v>
      </c>
      <c r="J201" s="1" t="s">
        <v>472</v>
      </c>
      <c r="K201" s="1" t="s">
        <v>18</v>
      </c>
      <c r="L201" s="4"/>
      <c r="M201" s="4"/>
    </row>
    <row r="202" spans="1:13">
      <c r="A202" s="13">
        <v>1</v>
      </c>
      <c r="B202" s="13" t="str">
        <f>VLOOKUP(A202,[1]コード!$A$2:$B$13,2,FALSE)</f>
        <v>盛岡</v>
      </c>
      <c r="C202" s="14">
        <v>42059</v>
      </c>
      <c r="D202" s="15" t="s">
        <v>37</v>
      </c>
      <c r="E202" s="13" t="s">
        <v>153</v>
      </c>
      <c r="F202" s="13" t="s">
        <v>154</v>
      </c>
      <c r="G202" s="32" t="s">
        <v>473</v>
      </c>
      <c r="H202" s="33" t="s">
        <v>5404</v>
      </c>
      <c r="I202" s="33" t="s">
        <v>5405</v>
      </c>
      <c r="J202" s="34" t="s">
        <v>474</v>
      </c>
      <c r="K202" s="13" t="s">
        <v>18</v>
      </c>
      <c r="L202" s="17"/>
      <c r="M202" s="17"/>
    </row>
    <row r="203" spans="1:13">
      <c r="A203" s="13">
        <v>5</v>
      </c>
      <c r="B203" s="13" t="s">
        <v>5000</v>
      </c>
      <c r="C203" s="14">
        <v>42392</v>
      </c>
      <c r="D203" s="15" t="s">
        <v>54</v>
      </c>
      <c r="E203" s="13" t="s">
        <v>4354</v>
      </c>
      <c r="F203" s="13" t="s">
        <v>4355</v>
      </c>
      <c r="G203" s="16" t="s">
        <v>5406</v>
      </c>
      <c r="H203" s="16" t="s">
        <v>5407</v>
      </c>
      <c r="I203" s="16" t="s">
        <v>5408</v>
      </c>
      <c r="J203" s="13" t="s">
        <v>5409</v>
      </c>
      <c r="K203" s="13" t="s">
        <v>18</v>
      </c>
      <c r="L203" s="17"/>
      <c r="M203" s="17"/>
    </row>
    <row r="204" spans="1:13">
      <c r="A204" s="13">
        <v>2</v>
      </c>
      <c r="B204" s="13" t="str">
        <f>VLOOKUP(A204,[1]コード!$A$2:$B$13,2,FALSE)</f>
        <v>花巻</v>
      </c>
      <c r="C204" s="14">
        <v>42179</v>
      </c>
      <c r="D204" s="15" t="s">
        <v>13</v>
      </c>
      <c r="E204" s="13" t="s">
        <v>26</v>
      </c>
      <c r="F204" s="13" t="s">
        <v>4251</v>
      </c>
      <c r="G204" s="16" t="s">
        <v>5410</v>
      </c>
      <c r="H204" s="16" t="s">
        <v>5407</v>
      </c>
      <c r="I204" s="16" t="s">
        <v>5373</v>
      </c>
      <c r="J204" s="13" t="s">
        <v>5412</v>
      </c>
      <c r="K204" s="13" t="s">
        <v>18</v>
      </c>
      <c r="L204" s="17"/>
      <c r="M204" s="17"/>
    </row>
    <row r="205" spans="1:13">
      <c r="A205" s="13">
        <v>1</v>
      </c>
      <c r="B205" s="13" t="s">
        <v>6879</v>
      </c>
      <c r="C205" s="14">
        <v>42558</v>
      </c>
      <c r="D205" s="15" t="s">
        <v>21</v>
      </c>
      <c r="E205" s="13" t="s">
        <v>7909</v>
      </c>
      <c r="F205" s="190" t="s">
        <v>7910</v>
      </c>
      <c r="G205" s="16" t="s">
        <v>8150</v>
      </c>
      <c r="H205" s="16" t="s">
        <v>8151</v>
      </c>
      <c r="I205" s="16" t="s">
        <v>243</v>
      </c>
      <c r="J205" s="13" t="s">
        <v>8153</v>
      </c>
      <c r="K205" s="13" t="s">
        <v>18</v>
      </c>
      <c r="L205" s="17"/>
      <c r="M205" s="17"/>
    </row>
    <row r="206" spans="1:13">
      <c r="A206" s="13">
        <v>1</v>
      </c>
      <c r="B206" s="13" t="s">
        <v>6879</v>
      </c>
      <c r="C206" s="14">
        <v>42558</v>
      </c>
      <c r="D206" s="15" t="s">
        <v>21</v>
      </c>
      <c r="E206" s="13" t="s">
        <v>7909</v>
      </c>
      <c r="F206" s="190" t="s">
        <v>7910</v>
      </c>
      <c r="G206" s="16" t="s">
        <v>8154</v>
      </c>
      <c r="H206" s="16" t="s">
        <v>5415</v>
      </c>
      <c r="I206" s="16" t="s">
        <v>8156</v>
      </c>
      <c r="J206" s="13" t="s">
        <v>8157</v>
      </c>
      <c r="K206" s="13" t="s">
        <v>18</v>
      </c>
      <c r="L206" s="17"/>
      <c r="M206" s="17"/>
    </row>
    <row r="207" spans="1:13">
      <c r="A207" s="13">
        <v>5</v>
      </c>
      <c r="B207" s="13" t="str">
        <f>VLOOKUP(A207,[1]コード!$A$2:$B$13,2,FALSE)</f>
        <v>一関</v>
      </c>
      <c r="C207" s="14">
        <v>42425</v>
      </c>
      <c r="D207" s="15" t="s">
        <v>21</v>
      </c>
      <c r="E207" s="13" t="s">
        <v>26</v>
      </c>
      <c r="F207" s="13" t="s">
        <v>43</v>
      </c>
      <c r="G207" s="16" t="s">
        <v>479</v>
      </c>
      <c r="H207" s="16" t="s">
        <v>4207</v>
      </c>
      <c r="I207" s="16" t="s">
        <v>5417</v>
      </c>
      <c r="J207" s="13" t="s">
        <v>480</v>
      </c>
      <c r="K207" s="13" t="s">
        <v>18</v>
      </c>
      <c r="L207" s="17"/>
      <c r="M207" s="17"/>
    </row>
    <row r="208" spans="1:13">
      <c r="A208" s="1">
        <v>8</v>
      </c>
      <c r="B208" s="1" t="str">
        <f>VLOOKUP(A208,[1]コード!$A$2:$B$13,2,FALSE)</f>
        <v>釜石</v>
      </c>
      <c r="C208" s="147">
        <v>42052</v>
      </c>
      <c r="D208" s="148" t="s">
        <v>37</v>
      </c>
      <c r="E208" s="146" t="s">
        <v>111</v>
      </c>
      <c r="F208" s="146" t="s">
        <v>112</v>
      </c>
      <c r="G208" s="145" t="s">
        <v>481</v>
      </c>
      <c r="H208" s="145" t="s">
        <v>484</v>
      </c>
      <c r="I208" s="145" t="s">
        <v>485</v>
      </c>
      <c r="J208" s="1" t="s">
        <v>483</v>
      </c>
      <c r="K208" s="1" t="s">
        <v>18</v>
      </c>
      <c r="L208" s="4"/>
      <c r="M208" s="4"/>
    </row>
    <row r="209" spans="1:13">
      <c r="A209" s="1">
        <v>6</v>
      </c>
      <c r="B209" s="1" t="str">
        <f>VLOOKUP(A209,[1]コード!$A$2:$B$13,2,FALSE)</f>
        <v>気仙</v>
      </c>
      <c r="C209" s="144">
        <v>42407</v>
      </c>
      <c r="D209" s="3" t="s">
        <v>34</v>
      </c>
      <c r="E209" s="1" t="s">
        <v>35</v>
      </c>
      <c r="F209" s="1" t="s">
        <v>32</v>
      </c>
      <c r="G209" s="145" t="s">
        <v>481</v>
      </c>
      <c r="H209" s="145" t="s">
        <v>4207</v>
      </c>
      <c r="I209" s="145" t="s">
        <v>4208</v>
      </c>
      <c r="J209" s="1" t="s">
        <v>486</v>
      </c>
      <c r="K209" s="1" t="s">
        <v>18</v>
      </c>
      <c r="L209" s="4"/>
      <c r="M209" s="4"/>
    </row>
    <row r="210" spans="1:13">
      <c r="A210" s="13">
        <v>5</v>
      </c>
      <c r="B210" s="13" t="str">
        <f>VLOOKUP(A210,[1]コード!$A$2:$B$13,2,FALSE)</f>
        <v>一関</v>
      </c>
      <c r="C210" s="14">
        <v>42087</v>
      </c>
      <c r="D210" s="15" t="s">
        <v>37</v>
      </c>
      <c r="E210" s="20" t="s">
        <v>14</v>
      </c>
      <c r="F210" s="13" t="s">
        <v>121</v>
      </c>
      <c r="G210" s="16" t="s">
        <v>487</v>
      </c>
      <c r="H210" s="16" t="s">
        <v>4207</v>
      </c>
      <c r="I210" s="16" t="s">
        <v>5423</v>
      </c>
      <c r="J210" s="13" t="s">
        <v>488</v>
      </c>
      <c r="K210" s="13" t="s">
        <v>18</v>
      </c>
      <c r="L210" s="17"/>
      <c r="M210" s="17"/>
    </row>
    <row r="211" spans="1:13">
      <c r="A211" s="1">
        <v>5</v>
      </c>
      <c r="B211" s="1" t="str">
        <f>VLOOKUP(A211,[1]コード!$A$2:$B$13,2,FALSE)</f>
        <v>一関</v>
      </c>
      <c r="C211" s="144">
        <v>42087</v>
      </c>
      <c r="D211" s="3" t="s">
        <v>37</v>
      </c>
      <c r="E211" s="146" t="s">
        <v>14</v>
      </c>
      <c r="F211" s="1" t="s">
        <v>121</v>
      </c>
      <c r="G211" s="145" t="s">
        <v>489</v>
      </c>
      <c r="H211" s="145" t="s">
        <v>4207</v>
      </c>
      <c r="I211" s="145" t="s">
        <v>5424</v>
      </c>
      <c r="J211" s="1" t="s">
        <v>490</v>
      </c>
      <c r="K211" s="1" t="s">
        <v>18</v>
      </c>
      <c r="L211" s="4"/>
      <c r="M211" s="4"/>
    </row>
    <row r="212" spans="1:13">
      <c r="A212" s="1">
        <v>5</v>
      </c>
      <c r="B212" s="1" t="s">
        <v>5000</v>
      </c>
      <c r="C212" s="144">
        <v>42392</v>
      </c>
      <c r="D212" s="3" t="s">
        <v>54</v>
      </c>
      <c r="E212" s="1" t="s">
        <v>4354</v>
      </c>
      <c r="F212" s="1" t="s">
        <v>4355</v>
      </c>
      <c r="G212" s="145" t="s">
        <v>489</v>
      </c>
      <c r="H212" s="145" t="s">
        <v>4207</v>
      </c>
      <c r="I212" s="145" t="s">
        <v>5424</v>
      </c>
      <c r="J212" s="1" t="s">
        <v>490</v>
      </c>
      <c r="K212" s="1" t="s">
        <v>18</v>
      </c>
      <c r="L212" s="4"/>
      <c r="M212" s="4"/>
    </row>
    <row r="213" spans="1:13">
      <c r="A213" s="1">
        <v>5</v>
      </c>
      <c r="B213" s="1" t="s">
        <v>5000</v>
      </c>
      <c r="C213" s="144">
        <v>42746</v>
      </c>
      <c r="D213" s="3" t="s">
        <v>13</v>
      </c>
      <c r="E213" s="1" t="s">
        <v>66</v>
      </c>
      <c r="F213" s="1" t="s">
        <v>121</v>
      </c>
      <c r="G213" s="145" t="s">
        <v>489</v>
      </c>
      <c r="H213" s="145" t="s">
        <v>4207</v>
      </c>
      <c r="I213" s="145" t="s">
        <v>5424</v>
      </c>
      <c r="J213" s="1" t="s">
        <v>951</v>
      </c>
      <c r="K213" s="1" t="s">
        <v>18</v>
      </c>
      <c r="L213" s="4"/>
      <c r="M213" s="4"/>
    </row>
    <row r="214" spans="1:13">
      <c r="A214" s="20">
        <v>1</v>
      </c>
      <c r="B214" s="13" t="str">
        <f>VLOOKUP(A214,[1]コード!$A$2:$B$13,2,FALSE)</f>
        <v>盛岡</v>
      </c>
      <c r="C214" s="14">
        <v>42250</v>
      </c>
      <c r="D214" s="15" t="s">
        <v>21</v>
      </c>
      <c r="E214" s="20" t="s">
        <v>26</v>
      </c>
      <c r="F214" s="13" t="s">
        <v>105</v>
      </c>
      <c r="G214" s="16" t="s">
        <v>497</v>
      </c>
      <c r="H214" s="16" t="s">
        <v>495</v>
      </c>
      <c r="I214" s="16" t="s">
        <v>5434</v>
      </c>
      <c r="J214" s="13" t="s">
        <v>498</v>
      </c>
      <c r="K214" s="13" t="s">
        <v>18</v>
      </c>
      <c r="L214" s="17"/>
      <c r="M214" s="17"/>
    </row>
    <row r="215" spans="1:13">
      <c r="A215" s="13">
        <v>1</v>
      </c>
      <c r="B215" s="13" t="s">
        <v>6879</v>
      </c>
      <c r="C215" s="14">
        <v>42558</v>
      </c>
      <c r="D215" s="15" t="s">
        <v>21</v>
      </c>
      <c r="E215" s="13" t="s">
        <v>7909</v>
      </c>
      <c r="F215" s="190" t="s">
        <v>7910</v>
      </c>
      <c r="G215" s="16" t="s">
        <v>8158</v>
      </c>
      <c r="H215" s="16" t="s">
        <v>495</v>
      </c>
      <c r="I215" s="16" t="s">
        <v>5495</v>
      </c>
      <c r="J215" s="13" t="s">
        <v>8161</v>
      </c>
      <c r="K215" s="13" t="s">
        <v>18</v>
      </c>
      <c r="L215" s="17"/>
      <c r="M215" s="17"/>
    </row>
    <row r="216" spans="1:13">
      <c r="A216" s="13">
        <v>6</v>
      </c>
      <c r="B216" s="13" t="str">
        <f>VLOOKUP(A216,[1]コード!$A$2:$B$13,2,FALSE)</f>
        <v>気仙</v>
      </c>
      <c r="C216" s="14">
        <v>41809</v>
      </c>
      <c r="D216" s="15" t="s">
        <v>21</v>
      </c>
      <c r="E216" s="13" t="s">
        <v>14</v>
      </c>
      <c r="F216" s="13" t="s">
        <v>23</v>
      </c>
      <c r="G216" s="42" t="s">
        <v>73</v>
      </c>
      <c r="H216" s="16" t="s">
        <v>4925</v>
      </c>
      <c r="I216" s="16" t="s">
        <v>4100</v>
      </c>
      <c r="J216" s="43" t="s">
        <v>74</v>
      </c>
      <c r="K216" s="13" t="s">
        <v>18</v>
      </c>
      <c r="L216" s="17"/>
      <c r="M216" s="17" t="s">
        <v>20</v>
      </c>
    </row>
    <row r="217" spans="1:13">
      <c r="A217" s="13">
        <v>10</v>
      </c>
      <c r="B217" s="13" t="s">
        <v>2255</v>
      </c>
      <c r="C217" s="14">
        <v>42214</v>
      </c>
      <c r="D217" s="15" t="s">
        <v>21</v>
      </c>
      <c r="E217" s="13" t="s">
        <v>26</v>
      </c>
      <c r="F217" s="13" t="s">
        <v>4334</v>
      </c>
      <c r="G217" s="16" t="s">
        <v>5444</v>
      </c>
      <c r="H217" s="16" t="s">
        <v>77</v>
      </c>
      <c r="I217" s="16" t="s">
        <v>4887</v>
      </c>
      <c r="J217" s="13" t="s">
        <v>4933</v>
      </c>
      <c r="K217" s="13" t="s">
        <v>18</v>
      </c>
      <c r="L217" s="17"/>
      <c r="M217" s="17"/>
    </row>
    <row r="218" spans="1:13">
      <c r="A218" s="1">
        <v>1</v>
      </c>
      <c r="B218" s="1" t="str">
        <f>VLOOKUP(A218,[1]コード!$A$2:$B$13,2,FALSE)</f>
        <v>盛岡</v>
      </c>
      <c r="C218" s="144">
        <v>42250</v>
      </c>
      <c r="D218" s="3" t="s">
        <v>21</v>
      </c>
      <c r="E218" s="146" t="s">
        <v>26</v>
      </c>
      <c r="F218" s="1" t="s">
        <v>105</v>
      </c>
      <c r="G218" s="145" t="s">
        <v>515</v>
      </c>
      <c r="H218" s="145" t="s">
        <v>77</v>
      </c>
      <c r="I218" s="145" t="s">
        <v>5451</v>
      </c>
      <c r="J218" s="1" t="s">
        <v>516</v>
      </c>
      <c r="K218" s="1" t="s">
        <v>18</v>
      </c>
      <c r="L218" s="4"/>
      <c r="M218" s="4"/>
    </row>
    <row r="219" spans="1:13">
      <c r="A219" s="1">
        <v>1</v>
      </c>
      <c r="B219" s="1" t="s">
        <v>6879</v>
      </c>
      <c r="C219" s="144">
        <v>42558</v>
      </c>
      <c r="D219" s="3" t="s">
        <v>21</v>
      </c>
      <c r="E219" s="1" t="s">
        <v>7909</v>
      </c>
      <c r="F219" s="201" t="s">
        <v>7910</v>
      </c>
      <c r="G219" s="145" t="s">
        <v>8167</v>
      </c>
      <c r="H219" s="145" t="s">
        <v>77</v>
      </c>
      <c r="I219" s="145" t="s">
        <v>5451</v>
      </c>
      <c r="J219" s="1" t="s">
        <v>332</v>
      </c>
      <c r="K219" s="1" t="s">
        <v>18</v>
      </c>
      <c r="L219" s="4"/>
      <c r="M219" s="4"/>
    </row>
    <row r="220" spans="1:13">
      <c r="A220" s="13">
        <v>4</v>
      </c>
      <c r="B220" s="13" t="str">
        <f>VLOOKUP(A220,[1]コード!$A$2:$B$13,2,FALSE)</f>
        <v>奥州</v>
      </c>
      <c r="C220" s="14">
        <v>42033</v>
      </c>
      <c r="D220" s="15" t="s">
        <v>21</v>
      </c>
      <c r="E220" s="13" t="s">
        <v>14</v>
      </c>
      <c r="F220" s="13" t="s">
        <v>75</v>
      </c>
      <c r="G220" s="16" t="s">
        <v>76</v>
      </c>
      <c r="H220" s="16" t="s">
        <v>77</v>
      </c>
      <c r="I220" s="16" t="s">
        <v>4930</v>
      </c>
      <c r="J220" s="13" t="s">
        <v>78</v>
      </c>
      <c r="K220" s="13" t="s">
        <v>18</v>
      </c>
      <c r="L220" s="17"/>
      <c r="M220" s="17" t="s">
        <v>20</v>
      </c>
    </row>
    <row r="221" spans="1:13">
      <c r="A221" s="1">
        <v>1</v>
      </c>
      <c r="B221" s="1" t="str">
        <f>VLOOKUP(A221,[1]コード!$A$2:$B$13,2,FALSE)</f>
        <v>盛岡</v>
      </c>
      <c r="C221" s="144">
        <v>42407</v>
      </c>
      <c r="D221" s="3" t="s">
        <v>34</v>
      </c>
      <c r="E221" s="1" t="s">
        <v>35</v>
      </c>
      <c r="F221" s="1" t="s">
        <v>32</v>
      </c>
      <c r="G221" s="145" t="s">
        <v>517</v>
      </c>
      <c r="H221" s="145" t="s">
        <v>77</v>
      </c>
      <c r="I221" s="145" t="s">
        <v>5452</v>
      </c>
      <c r="J221" s="1" t="s">
        <v>518</v>
      </c>
      <c r="K221" s="1" t="s">
        <v>18</v>
      </c>
      <c r="L221" s="4"/>
      <c r="M221" s="4"/>
    </row>
    <row r="222" spans="1:13">
      <c r="A222" s="1">
        <v>1</v>
      </c>
      <c r="B222" s="1" t="s">
        <v>6879</v>
      </c>
      <c r="C222" s="144">
        <v>42558</v>
      </c>
      <c r="D222" s="3" t="s">
        <v>21</v>
      </c>
      <c r="E222" s="1" t="s">
        <v>7909</v>
      </c>
      <c r="F222" s="201" t="s">
        <v>7910</v>
      </c>
      <c r="G222" s="145" t="s">
        <v>517</v>
      </c>
      <c r="H222" s="145" t="s">
        <v>77</v>
      </c>
      <c r="I222" s="145" t="s">
        <v>5452</v>
      </c>
      <c r="J222" s="1" t="s">
        <v>518</v>
      </c>
      <c r="K222" s="1" t="s">
        <v>18</v>
      </c>
      <c r="L222" s="4"/>
      <c r="M222" s="4"/>
    </row>
    <row r="223" spans="1:13">
      <c r="A223" s="13">
        <v>1</v>
      </c>
      <c r="B223" s="13" t="str">
        <f>VLOOKUP(A223,[1]コード!$A$2:$B$13,2,FALSE)</f>
        <v>盛岡</v>
      </c>
      <c r="C223" s="14">
        <v>42407</v>
      </c>
      <c r="D223" s="15" t="s">
        <v>34</v>
      </c>
      <c r="E223" s="13" t="s">
        <v>35</v>
      </c>
      <c r="F223" s="13" t="s">
        <v>32</v>
      </c>
      <c r="G223" s="16" t="s">
        <v>519</v>
      </c>
      <c r="H223" s="16" t="s">
        <v>77</v>
      </c>
      <c r="I223" s="16" t="s">
        <v>5453</v>
      </c>
      <c r="J223" s="13" t="s">
        <v>520</v>
      </c>
      <c r="K223" s="13" t="s">
        <v>18</v>
      </c>
      <c r="L223" s="17"/>
      <c r="M223" s="17"/>
    </row>
    <row r="224" spans="1:13">
      <c r="A224" s="1">
        <v>1</v>
      </c>
      <c r="B224" s="1" t="str">
        <f>VLOOKUP(A224,[1]コード!$A$2:$B$13,2,FALSE)</f>
        <v>盛岡</v>
      </c>
      <c r="C224" s="144">
        <v>42059</v>
      </c>
      <c r="D224" s="3" t="s">
        <v>37</v>
      </c>
      <c r="E224" s="1" t="s">
        <v>153</v>
      </c>
      <c r="F224" s="1" t="s">
        <v>154</v>
      </c>
      <c r="G224" s="135" t="s">
        <v>521</v>
      </c>
      <c r="H224" s="149" t="s">
        <v>5454</v>
      </c>
      <c r="I224" s="149" t="s">
        <v>5455</v>
      </c>
      <c r="J224" s="151" t="s">
        <v>522</v>
      </c>
      <c r="K224" s="1" t="s">
        <v>18</v>
      </c>
      <c r="L224" s="4"/>
      <c r="M224" s="4"/>
    </row>
    <row r="225" spans="1:13">
      <c r="A225" s="1">
        <v>1</v>
      </c>
      <c r="B225" s="1" t="str">
        <f>VLOOKUP(A225,[1]コード!$A$2:$B$13,2,FALSE)</f>
        <v>盛岡</v>
      </c>
      <c r="C225" s="144">
        <v>42250</v>
      </c>
      <c r="D225" s="3" t="s">
        <v>21</v>
      </c>
      <c r="E225" s="146" t="s">
        <v>26</v>
      </c>
      <c r="F225" s="1" t="s">
        <v>105</v>
      </c>
      <c r="G225" s="145" t="s">
        <v>523</v>
      </c>
      <c r="H225" s="145" t="s">
        <v>77</v>
      </c>
      <c r="I225" s="145" t="s">
        <v>5458</v>
      </c>
      <c r="J225" s="1" t="s">
        <v>524</v>
      </c>
      <c r="K225" s="1" t="s">
        <v>18</v>
      </c>
      <c r="L225" s="4"/>
      <c r="M225" s="4"/>
    </row>
    <row r="226" spans="1:13">
      <c r="A226" s="1">
        <v>4</v>
      </c>
      <c r="B226" s="1" t="str">
        <f>VLOOKUP(A226,[1]コード!$A$2:$B$13,2,FALSE)</f>
        <v>奥州</v>
      </c>
      <c r="C226" s="144">
        <v>42033</v>
      </c>
      <c r="D226" s="3" t="s">
        <v>21</v>
      </c>
      <c r="E226" s="1" t="s">
        <v>14</v>
      </c>
      <c r="F226" s="1" t="s">
        <v>75</v>
      </c>
      <c r="G226" s="145" t="s">
        <v>525</v>
      </c>
      <c r="H226" s="145" t="s">
        <v>77</v>
      </c>
      <c r="I226" s="145" t="s">
        <v>5459</v>
      </c>
      <c r="J226" s="1" t="s">
        <v>526</v>
      </c>
      <c r="K226" s="1" t="s">
        <v>18</v>
      </c>
      <c r="L226" s="4"/>
      <c r="M226" s="4"/>
    </row>
    <row r="227" spans="1:13">
      <c r="A227" s="1">
        <v>4</v>
      </c>
      <c r="B227" s="1" t="s">
        <v>4935</v>
      </c>
      <c r="C227" s="144">
        <v>42186</v>
      </c>
      <c r="D227" s="3" t="s">
        <v>13</v>
      </c>
      <c r="E227" s="1" t="s">
        <v>26</v>
      </c>
      <c r="F227" s="1" t="s">
        <v>4239</v>
      </c>
      <c r="G227" s="145" t="s">
        <v>4381</v>
      </c>
      <c r="H227" s="145" t="s">
        <v>77</v>
      </c>
      <c r="I227" s="145" t="s">
        <v>5459</v>
      </c>
      <c r="J227" s="1" t="s">
        <v>526</v>
      </c>
      <c r="K227" s="1" t="s">
        <v>18</v>
      </c>
      <c r="L227" s="4"/>
      <c r="M227" s="4"/>
    </row>
    <row r="228" spans="1:13">
      <c r="A228" s="1">
        <v>1</v>
      </c>
      <c r="B228" s="1" t="str">
        <f>VLOOKUP(A228,[1]コード!$A$2:$B$13,2,FALSE)</f>
        <v>盛岡</v>
      </c>
      <c r="C228" s="144">
        <v>42059</v>
      </c>
      <c r="D228" s="3" t="s">
        <v>37</v>
      </c>
      <c r="E228" s="1" t="s">
        <v>153</v>
      </c>
      <c r="F228" s="1" t="s">
        <v>154</v>
      </c>
      <c r="G228" s="135" t="s">
        <v>532</v>
      </c>
      <c r="H228" s="149" t="s">
        <v>5454</v>
      </c>
      <c r="I228" s="149" t="s">
        <v>4103</v>
      </c>
      <c r="J228" s="150" t="s">
        <v>533</v>
      </c>
      <c r="K228" s="1" t="s">
        <v>18</v>
      </c>
      <c r="L228" s="4"/>
      <c r="M228" s="4"/>
    </row>
    <row r="229" spans="1:13">
      <c r="A229" s="1">
        <v>1</v>
      </c>
      <c r="B229" s="1" t="str">
        <f>VLOOKUP(A229,[1]コード!$A$2:$B$13,2,FALSE)</f>
        <v>盛岡</v>
      </c>
      <c r="C229" s="144">
        <v>42250</v>
      </c>
      <c r="D229" s="3" t="s">
        <v>21</v>
      </c>
      <c r="E229" s="146" t="s">
        <v>26</v>
      </c>
      <c r="F229" s="1" t="s">
        <v>105</v>
      </c>
      <c r="G229" s="145" t="s">
        <v>534</v>
      </c>
      <c r="H229" s="145" t="s">
        <v>77</v>
      </c>
      <c r="I229" s="149" t="s">
        <v>4103</v>
      </c>
      <c r="J229" s="1" t="s">
        <v>535</v>
      </c>
      <c r="K229" s="1" t="s">
        <v>18</v>
      </c>
      <c r="L229" s="4"/>
      <c r="M229" s="4"/>
    </row>
    <row r="230" spans="1:13">
      <c r="A230" s="13">
        <v>1</v>
      </c>
      <c r="B230" s="13" t="s">
        <v>6879</v>
      </c>
      <c r="C230" s="14">
        <v>42558</v>
      </c>
      <c r="D230" s="15" t="s">
        <v>21</v>
      </c>
      <c r="E230" s="13" t="s">
        <v>7909</v>
      </c>
      <c r="F230" s="190" t="s">
        <v>7910</v>
      </c>
      <c r="G230" s="16" t="s">
        <v>7918</v>
      </c>
      <c r="H230" s="16" t="s">
        <v>77</v>
      </c>
      <c r="I230" s="16" t="s">
        <v>5466</v>
      </c>
      <c r="J230" s="13" t="s">
        <v>1077</v>
      </c>
      <c r="K230" s="13" t="s">
        <v>18</v>
      </c>
      <c r="L230" s="17"/>
      <c r="M230" s="17"/>
    </row>
    <row r="231" spans="1:13">
      <c r="A231" s="13">
        <v>1</v>
      </c>
      <c r="B231" s="13" t="str">
        <f>VLOOKUP(A231,[1]コード!$A$2:$B$13,2,FALSE)</f>
        <v>盛岡</v>
      </c>
      <c r="C231" s="14">
        <v>42059</v>
      </c>
      <c r="D231" s="15" t="s">
        <v>37</v>
      </c>
      <c r="E231" s="13" t="s">
        <v>153</v>
      </c>
      <c r="F231" s="13" t="s">
        <v>154</v>
      </c>
      <c r="G231" s="32" t="s">
        <v>539</v>
      </c>
      <c r="H231" s="33" t="s">
        <v>5454</v>
      </c>
      <c r="I231" s="33" t="s">
        <v>5467</v>
      </c>
      <c r="J231" s="34" t="s">
        <v>540</v>
      </c>
      <c r="K231" s="13" t="s">
        <v>18</v>
      </c>
      <c r="L231" s="17"/>
      <c r="M231" s="17"/>
    </row>
    <row r="232" spans="1:13">
      <c r="A232" s="1">
        <v>1</v>
      </c>
      <c r="B232" s="1" t="str">
        <f>VLOOKUP(A232,[1]コード!$A$2:$B$13,2,FALSE)</f>
        <v>盛岡</v>
      </c>
      <c r="C232" s="144">
        <v>42059</v>
      </c>
      <c r="D232" s="3" t="s">
        <v>37</v>
      </c>
      <c r="E232" s="1" t="s">
        <v>153</v>
      </c>
      <c r="F232" s="1" t="s">
        <v>154</v>
      </c>
      <c r="G232" s="135" t="s">
        <v>543</v>
      </c>
      <c r="H232" s="149" t="s">
        <v>5454</v>
      </c>
      <c r="I232" s="149" t="s">
        <v>5469</v>
      </c>
      <c r="J232" s="150" t="s">
        <v>544</v>
      </c>
      <c r="K232" s="1" t="s">
        <v>18</v>
      </c>
      <c r="L232" s="4"/>
      <c r="M232" s="4"/>
    </row>
    <row r="233" spans="1:13">
      <c r="A233" s="1">
        <v>1</v>
      </c>
      <c r="B233" s="1" t="str">
        <f>VLOOKUP(A233,[1]コード!$A$2:$B$13,2,FALSE)</f>
        <v>盛岡</v>
      </c>
      <c r="C233" s="144">
        <v>42250</v>
      </c>
      <c r="D233" s="3" t="s">
        <v>21</v>
      </c>
      <c r="E233" s="146" t="s">
        <v>26</v>
      </c>
      <c r="F233" s="1" t="s">
        <v>105</v>
      </c>
      <c r="G233" s="145" t="s">
        <v>543</v>
      </c>
      <c r="H233" s="145" t="s">
        <v>77</v>
      </c>
      <c r="I233" s="145" t="s">
        <v>5470</v>
      </c>
      <c r="J233" s="1" t="s">
        <v>545</v>
      </c>
      <c r="K233" s="1" t="s">
        <v>18</v>
      </c>
      <c r="L233" s="4"/>
      <c r="M233" s="4"/>
    </row>
    <row r="234" spans="1:13">
      <c r="A234" s="13">
        <v>1</v>
      </c>
      <c r="B234" s="13" t="str">
        <f>VLOOKUP(A234,[1]コード!$A$2:$B$13,2,FALSE)</f>
        <v>盛岡</v>
      </c>
      <c r="C234" s="14">
        <v>42407</v>
      </c>
      <c r="D234" s="15" t="s">
        <v>34</v>
      </c>
      <c r="E234" s="13" t="s">
        <v>35</v>
      </c>
      <c r="F234" s="13" t="s">
        <v>32</v>
      </c>
      <c r="G234" s="16" t="s">
        <v>551</v>
      </c>
      <c r="H234" s="16" t="s">
        <v>77</v>
      </c>
      <c r="I234" s="16" t="s">
        <v>5473</v>
      </c>
      <c r="J234" s="13" t="s">
        <v>550</v>
      </c>
      <c r="K234" s="13" t="s">
        <v>18</v>
      </c>
      <c r="L234" s="17"/>
      <c r="M234" s="17"/>
    </row>
    <row r="235" spans="1:13">
      <c r="A235" s="146">
        <v>11</v>
      </c>
      <c r="B235" s="1" t="str">
        <f>VLOOKUP(A235,[1]コード!$A$2:$B$13,2,FALSE)</f>
        <v>二戸</v>
      </c>
      <c r="C235" s="144">
        <v>42052</v>
      </c>
      <c r="D235" s="3" t="s">
        <v>37</v>
      </c>
      <c r="E235" s="1" t="s">
        <v>14</v>
      </c>
      <c r="F235" s="1" t="s">
        <v>118</v>
      </c>
      <c r="G235" s="145" t="s">
        <v>554</v>
      </c>
      <c r="H235" s="145" t="s">
        <v>77</v>
      </c>
      <c r="I235" s="145" t="s">
        <v>5368</v>
      </c>
      <c r="J235" s="1" t="s">
        <v>555</v>
      </c>
      <c r="K235" s="1" t="s">
        <v>18</v>
      </c>
      <c r="L235" s="4"/>
      <c r="M235" s="4"/>
    </row>
    <row r="236" spans="1:13">
      <c r="A236" s="1">
        <v>11</v>
      </c>
      <c r="B236" s="1" t="str">
        <f>VLOOKUP(A236,[1]コード!$A$2:$B$13,2,FALSE)</f>
        <v>二戸</v>
      </c>
      <c r="C236" s="147">
        <v>42059</v>
      </c>
      <c r="D236" s="148" t="s">
        <v>37</v>
      </c>
      <c r="E236" s="146" t="s">
        <v>14</v>
      </c>
      <c r="F236" s="146" t="s">
        <v>81</v>
      </c>
      <c r="G236" s="145" t="s">
        <v>554</v>
      </c>
      <c r="H236" s="145" t="s">
        <v>77</v>
      </c>
      <c r="I236" s="145" t="s">
        <v>5368</v>
      </c>
      <c r="J236" s="1" t="s">
        <v>555</v>
      </c>
      <c r="K236" s="1" t="s">
        <v>18</v>
      </c>
      <c r="L236" s="4"/>
      <c r="M236" s="4"/>
    </row>
    <row r="237" spans="1:13">
      <c r="A237" s="1">
        <v>11</v>
      </c>
      <c r="B237" s="1" t="s">
        <v>2112</v>
      </c>
      <c r="C237" s="144">
        <v>42207</v>
      </c>
      <c r="D237" s="3" t="s">
        <v>13</v>
      </c>
      <c r="E237" s="1" t="s">
        <v>26</v>
      </c>
      <c r="F237" s="1" t="s">
        <v>81</v>
      </c>
      <c r="G237" s="145" t="s">
        <v>554</v>
      </c>
      <c r="H237" s="145" t="s">
        <v>77</v>
      </c>
      <c r="I237" s="145" t="s">
        <v>5368</v>
      </c>
      <c r="J237" s="1" t="s">
        <v>555</v>
      </c>
      <c r="K237" s="1" t="s">
        <v>18</v>
      </c>
      <c r="L237" s="4"/>
      <c r="M237" s="4"/>
    </row>
    <row r="238" spans="1:13">
      <c r="A238" s="13">
        <v>1</v>
      </c>
      <c r="B238" s="13" t="s">
        <v>6879</v>
      </c>
      <c r="C238" s="14">
        <v>42558</v>
      </c>
      <c r="D238" s="15" t="s">
        <v>21</v>
      </c>
      <c r="E238" s="13" t="s">
        <v>7909</v>
      </c>
      <c r="F238" s="190" t="s">
        <v>7910</v>
      </c>
      <c r="G238" s="16" t="s">
        <v>7919</v>
      </c>
      <c r="H238" s="16" t="s">
        <v>83</v>
      </c>
      <c r="I238" s="16" t="s">
        <v>5114</v>
      </c>
      <c r="J238" s="13" t="s">
        <v>7922</v>
      </c>
      <c r="K238" s="13" t="s">
        <v>18</v>
      </c>
      <c r="L238" s="17"/>
      <c r="M238" s="17"/>
    </row>
    <row r="239" spans="1:13">
      <c r="A239" s="13">
        <v>5</v>
      </c>
      <c r="B239" s="13" t="s">
        <v>5000</v>
      </c>
      <c r="C239" s="14">
        <v>42746</v>
      </c>
      <c r="D239" s="15" t="s">
        <v>13</v>
      </c>
      <c r="E239" s="13" t="s">
        <v>66</v>
      </c>
      <c r="F239" s="13" t="s">
        <v>121</v>
      </c>
      <c r="G239" s="16" t="s">
        <v>8319</v>
      </c>
      <c r="H239" s="16" t="s">
        <v>83</v>
      </c>
      <c r="I239" s="16" t="s">
        <v>8320</v>
      </c>
      <c r="J239" s="13" t="s">
        <v>8321</v>
      </c>
      <c r="K239" s="13" t="s">
        <v>18</v>
      </c>
      <c r="L239" s="17"/>
      <c r="M239" s="17"/>
    </row>
    <row r="240" spans="1:13">
      <c r="A240" s="13">
        <v>1</v>
      </c>
      <c r="B240" s="13" t="str">
        <f>VLOOKUP(A240,[1]コード!$A$2:$B$13,2,FALSE)</f>
        <v>盛岡</v>
      </c>
      <c r="C240" s="14">
        <v>42250</v>
      </c>
      <c r="D240" s="15" t="s">
        <v>21</v>
      </c>
      <c r="E240" s="20" t="s">
        <v>26</v>
      </c>
      <c r="F240" s="13" t="s">
        <v>105</v>
      </c>
      <c r="G240" s="16" t="s">
        <v>564</v>
      </c>
      <c r="H240" s="16" t="s">
        <v>83</v>
      </c>
      <c r="I240" s="16" t="s">
        <v>5484</v>
      </c>
      <c r="J240" s="13" t="s">
        <v>565</v>
      </c>
      <c r="K240" s="13" t="s">
        <v>18</v>
      </c>
      <c r="L240" s="17"/>
      <c r="M240" s="17"/>
    </row>
    <row r="241" spans="1:13">
      <c r="A241" s="20">
        <v>3</v>
      </c>
      <c r="B241" s="13" t="str">
        <f>VLOOKUP(A241,[1]コード!$A$2:$B$13,2,FALSE)</f>
        <v>北上</v>
      </c>
      <c r="C241" s="14">
        <v>42059</v>
      </c>
      <c r="D241" s="15" t="s">
        <v>37</v>
      </c>
      <c r="E241" s="13" t="s">
        <v>153</v>
      </c>
      <c r="F241" s="13" t="s">
        <v>154</v>
      </c>
      <c r="G241" s="32" t="s">
        <v>566</v>
      </c>
      <c r="H241" s="33" t="s">
        <v>5481</v>
      </c>
      <c r="I241" s="33" t="s">
        <v>5486</v>
      </c>
      <c r="J241" s="34" t="s">
        <v>567</v>
      </c>
      <c r="K241" s="13" t="s">
        <v>18</v>
      </c>
      <c r="L241" s="17"/>
      <c r="M241" s="17"/>
    </row>
    <row r="242" spans="1:13">
      <c r="A242" s="13">
        <v>1</v>
      </c>
      <c r="B242" s="13" t="s">
        <v>6879</v>
      </c>
      <c r="C242" s="14">
        <v>42558</v>
      </c>
      <c r="D242" s="15" t="s">
        <v>21</v>
      </c>
      <c r="E242" s="13" t="s">
        <v>7909</v>
      </c>
      <c r="F242" s="190" t="s">
        <v>7910</v>
      </c>
      <c r="G242" s="16" t="s">
        <v>7924</v>
      </c>
      <c r="H242" s="16" t="s">
        <v>83</v>
      </c>
      <c r="I242" s="16" t="s">
        <v>7925</v>
      </c>
      <c r="J242" s="13" t="s">
        <v>7922</v>
      </c>
      <c r="K242" s="13" t="s">
        <v>18</v>
      </c>
      <c r="L242" s="17"/>
      <c r="M242" s="17"/>
    </row>
    <row r="243" spans="1:13">
      <c r="A243" s="13">
        <v>6</v>
      </c>
      <c r="B243" s="13" t="str">
        <f>VLOOKUP(A243,[1]コード!$A$2:$B$13,2,FALSE)</f>
        <v>気仙</v>
      </c>
      <c r="C243" s="14">
        <v>41809</v>
      </c>
      <c r="D243" s="15" t="s">
        <v>21</v>
      </c>
      <c r="E243" s="13" t="s">
        <v>14</v>
      </c>
      <c r="F243" s="13" t="s">
        <v>23</v>
      </c>
      <c r="G243" s="42" t="s">
        <v>572</v>
      </c>
      <c r="H243" s="16" t="s">
        <v>83</v>
      </c>
      <c r="I243" s="16" t="s">
        <v>5489</v>
      </c>
      <c r="J243" s="13" t="s">
        <v>17</v>
      </c>
      <c r="K243" s="13" t="s">
        <v>18</v>
      </c>
      <c r="L243" s="17"/>
      <c r="M243" s="17"/>
    </row>
    <row r="244" spans="1:13">
      <c r="A244" s="13">
        <v>4</v>
      </c>
      <c r="B244" s="13" t="s">
        <v>4935</v>
      </c>
      <c r="C244" s="14">
        <v>42625</v>
      </c>
      <c r="D244" s="15" t="s">
        <v>7833</v>
      </c>
      <c r="E244" s="13" t="s">
        <v>91</v>
      </c>
      <c r="F244" s="13" t="s">
        <v>4239</v>
      </c>
      <c r="G244" s="16" t="s">
        <v>7795</v>
      </c>
      <c r="H244" s="16" t="s">
        <v>83</v>
      </c>
      <c r="I244" s="16" t="s">
        <v>5548</v>
      </c>
      <c r="J244" s="13" t="s">
        <v>4272</v>
      </c>
      <c r="K244" s="13" t="s">
        <v>18</v>
      </c>
      <c r="L244" s="17"/>
      <c r="M244" s="17"/>
    </row>
    <row r="245" spans="1:13">
      <c r="A245" s="20">
        <v>1</v>
      </c>
      <c r="B245" s="13" t="str">
        <f>VLOOKUP(A245,[1]コード!$A$2:$B$13,2,FALSE)</f>
        <v>盛岡</v>
      </c>
      <c r="C245" s="14">
        <v>42407</v>
      </c>
      <c r="D245" s="15" t="s">
        <v>34</v>
      </c>
      <c r="E245" s="13" t="s">
        <v>35</v>
      </c>
      <c r="F245" s="13" t="s">
        <v>32</v>
      </c>
      <c r="G245" s="16" t="s">
        <v>574</v>
      </c>
      <c r="H245" s="16" t="s">
        <v>83</v>
      </c>
      <c r="I245" s="16" t="s">
        <v>5493</v>
      </c>
      <c r="J245" s="13" t="s">
        <v>524</v>
      </c>
      <c r="K245" s="13" t="s">
        <v>18</v>
      </c>
      <c r="L245" s="17"/>
      <c r="M245" s="17"/>
    </row>
    <row r="246" spans="1:13">
      <c r="A246" s="1">
        <v>2</v>
      </c>
      <c r="B246" s="1" t="str">
        <f>VLOOKUP(A246,[1]コード!$A$2:$B$13,2,FALSE)</f>
        <v>花巻</v>
      </c>
      <c r="C246" s="144">
        <v>42179</v>
      </c>
      <c r="D246" s="3" t="s">
        <v>13</v>
      </c>
      <c r="E246" s="1" t="s">
        <v>26</v>
      </c>
      <c r="F246" s="1" t="s">
        <v>4251</v>
      </c>
      <c r="G246" s="145" t="s">
        <v>5496</v>
      </c>
      <c r="H246" s="145" t="s">
        <v>83</v>
      </c>
      <c r="I246" s="145" t="s">
        <v>5497</v>
      </c>
      <c r="J246" s="1" t="s">
        <v>4762</v>
      </c>
      <c r="K246" s="1" t="s">
        <v>18</v>
      </c>
      <c r="L246" s="4"/>
      <c r="M246" s="4"/>
    </row>
    <row r="247" spans="1:13">
      <c r="A247" s="1">
        <v>5</v>
      </c>
      <c r="B247" s="1" t="s">
        <v>5000</v>
      </c>
      <c r="C247" s="144">
        <v>42392</v>
      </c>
      <c r="D247" s="3" t="s">
        <v>54</v>
      </c>
      <c r="E247" s="1" t="s">
        <v>4354</v>
      </c>
      <c r="F247" s="1" t="s">
        <v>4355</v>
      </c>
      <c r="G247" s="145" t="s">
        <v>5496</v>
      </c>
      <c r="H247" s="145" t="s">
        <v>83</v>
      </c>
      <c r="I247" s="145" t="s">
        <v>5497</v>
      </c>
      <c r="J247" s="1" t="s">
        <v>4762</v>
      </c>
      <c r="K247" s="1" t="s">
        <v>18</v>
      </c>
      <c r="L247" s="4"/>
      <c r="M247" s="4"/>
    </row>
    <row r="248" spans="1:13">
      <c r="A248" s="1">
        <v>2</v>
      </c>
      <c r="B248" s="1" t="s">
        <v>7658</v>
      </c>
      <c r="C248" s="144">
        <v>42711</v>
      </c>
      <c r="D248" s="3" t="s">
        <v>13</v>
      </c>
      <c r="E248" s="1" t="s">
        <v>7659</v>
      </c>
      <c r="F248" s="1" t="s">
        <v>92</v>
      </c>
      <c r="G248" s="145" t="s">
        <v>7721</v>
      </c>
      <c r="H248" s="145" t="s">
        <v>83</v>
      </c>
      <c r="I248" s="145" t="s">
        <v>5497</v>
      </c>
      <c r="J248" s="1" t="s">
        <v>4762</v>
      </c>
      <c r="K248" s="1" t="s">
        <v>18</v>
      </c>
      <c r="L248" s="4"/>
      <c r="M248" s="4"/>
    </row>
    <row r="249" spans="1:13">
      <c r="A249" s="13">
        <v>4</v>
      </c>
      <c r="B249" s="13" t="str">
        <f>VLOOKUP(A249,[1]コード!$A$2:$B$13,2,FALSE)</f>
        <v>奥州</v>
      </c>
      <c r="C249" s="14">
        <v>42033</v>
      </c>
      <c r="D249" s="15" t="s">
        <v>21</v>
      </c>
      <c r="E249" s="13" t="s">
        <v>14</v>
      </c>
      <c r="F249" s="13" t="s">
        <v>75</v>
      </c>
      <c r="G249" s="16" t="s">
        <v>584</v>
      </c>
      <c r="H249" s="16" t="s">
        <v>83</v>
      </c>
      <c r="I249" s="16" t="s">
        <v>5504</v>
      </c>
      <c r="J249" s="13" t="s">
        <v>585</v>
      </c>
      <c r="K249" s="13" t="s">
        <v>18</v>
      </c>
      <c r="L249" s="17"/>
      <c r="M249" s="17"/>
    </row>
    <row r="250" spans="1:13">
      <c r="A250" s="1">
        <v>2</v>
      </c>
      <c r="B250" s="1" t="str">
        <f>VLOOKUP(A250,[1]コード!$A$2:$B$13,2,FALSE)</f>
        <v>花巻</v>
      </c>
      <c r="C250" s="144">
        <v>42179</v>
      </c>
      <c r="D250" s="3" t="s">
        <v>13</v>
      </c>
      <c r="E250" s="1" t="s">
        <v>26</v>
      </c>
      <c r="F250" s="1" t="s">
        <v>4251</v>
      </c>
      <c r="G250" s="145" t="s">
        <v>5506</v>
      </c>
      <c r="H250" s="145" t="s">
        <v>83</v>
      </c>
      <c r="I250" s="145" t="s">
        <v>5507</v>
      </c>
      <c r="J250" s="1" t="s">
        <v>5508</v>
      </c>
      <c r="K250" s="1" t="s">
        <v>18</v>
      </c>
      <c r="L250" s="4"/>
      <c r="M250" s="4"/>
    </row>
    <row r="251" spans="1:13">
      <c r="A251" s="1">
        <v>1</v>
      </c>
      <c r="B251" s="1" t="s">
        <v>6879</v>
      </c>
      <c r="C251" s="144">
        <v>42558</v>
      </c>
      <c r="D251" s="3" t="s">
        <v>21</v>
      </c>
      <c r="E251" s="1" t="s">
        <v>7909</v>
      </c>
      <c r="F251" s="201" t="s">
        <v>7910</v>
      </c>
      <c r="G251" s="145" t="s">
        <v>5506</v>
      </c>
      <c r="H251" s="145" t="s">
        <v>83</v>
      </c>
      <c r="I251" s="145" t="s">
        <v>5507</v>
      </c>
      <c r="J251" s="1" t="s">
        <v>7928</v>
      </c>
      <c r="K251" s="1" t="s">
        <v>18</v>
      </c>
      <c r="L251" s="4"/>
      <c r="M251" s="4"/>
    </row>
    <row r="252" spans="1:13">
      <c r="A252" s="13">
        <v>6</v>
      </c>
      <c r="B252" s="13" t="str">
        <f>VLOOKUP(A252,[1]コード!$A$2:$B$13,2,FALSE)</f>
        <v>気仙</v>
      </c>
      <c r="C252" s="14">
        <v>41809</v>
      </c>
      <c r="D252" s="15" t="s">
        <v>21</v>
      </c>
      <c r="E252" s="13" t="s">
        <v>14</v>
      </c>
      <c r="F252" s="13" t="s">
        <v>23</v>
      </c>
      <c r="G252" s="41" t="s">
        <v>589</v>
      </c>
      <c r="H252" s="16" t="s">
        <v>83</v>
      </c>
      <c r="I252" s="16" t="s">
        <v>5510</v>
      </c>
      <c r="J252" s="20" t="s">
        <v>590</v>
      </c>
      <c r="K252" s="13" t="s">
        <v>18</v>
      </c>
      <c r="L252" s="17"/>
      <c r="M252" s="17"/>
    </row>
    <row r="253" spans="1:13">
      <c r="A253" s="1">
        <v>8</v>
      </c>
      <c r="B253" s="1" t="str">
        <f>VLOOKUP(A253,[1]コード!$A$2:$B$13,2,FALSE)</f>
        <v>釜石</v>
      </c>
      <c r="C253" s="147">
        <v>42052</v>
      </c>
      <c r="D253" s="148" t="s">
        <v>37</v>
      </c>
      <c r="E253" s="146" t="s">
        <v>111</v>
      </c>
      <c r="F253" s="146" t="s">
        <v>112</v>
      </c>
      <c r="G253" s="145" t="s">
        <v>591</v>
      </c>
      <c r="H253" s="145" t="s">
        <v>592</v>
      </c>
      <c r="I253" s="145" t="s">
        <v>593</v>
      </c>
      <c r="J253" s="1" t="s">
        <v>275</v>
      </c>
      <c r="K253" s="1" t="s">
        <v>18</v>
      </c>
      <c r="L253" s="4"/>
      <c r="M253" s="4"/>
    </row>
    <row r="254" spans="1:13">
      <c r="A254" s="1">
        <v>8</v>
      </c>
      <c r="B254" s="1" t="str">
        <f>VLOOKUP(A254,[1]コード!$A$2:$B$13,2,FALSE)</f>
        <v>釜石</v>
      </c>
      <c r="C254" s="147">
        <v>42416</v>
      </c>
      <c r="D254" s="148" t="s">
        <v>37</v>
      </c>
      <c r="E254" s="146" t="s">
        <v>26</v>
      </c>
      <c r="F254" s="146" t="s">
        <v>276</v>
      </c>
      <c r="G254" s="145" t="s">
        <v>591</v>
      </c>
      <c r="H254" s="145" t="s">
        <v>83</v>
      </c>
      <c r="I254" s="145" t="s">
        <v>5072</v>
      </c>
      <c r="J254" s="1" t="s">
        <v>275</v>
      </c>
      <c r="K254" s="1" t="s">
        <v>18</v>
      </c>
      <c r="L254" s="4"/>
      <c r="M254" s="4"/>
    </row>
    <row r="255" spans="1:13">
      <c r="A255" s="13">
        <v>5</v>
      </c>
      <c r="B255" s="13" t="s">
        <v>5000</v>
      </c>
      <c r="C255" s="14">
        <v>42746</v>
      </c>
      <c r="D255" s="15" t="s">
        <v>13</v>
      </c>
      <c r="E255" s="13" t="s">
        <v>66</v>
      </c>
      <c r="F255" s="13" t="s">
        <v>121</v>
      </c>
      <c r="G255" s="16" t="s">
        <v>8301</v>
      </c>
      <c r="H255" s="16" t="s">
        <v>83</v>
      </c>
      <c r="I255" s="16" t="s">
        <v>8403</v>
      </c>
      <c r="J255" s="13" t="s">
        <v>8306</v>
      </c>
      <c r="K255" s="13" t="s">
        <v>18</v>
      </c>
      <c r="L255" s="17"/>
      <c r="M255" s="17"/>
    </row>
    <row r="256" spans="1:13">
      <c r="A256" s="1">
        <v>4</v>
      </c>
      <c r="B256" s="1" t="s">
        <v>4935</v>
      </c>
      <c r="C256" s="144">
        <v>42186</v>
      </c>
      <c r="D256" s="3" t="s">
        <v>13</v>
      </c>
      <c r="E256" s="1" t="s">
        <v>26</v>
      </c>
      <c r="F256" s="1" t="s">
        <v>4239</v>
      </c>
      <c r="G256" s="145" t="s">
        <v>5512</v>
      </c>
      <c r="H256" s="145" t="s">
        <v>5513</v>
      </c>
      <c r="I256" s="145" t="s">
        <v>5514</v>
      </c>
      <c r="J256" s="1" t="s">
        <v>5515</v>
      </c>
      <c r="K256" s="1" t="s">
        <v>18</v>
      </c>
      <c r="L256" s="4"/>
      <c r="M256" s="4"/>
    </row>
    <row r="257" spans="1:13">
      <c r="A257" s="1">
        <v>4</v>
      </c>
      <c r="B257" s="1" t="s">
        <v>4935</v>
      </c>
      <c r="C257" s="144">
        <v>42625</v>
      </c>
      <c r="D257" s="3" t="s">
        <v>7833</v>
      </c>
      <c r="E257" s="1" t="s">
        <v>91</v>
      </c>
      <c r="F257" s="1" t="s">
        <v>4239</v>
      </c>
      <c r="G257" s="145" t="s">
        <v>7878</v>
      </c>
      <c r="H257" s="145" t="s">
        <v>5513</v>
      </c>
      <c r="I257" s="145" t="s">
        <v>5514</v>
      </c>
      <c r="J257" s="1" t="s">
        <v>851</v>
      </c>
      <c r="K257" s="1" t="s">
        <v>18</v>
      </c>
      <c r="L257" s="4"/>
      <c r="M257" s="4"/>
    </row>
    <row r="258" spans="1:13">
      <c r="A258" s="13">
        <v>10</v>
      </c>
      <c r="B258" s="13" t="s">
        <v>2255</v>
      </c>
      <c r="C258" s="14">
        <v>42214</v>
      </c>
      <c r="D258" s="15" t="s">
        <v>21</v>
      </c>
      <c r="E258" s="13" t="s">
        <v>26</v>
      </c>
      <c r="F258" s="13" t="s">
        <v>4334</v>
      </c>
      <c r="G258" s="16" t="s">
        <v>5516</v>
      </c>
      <c r="H258" s="16" t="s">
        <v>5513</v>
      </c>
      <c r="I258" s="16" t="s">
        <v>5518</v>
      </c>
      <c r="J258" s="13" t="s">
        <v>4933</v>
      </c>
      <c r="K258" s="13" t="s">
        <v>18</v>
      </c>
      <c r="L258" s="17"/>
      <c r="M258" s="17"/>
    </row>
    <row r="259" spans="1:13">
      <c r="A259" s="13">
        <v>3</v>
      </c>
      <c r="B259" s="13" t="str">
        <f>VLOOKUP(A259,[1]コード!$A$2:$B$13,2,FALSE)</f>
        <v>北上</v>
      </c>
      <c r="C259" s="18">
        <v>42353</v>
      </c>
      <c r="D259" s="19" t="s">
        <v>37</v>
      </c>
      <c r="E259" s="20" t="s">
        <v>26</v>
      </c>
      <c r="F259" s="20" t="s">
        <v>4265</v>
      </c>
      <c r="G259" s="16" t="s">
        <v>594</v>
      </c>
      <c r="H259" s="16" t="s">
        <v>5519</v>
      </c>
      <c r="I259" s="16" t="s">
        <v>5114</v>
      </c>
      <c r="J259" s="13" t="s">
        <v>466</v>
      </c>
      <c r="K259" s="13" t="s">
        <v>18</v>
      </c>
      <c r="L259" s="17"/>
      <c r="M259" s="17"/>
    </row>
    <row r="260" spans="1:13">
      <c r="A260" s="13">
        <v>3</v>
      </c>
      <c r="B260" s="13" t="str">
        <f>VLOOKUP(A260,[1]コード!$A$2:$B$13,2,FALSE)</f>
        <v>北上</v>
      </c>
      <c r="C260" s="18">
        <v>42353</v>
      </c>
      <c r="D260" s="19" t="s">
        <v>37</v>
      </c>
      <c r="E260" s="20" t="s">
        <v>26</v>
      </c>
      <c r="F260" s="20" t="s">
        <v>4265</v>
      </c>
      <c r="G260" s="16" t="s">
        <v>1749</v>
      </c>
      <c r="H260" s="16" t="s">
        <v>1126</v>
      </c>
      <c r="I260" s="16" t="s">
        <v>5525</v>
      </c>
      <c r="J260" s="13" t="s">
        <v>855</v>
      </c>
      <c r="K260" s="13" t="s">
        <v>18</v>
      </c>
      <c r="L260" s="17"/>
      <c r="M260" s="17"/>
    </row>
    <row r="261" spans="1:13">
      <c r="A261" s="68">
        <v>1</v>
      </c>
      <c r="B261" s="1" t="str">
        <f>VLOOKUP(A261,[1]コード!$A$2:$B$13,2,FALSE)</f>
        <v>盛岡</v>
      </c>
      <c r="C261" s="144">
        <v>42059</v>
      </c>
      <c r="D261" s="3" t="s">
        <v>37</v>
      </c>
      <c r="E261" s="1" t="s">
        <v>153</v>
      </c>
      <c r="F261" s="1" t="s">
        <v>154</v>
      </c>
      <c r="G261" s="135" t="s">
        <v>597</v>
      </c>
      <c r="H261" s="149" t="s">
        <v>5526</v>
      </c>
      <c r="I261" s="149" t="s">
        <v>5377</v>
      </c>
      <c r="J261" s="150" t="s">
        <v>598</v>
      </c>
      <c r="K261" s="1" t="s">
        <v>18</v>
      </c>
      <c r="L261" s="4"/>
      <c r="M261" s="4"/>
    </row>
    <row r="262" spans="1:13">
      <c r="A262" s="1">
        <v>1</v>
      </c>
      <c r="B262" s="1" t="s">
        <v>6879</v>
      </c>
      <c r="C262" s="144">
        <v>42558</v>
      </c>
      <c r="D262" s="3" t="s">
        <v>21</v>
      </c>
      <c r="E262" s="1" t="s">
        <v>7909</v>
      </c>
      <c r="F262" s="201" t="s">
        <v>7910</v>
      </c>
      <c r="G262" s="145" t="s">
        <v>7929</v>
      </c>
      <c r="H262" s="145" t="s">
        <v>1126</v>
      </c>
      <c r="I262" s="145" t="s">
        <v>5377</v>
      </c>
      <c r="J262" s="1" t="s">
        <v>7932</v>
      </c>
      <c r="K262" s="1" t="s">
        <v>18</v>
      </c>
      <c r="L262" s="4"/>
      <c r="M262" s="4"/>
    </row>
    <row r="263" spans="1:13">
      <c r="A263" s="13">
        <v>1</v>
      </c>
      <c r="B263" s="13" t="str">
        <f>VLOOKUP(A263,[1]コード!$A$2:$B$13,2,FALSE)</f>
        <v>盛岡</v>
      </c>
      <c r="C263" s="14">
        <v>42059</v>
      </c>
      <c r="D263" s="15" t="s">
        <v>37</v>
      </c>
      <c r="E263" s="13" t="s">
        <v>153</v>
      </c>
      <c r="F263" s="13" t="s">
        <v>154</v>
      </c>
      <c r="G263" s="32" t="s">
        <v>599</v>
      </c>
      <c r="H263" s="33" t="s">
        <v>5528</v>
      </c>
      <c r="I263" s="33" t="s">
        <v>5112</v>
      </c>
      <c r="J263" s="34" t="s">
        <v>600</v>
      </c>
      <c r="K263" s="13" t="s">
        <v>18</v>
      </c>
      <c r="L263" s="17"/>
      <c r="M263" s="17"/>
    </row>
    <row r="264" spans="1:13">
      <c r="A264" s="13">
        <v>4</v>
      </c>
      <c r="B264" s="13" t="s">
        <v>4935</v>
      </c>
      <c r="C264" s="14">
        <v>42186</v>
      </c>
      <c r="D264" s="15" t="s">
        <v>13</v>
      </c>
      <c r="E264" s="13" t="s">
        <v>26</v>
      </c>
      <c r="F264" s="13" t="s">
        <v>4239</v>
      </c>
      <c r="G264" s="16" t="s">
        <v>5533</v>
      </c>
      <c r="H264" s="16" t="s">
        <v>5534</v>
      </c>
      <c r="I264" s="16" t="s">
        <v>4976</v>
      </c>
      <c r="J264" s="13" t="s">
        <v>5535</v>
      </c>
      <c r="K264" s="13" t="s">
        <v>18</v>
      </c>
      <c r="L264" s="17"/>
      <c r="M264" s="17"/>
    </row>
    <row r="265" spans="1:13">
      <c r="A265" s="13">
        <v>5</v>
      </c>
      <c r="B265" s="13" t="s">
        <v>5000</v>
      </c>
      <c r="C265" s="14">
        <v>42392</v>
      </c>
      <c r="D265" s="15" t="s">
        <v>54</v>
      </c>
      <c r="E265" s="13" t="s">
        <v>4354</v>
      </c>
      <c r="F265" s="13" t="s">
        <v>4355</v>
      </c>
      <c r="G265" s="16" t="s">
        <v>5536</v>
      </c>
      <c r="H265" s="16" t="s">
        <v>5537</v>
      </c>
      <c r="I265" s="16" t="s">
        <v>1451</v>
      </c>
      <c r="J265" s="13" t="s">
        <v>951</v>
      </c>
      <c r="K265" s="13" t="s">
        <v>18</v>
      </c>
      <c r="L265" s="17"/>
      <c r="M265" s="17"/>
    </row>
    <row r="266" spans="1:13">
      <c r="A266" s="13">
        <v>6</v>
      </c>
      <c r="B266" s="13" t="str">
        <f>VLOOKUP(A266,[1]コード!$A$2:$B$13,2,FALSE)</f>
        <v>気仙</v>
      </c>
      <c r="C266" s="14">
        <v>42059</v>
      </c>
      <c r="D266" s="15" t="s">
        <v>37</v>
      </c>
      <c r="E266" s="13" t="s">
        <v>153</v>
      </c>
      <c r="F266" s="13" t="s">
        <v>154</v>
      </c>
      <c r="G266" s="32" t="s">
        <v>603</v>
      </c>
      <c r="H266" s="33" t="s">
        <v>5539</v>
      </c>
      <c r="I266" s="33" t="s">
        <v>5540</v>
      </c>
      <c r="J266" s="34" t="s">
        <v>604</v>
      </c>
      <c r="K266" s="13" t="s">
        <v>18</v>
      </c>
      <c r="L266" s="17"/>
      <c r="M266" s="17"/>
    </row>
    <row r="267" spans="1:13">
      <c r="A267" s="13">
        <v>6</v>
      </c>
      <c r="B267" s="13" t="str">
        <f>VLOOKUP(A267,[1]コード!$A$2:$B$13,2,FALSE)</f>
        <v>気仙</v>
      </c>
      <c r="C267" s="14">
        <v>42235</v>
      </c>
      <c r="D267" s="15" t="s">
        <v>13</v>
      </c>
      <c r="E267" s="20" t="s">
        <v>26</v>
      </c>
      <c r="F267" s="13" t="s">
        <v>27</v>
      </c>
      <c r="G267" s="16" t="s">
        <v>605</v>
      </c>
      <c r="H267" s="16" t="s">
        <v>5541</v>
      </c>
      <c r="I267" s="16" t="s">
        <v>5542</v>
      </c>
      <c r="J267" s="13" t="s">
        <v>62</v>
      </c>
      <c r="K267" s="13" t="s">
        <v>18</v>
      </c>
      <c r="L267" s="17"/>
      <c r="M267" s="17"/>
    </row>
    <row r="268" spans="1:13">
      <c r="A268" s="13">
        <v>1</v>
      </c>
      <c r="B268" s="13" t="s">
        <v>6879</v>
      </c>
      <c r="C268" s="14">
        <v>42558</v>
      </c>
      <c r="D268" s="15" t="s">
        <v>21</v>
      </c>
      <c r="E268" s="13" t="s">
        <v>7909</v>
      </c>
      <c r="F268" s="190" t="s">
        <v>7910</v>
      </c>
      <c r="G268" s="16" t="s">
        <v>608</v>
      </c>
      <c r="H268" s="16" t="s">
        <v>5543</v>
      </c>
      <c r="I268" s="16" t="s">
        <v>5548</v>
      </c>
      <c r="J268" s="13" t="s">
        <v>609</v>
      </c>
      <c r="K268" s="13" t="s">
        <v>18</v>
      </c>
      <c r="L268" s="17"/>
      <c r="M268" s="17"/>
    </row>
    <row r="269" spans="1:13">
      <c r="A269" s="1">
        <v>4</v>
      </c>
      <c r="B269" s="1" t="str">
        <f>VLOOKUP(A269,[1]コード!$A$2:$B$13,2,FALSE)</f>
        <v>奥州</v>
      </c>
      <c r="C269" s="144">
        <v>41795</v>
      </c>
      <c r="D269" s="3" t="s">
        <v>21</v>
      </c>
      <c r="E269" s="1" t="s">
        <v>14</v>
      </c>
      <c r="F269" s="1" t="s">
        <v>86</v>
      </c>
      <c r="G269" s="145" t="s">
        <v>87</v>
      </c>
      <c r="H269" s="145" t="s">
        <v>4945</v>
      </c>
      <c r="I269" s="145" t="s">
        <v>4946</v>
      </c>
      <c r="J269" s="1" t="s">
        <v>88</v>
      </c>
      <c r="K269" s="1" t="s">
        <v>1684</v>
      </c>
      <c r="L269" s="4"/>
      <c r="M269" s="4" t="s">
        <v>1627</v>
      </c>
    </row>
    <row r="270" spans="1:13">
      <c r="A270" s="1">
        <v>4</v>
      </c>
      <c r="B270" s="1" t="str">
        <f>VLOOKUP(A270,[1]コード!$A$2:$B$13,2,FALSE)</f>
        <v>奥州</v>
      </c>
      <c r="C270" s="144">
        <v>41753</v>
      </c>
      <c r="D270" s="3" t="s">
        <v>21</v>
      </c>
      <c r="E270" s="1" t="s">
        <v>14</v>
      </c>
      <c r="F270" s="1" t="s">
        <v>89</v>
      </c>
      <c r="G270" s="145" t="s">
        <v>87</v>
      </c>
      <c r="H270" s="145" t="s">
        <v>4945</v>
      </c>
      <c r="I270" s="145" t="s">
        <v>4947</v>
      </c>
      <c r="J270" s="1" t="s">
        <v>88</v>
      </c>
      <c r="K270" s="1" t="s">
        <v>1684</v>
      </c>
      <c r="L270" s="4"/>
      <c r="M270" s="4" t="s">
        <v>1627</v>
      </c>
    </row>
    <row r="271" spans="1:13">
      <c r="A271" s="13">
        <v>1</v>
      </c>
      <c r="B271" s="13" t="str">
        <f>VLOOKUP(A271,[1]コード!$A$2:$B$13,2,FALSE)</f>
        <v>盛岡</v>
      </c>
      <c r="C271" s="14">
        <v>42407</v>
      </c>
      <c r="D271" s="15" t="s">
        <v>34</v>
      </c>
      <c r="E271" s="13" t="s">
        <v>35</v>
      </c>
      <c r="F271" s="13" t="s">
        <v>32</v>
      </c>
      <c r="G271" s="16" t="s">
        <v>610</v>
      </c>
      <c r="H271" s="16" t="s">
        <v>5549</v>
      </c>
      <c r="I271" s="16" t="s">
        <v>5144</v>
      </c>
      <c r="J271" s="13" t="s">
        <v>611</v>
      </c>
      <c r="K271" s="13" t="s">
        <v>18</v>
      </c>
      <c r="L271" s="17"/>
      <c r="M271" s="17"/>
    </row>
    <row r="272" spans="1:13">
      <c r="A272" s="13">
        <v>1</v>
      </c>
      <c r="B272" s="13" t="str">
        <f>VLOOKUP(A272,[1]コード!$A$2:$B$13,2,FALSE)</f>
        <v>盛岡</v>
      </c>
      <c r="C272" s="14">
        <v>42250</v>
      </c>
      <c r="D272" s="15" t="s">
        <v>21</v>
      </c>
      <c r="E272" s="20" t="s">
        <v>26</v>
      </c>
      <c r="F272" s="13" t="s">
        <v>105</v>
      </c>
      <c r="G272" s="16" t="s">
        <v>612</v>
      </c>
      <c r="H272" s="16" t="s">
        <v>5551</v>
      </c>
      <c r="I272" s="16" t="s">
        <v>5055</v>
      </c>
      <c r="J272" s="13" t="s">
        <v>613</v>
      </c>
      <c r="K272" s="13" t="s">
        <v>18</v>
      </c>
      <c r="L272" s="17"/>
      <c r="M272" s="17"/>
    </row>
    <row r="273" spans="1:13">
      <c r="A273" s="13">
        <v>1</v>
      </c>
      <c r="B273" s="13" t="str">
        <f>VLOOKUP(A273,[1]コード!$A$2:$B$13,2,FALSE)</f>
        <v>盛岡</v>
      </c>
      <c r="C273" s="14">
        <v>42059</v>
      </c>
      <c r="D273" s="15" t="s">
        <v>37</v>
      </c>
      <c r="E273" s="13" t="s">
        <v>153</v>
      </c>
      <c r="F273" s="13" t="s">
        <v>154</v>
      </c>
      <c r="G273" s="32" t="s">
        <v>614</v>
      </c>
      <c r="H273" s="33" t="s">
        <v>5552</v>
      </c>
      <c r="I273" s="33" t="s">
        <v>5553</v>
      </c>
      <c r="J273" s="34" t="s">
        <v>615</v>
      </c>
      <c r="K273" s="13" t="s">
        <v>18</v>
      </c>
      <c r="L273" s="17"/>
      <c r="M273" s="17"/>
    </row>
    <row r="274" spans="1:13">
      <c r="A274" s="13">
        <v>1</v>
      </c>
      <c r="B274" s="13" t="s">
        <v>6879</v>
      </c>
      <c r="C274" s="14">
        <v>42558</v>
      </c>
      <c r="D274" s="15" t="s">
        <v>21</v>
      </c>
      <c r="E274" s="13" t="s">
        <v>7909</v>
      </c>
      <c r="F274" s="190" t="s">
        <v>7910</v>
      </c>
      <c r="G274" s="16" t="s">
        <v>1384</v>
      </c>
      <c r="H274" s="16" t="s">
        <v>5554</v>
      </c>
      <c r="I274" s="16" t="s">
        <v>6709</v>
      </c>
      <c r="J274" s="13" t="s">
        <v>1385</v>
      </c>
      <c r="K274" s="13" t="s">
        <v>18</v>
      </c>
      <c r="L274" s="17"/>
      <c r="M274" s="17"/>
    </row>
    <row r="275" spans="1:13">
      <c r="A275" s="13">
        <v>1</v>
      </c>
      <c r="B275" s="13" t="s">
        <v>6879</v>
      </c>
      <c r="C275" s="14">
        <v>42558</v>
      </c>
      <c r="D275" s="15" t="s">
        <v>21</v>
      </c>
      <c r="E275" s="13" t="s">
        <v>7909</v>
      </c>
      <c r="F275" s="190" t="s">
        <v>7910</v>
      </c>
      <c r="G275" s="16" t="s">
        <v>7945</v>
      </c>
      <c r="H275" s="16" t="s">
        <v>5554</v>
      </c>
      <c r="I275" s="16" t="s">
        <v>7946</v>
      </c>
      <c r="J275" s="13" t="s">
        <v>967</v>
      </c>
      <c r="K275" s="13" t="s">
        <v>18</v>
      </c>
      <c r="L275" s="17"/>
      <c r="M275" s="17"/>
    </row>
    <row r="276" spans="1:13">
      <c r="A276" s="13">
        <v>1</v>
      </c>
      <c r="B276" s="13" t="str">
        <f>VLOOKUP(A276,[1]コード!$A$2:$B$13,2,FALSE)</f>
        <v>盛岡</v>
      </c>
      <c r="C276" s="14">
        <v>41803</v>
      </c>
      <c r="D276" s="15" t="s">
        <v>21</v>
      </c>
      <c r="E276" s="13" t="s">
        <v>66</v>
      </c>
      <c r="F276" s="13" t="s">
        <v>136</v>
      </c>
      <c r="G276" s="16" t="s">
        <v>621</v>
      </c>
      <c r="H276" s="16" t="s">
        <v>5556</v>
      </c>
      <c r="I276" s="16" t="s">
        <v>5560</v>
      </c>
      <c r="J276" s="25" t="s">
        <v>622</v>
      </c>
      <c r="K276" s="13" t="s">
        <v>18</v>
      </c>
      <c r="L276" s="17"/>
      <c r="M276" s="17"/>
    </row>
    <row r="277" spans="1:13">
      <c r="A277" s="13">
        <v>4</v>
      </c>
      <c r="B277" s="13" t="str">
        <f>VLOOKUP(A277,[1]コード!$A$2:$B$13,2,FALSE)</f>
        <v>奥州</v>
      </c>
      <c r="C277" s="14">
        <v>42033</v>
      </c>
      <c r="D277" s="15" t="s">
        <v>21</v>
      </c>
      <c r="E277" s="13" t="s">
        <v>14</v>
      </c>
      <c r="F277" s="13" t="s">
        <v>75</v>
      </c>
      <c r="G277" s="16" t="s">
        <v>623</v>
      </c>
      <c r="H277" s="16" t="s">
        <v>5554</v>
      </c>
      <c r="I277" s="16" t="s">
        <v>5561</v>
      </c>
      <c r="J277" s="13" t="s">
        <v>117</v>
      </c>
      <c r="K277" s="13" t="s">
        <v>18</v>
      </c>
      <c r="L277" s="17"/>
      <c r="M277" s="17"/>
    </row>
    <row r="278" spans="1:13">
      <c r="A278" s="13">
        <v>1</v>
      </c>
      <c r="B278" s="13" t="str">
        <f>VLOOKUP(A278,[1]コード!$A$2:$B$13,2,FALSE)</f>
        <v>盛岡</v>
      </c>
      <c r="C278" s="14">
        <v>42407</v>
      </c>
      <c r="D278" s="15" t="s">
        <v>34</v>
      </c>
      <c r="E278" s="13" t="s">
        <v>35</v>
      </c>
      <c r="F278" s="13" t="s">
        <v>32</v>
      </c>
      <c r="G278" s="16" t="s">
        <v>624</v>
      </c>
      <c r="H278" s="16" t="s">
        <v>5562</v>
      </c>
      <c r="I278" s="16" t="s">
        <v>5473</v>
      </c>
      <c r="J278" s="13" t="s">
        <v>516</v>
      </c>
      <c r="K278" s="13" t="s">
        <v>18</v>
      </c>
      <c r="L278" s="17"/>
      <c r="M278" s="17"/>
    </row>
    <row r="279" spans="1:13">
      <c r="A279" s="13">
        <v>1</v>
      </c>
      <c r="B279" s="13" t="str">
        <f>VLOOKUP(A279,[1]コード!$A$2:$B$13,2,FALSE)</f>
        <v>盛岡</v>
      </c>
      <c r="C279" s="14">
        <v>42059</v>
      </c>
      <c r="D279" s="15" t="s">
        <v>37</v>
      </c>
      <c r="E279" s="13" t="s">
        <v>153</v>
      </c>
      <c r="F279" s="13" t="s">
        <v>154</v>
      </c>
      <c r="G279" s="32" t="s">
        <v>625</v>
      </c>
      <c r="H279" s="33" t="s">
        <v>5563</v>
      </c>
      <c r="I279" s="33" t="s">
        <v>5564</v>
      </c>
      <c r="J279" s="34" t="s">
        <v>248</v>
      </c>
      <c r="K279" s="13" t="s">
        <v>18</v>
      </c>
      <c r="L279" s="17"/>
      <c r="M279" s="17"/>
    </row>
    <row r="280" spans="1:13">
      <c r="A280" s="13">
        <v>1</v>
      </c>
      <c r="B280" s="13" t="str">
        <f>VLOOKUP(A280,[1]コード!$A$2:$B$13,2,FALSE)</f>
        <v>盛岡</v>
      </c>
      <c r="C280" s="14">
        <v>42033</v>
      </c>
      <c r="D280" s="15" t="s">
        <v>21</v>
      </c>
      <c r="E280" s="13" t="s">
        <v>14</v>
      </c>
      <c r="F280" s="13" t="s">
        <v>75</v>
      </c>
      <c r="G280" s="16" t="s">
        <v>626</v>
      </c>
      <c r="H280" s="16" t="s">
        <v>5565</v>
      </c>
      <c r="I280" s="16" t="s">
        <v>5566</v>
      </c>
      <c r="J280" s="13" t="s">
        <v>164</v>
      </c>
      <c r="K280" s="13" t="s">
        <v>18</v>
      </c>
      <c r="L280" s="17"/>
      <c r="M280" s="17"/>
    </row>
    <row r="281" spans="1:13">
      <c r="A281" s="13">
        <v>9</v>
      </c>
      <c r="B281" s="13" t="str">
        <f>VLOOKUP(A281,[1]コード!$A$2:$B$13,2,FALSE)</f>
        <v>宮古</v>
      </c>
      <c r="C281" s="14">
        <v>42221</v>
      </c>
      <c r="D281" s="15" t="s">
        <v>13</v>
      </c>
      <c r="E281" s="20" t="s">
        <v>26</v>
      </c>
      <c r="F281" s="13" t="s">
        <v>67</v>
      </c>
      <c r="G281" s="16" t="s">
        <v>627</v>
      </c>
      <c r="H281" s="16" t="s">
        <v>628</v>
      </c>
      <c r="I281" s="16" t="s">
        <v>5568</v>
      </c>
      <c r="J281" s="13" t="s">
        <v>629</v>
      </c>
      <c r="K281" s="13" t="s">
        <v>18</v>
      </c>
      <c r="L281" s="17"/>
      <c r="M281" s="17"/>
    </row>
    <row r="282" spans="1:13">
      <c r="A282" s="13">
        <v>5</v>
      </c>
      <c r="B282" s="13" t="s">
        <v>5000</v>
      </c>
      <c r="C282" s="14">
        <v>42392</v>
      </c>
      <c r="D282" s="15" t="s">
        <v>54</v>
      </c>
      <c r="E282" s="13" t="s">
        <v>4354</v>
      </c>
      <c r="F282" s="13" t="s">
        <v>4355</v>
      </c>
      <c r="G282" s="16" t="s">
        <v>630</v>
      </c>
      <c r="H282" s="16" t="s">
        <v>628</v>
      </c>
      <c r="I282" s="16" t="s">
        <v>632</v>
      </c>
      <c r="J282" s="13" t="s">
        <v>633</v>
      </c>
      <c r="K282" s="13" t="s">
        <v>18</v>
      </c>
      <c r="L282" s="17"/>
      <c r="M282" s="17"/>
    </row>
    <row r="283" spans="1:13">
      <c r="A283" s="13">
        <v>6</v>
      </c>
      <c r="B283" s="13" t="str">
        <f>VLOOKUP(A283,[1]コード!$A$2:$B$13,2,FALSE)</f>
        <v>気仙</v>
      </c>
      <c r="C283" s="14">
        <v>41809</v>
      </c>
      <c r="D283" s="15" t="s">
        <v>21</v>
      </c>
      <c r="E283" s="13" t="s">
        <v>14</v>
      </c>
      <c r="F283" s="13" t="s">
        <v>23</v>
      </c>
      <c r="G283" s="42" t="s">
        <v>634</v>
      </c>
      <c r="H283" s="16" t="s">
        <v>628</v>
      </c>
      <c r="I283" s="16" t="s">
        <v>5573</v>
      </c>
      <c r="J283" s="43" t="s">
        <v>635</v>
      </c>
      <c r="K283" s="13" t="s">
        <v>18</v>
      </c>
      <c r="L283" s="17"/>
      <c r="M283" s="17"/>
    </row>
    <row r="284" spans="1:13">
      <c r="A284" s="20">
        <v>3</v>
      </c>
      <c r="B284" s="13" t="str">
        <f>VLOOKUP(A284,[1]コード!$A$2:$B$13,2,FALSE)</f>
        <v>北上</v>
      </c>
      <c r="C284" s="14">
        <v>42250</v>
      </c>
      <c r="D284" s="15" t="s">
        <v>21</v>
      </c>
      <c r="E284" s="20" t="s">
        <v>26</v>
      </c>
      <c r="F284" s="13" t="s">
        <v>105</v>
      </c>
      <c r="G284" s="16" t="s">
        <v>638</v>
      </c>
      <c r="H284" s="16" t="s">
        <v>628</v>
      </c>
      <c r="I284" s="16" t="s">
        <v>5495</v>
      </c>
      <c r="J284" s="13" t="s">
        <v>639</v>
      </c>
      <c r="K284" s="13" t="s">
        <v>18</v>
      </c>
      <c r="L284" s="17"/>
      <c r="M284" s="17"/>
    </row>
    <row r="285" spans="1:13">
      <c r="A285" s="13">
        <v>5</v>
      </c>
      <c r="B285" s="13" t="s">
        <v>5000</v>
      </c>
      <c r="C285" s="14">
        <v>42746</v>
      </c>
      <c r="D285" s="15" t="s">
        <v>13</v>
      </c>
      <c r="E285" s="13" t="s">
        <v>66</v>
      </c>
      <c r="F285" s="13" t="s">
        <v>121</v>
      </c>
      <c r="G285" s="16" t="s">
        <v>8333</v>
      </c>
      <c r="H285" s="16" t="s">
        <v>628</v>
      </c>
      <c r="I285" s="16" t="s">
        <v>8334</v>
      </c>
      <c r="J285" s="13" t="s">
        <v>8335</v>
      </c>
      <c r="K285" s="13" t="s">
        <v>18</v>
      </c>
      <c r="L285" s="17"/>
      <c r="M285" s="17"/>
    </row>
    <row r="286" spans="1:13">
      <c r="A286" s="13">
        <v>3</v>
      </c>
      <c r="B286" s="13" t="str">
        <f>VLOOKUP(A286,[1]コード!$A$2:$B$13,2,FALSE)</f>
        <v>北上</v>
      </c>
      <c r="C286" s="18">
        <v>42353</v>
      </c>
      <c r="D286" s="19" t="s">
        <v>37</v>
      </c>
      <c r="E286" s="20" t="s">
        <v>26</v>
      </c>
      <c r="F286" s="20" t="s">
        <v>4265</v>
      </c>
      <c r="G286" s="16" t="s">
        <v>645</v>
      </c>
      <c r="H286" s="16" t="s">
        <v>5581</v>
      </c>
      <c r="I286" s="16" t="s">
        <v>5114</v>
      </c>
      <c r="J286" s="13" t="s">
        <v>646</v>
      </c>
      <c r="K286" s="13" t="s">
        <v>18</v>
      </c>
      <c r="L286" s="17"/>
      <c r="M286" s="17"/>
    </row>
    <row r="287" spans="1:13">
      <c r="A287" s="13">
        <v>3</v>
      </c>
      <c r="B287" s="13" t="str">
        <f>VLOOKUP(A287,[1]コード!$A$2:$B$13,2,FALSE)</f>
        <v>北上</v>
      </c>
      <c r="C287" s="18">
        <v>42068</v>
      </c>
      <c r="D287" s="19" t="s">
        <v>21</v>
      </c>
      <c r="E287" s="20" t="s">
        <v>14</v>
      </c>
      <c r="F287" s="20" t="s">
        <v>39</v>
      </c>
      <c r="G287" s="16" t="s">
        <v>652</v>
      </c>
      <c r="H287" s="16" t="s">
        <v>5586</v>
      </c>
      <c r="I287" s="16" t="s">
        <v>5592</v>
      </c>
      <c r="J287" s="13" t="s">
        <v>653</v>
      </c>
      <c r="K287" s="13" t="s">
        <v>18</v>
      </c>
      <c r="L287" s="17"/>
      <c r="M287" s="17"/>
    </row>
    <row r="288" spans="1:13">
      <c r="A288" s="13">
        <v>11</v>
      </c>
      <c r="B288" s="13" t="str">
        <f>VLOOKUP(A288,[1]コード!$A$2:$B$13,2,FALSE)</f>
        <v>二戸</v>
      </c>
      <c r="C288" s="14">
        <v>42407</v>
      </c>
      <c r="D288" s="15" t="s">
        <v>34</v>
      </c>
      <c r="E288" s="13" t="s">
        <v>35</v>
      </c>
      <c r="F288" s="13" t="s">
        <v>32</v>
      </c>
      <c r="G288" s="16" t="s">
        <v>654</v>
      </c>
      <c r="H288" s="16" t="s">
        <v>5593</v>
      </c>
      <c r="I288" s="16" t="s">
        <v>5594</v>
      </c>
      <c r="J288" s="13" t="s">
        <v>655</v>
      </c>
      <c r="K288" s="13" t="s">
        <v>18</v>
      </c>
      <c r="L288" s="17"/>
      <c r="M288" s="17"/>
    </row>
    <row r="289" spans="1:13">
      <c r="A289" s="13">
        <v>10</v>
      </c>
      <c r="B289" s="13" t="s">
        <v>2255</v>
      </c>
      <c r="C289" s="14">
        <v>42214</v>
      </c>
      <c r="D289" s="15" t="s">
        <v>21</v>
      </c>
      <c r="E289" s="13" t="s">
        <v>26</v>
      </c>
      <c r="F289" s="13" t="s">
        <v>4334</v>
      </c>
      <c r="G289" s="16" t="s">
        <v>4948</v>
      </c>
      <c r="H289" s="16" t="s">
        <v>4949</v>
      </c>
      <c r="I289" s="16" t="s">
        <v>4950</v>
      </c>
      <c r="J289" s="13" t="s">
        <v>4933</v>
      </c>
      <c r="K289" s="13" t="s">
        <v>18</v>
      </c>
      <c r="L289" s="17"/>
      <c r="M289" s="17" t="s">
        <v>20</v>
      </c>
    </row>
    <row r="290" spans="1:13">
      <c r="A290" s="13">
        <v>1</v>
      </c>
      <c r="B290" s="13" t="s">
        <v>6879</v>
      </c>
      <c r="C290" s="14">
        <v>42558</v>
      </c>
      <c r="D290" s="15" t="s">
        <v>21</v>
      </c>
      <c r="E290" s="13" t="s">
        <v>7909</v>
      </c>
      <c r="F290" s="190" t="s">
        <v>7910</v>
      </c>
      <c r="G290" s="16" t="s">
        <v>8225</v>
      </c>
      <c r="H290" s="16" t="s">
        <v>8226</v>
      </c>
      <c r="I290" s="16" t="s">
        <v>8253</v>
      </c>
      <c r="J290" s="13" t="s">
        <v>8224</v>
      </c>
      <c r="K290" s="13" t="s">
        <v>18</v>
      </c>
      <c r="L290" s="17"/>
      <c r="M290" s="17"/>
    </row>
    <row r="291" spans="1:13">
      <c r="A291" s="13">
        <v>6</v>
      </c>
      <c r="B291" s="13" t="str">
        <f>VLOOKUP(A291,[1]コード!$A$2:$B$13,2,FALSE)</f>
        <v>気仙</v>
      </c>
      <c r="C291" s="14">
        <v>41809</v>
      </c>
      <c r="D291" s="15" t="s">
        <v>21</v>
      </c>
      <c r="E291" s="13" t="s">
        <v>14</v>
      </c>
      <c r="F291" s="13" t="s">
        <v>8931</v>
      </c>
      <c r="G291" s="41" t="s">
        <v>659</v>
      </c>
      <c r="H291" s="16" t="s">
        <v>5596</v>
      </c>
      <c r="I291" s="16" t="s">
        <v>5597</v>
      </c>
      <c r="J291" s="20" t="s">
        <v>660</v>
      </c>
      <c r="K291" s="13" t="s">
        <v>18</v>
      </c>
      <c r="L291" s="17"/>
      <c r="M291" s="17"/>
    </row>
    <row r="292" spans="1:13">
      <c r="A292" s="13">
        <v>11</v>
      </c>
      <c r="B292" s="13" t="s">
        <v>2112</v>
      </c>
      <c r="C292" s="14">
        <v>42207</v>
      </c>
      <c r="D292" s="15" t="s">
        <v>13</v>
      </c>
      <c r="E292" s="13" t="s">
        <v>26</v>
      </c>
      <c r="F292" s="13" t="s">
        <v>81</v>
      </c>
      <c r="G292" s="16" t="s">
        <v>5606</v>
      </c>
      <c r="H292" s="16" t="s">
        <v>5607</v>
      </c>
      <c r="I292" s="16" t="s">
        <v>5608</v>
      </c>
      <c r="J292" s="13" t="s">
        <v>555</v>
      </c>
      <c r="K292" s="13" t="s">
        <v>18</v>
      </c>
      <c r="L292" s="17"/>
      <c r="M292" s="17"/>
    </row>
    <row r="293" spans="1:13">
      <c r="A293" s="13">
        <v>2</v>
      </c>
      <c r="B293" s="13" t="s">
        <v>7658</v>
      </c>
      <c r="C293" s="14">
        <v>42711</v>
      </c>
      <c r="D293" s="15" t="s">
        <v>13</v>
      </c>
      <c r="E293" s="13" t="s">
        <v>7659</v>
      </c>
      <c r="F293" s="13" t="s">
        <v>92</v>
      </c>
      <c r="G293" s="16" t="s">
        <v>7724</v>
      </c>
      <c r="H293" s="16" t="s">
        <v>7725</v>
      </c>
      <c r="I293" s="16" t="s">
        <v>5736</v>
      </c>
      <c r="J293" s="13" t="s">
        <v>4762</v>
      </c>
      <c r="K293" s="13" t="s">
        <v>18</v>
      </c>
      <c r="L293" s="17"/>
      <c r="M293" s="17"/>
    </row>
    <row r="294" spans="1:13">
      <c r="A294" s="13">
        <v>4</v>
      </c>
      <c r="B294" s="13" t="s">
        <v>4935</v>
      </c>
      <c r="C294" s="14">
        <v>42625</v>
      </c>
      <c r="D294" s="15" t="s">
        <v>7833</v>
      </c>
      <c r="E294" s="13" t="s">
        <v>91</v>
      </c>
      <c r="F294" s="13" t="s">
        <v>4239</v>
      </c>
      <c r="G294" s="16" t="s">
        <v>7849</v>
      </c>
      <c r="H294" s="16" t="s">
        <v>1668</v>
      </c>
      <c r="I294" s="16" t="s">
        <v>5065</v>
      </c>
      <c r="J294" s="13" t="s">
        <v>904</v>
      </c>
      <c r="K294" s="13" t="s">
        <v>18</v>
      </c>
      <c r="L294" s="17"/>
      <c r="M294" s="17"/>
    </row>
    <row r="295" spans="1:13">
      <c r="A295" s="1">
        <v>1</v>
      </c>
      <c r="B295" s="1" t="str">
        <f>VLOOKUP(A295,[1]コード!$A$2:$B$13,2,FALSE)</f>
        <v>盛岡</v>
      </c>
      <c r="C295" s="144">
        <v>42250</v>
      </c>
      <c r="D295" s="3" t="s">
        <v>21</v>
      </c>
      <c r="E295" s="146" t="s">
        <v>26</v>
      </c>
      <c r="F295" s="1" t="s">
        <v>105</v>
      </c>
      <c r="G295" s="145" t="s">
        <v>669</v>
      </c>
      <c r="H295" s="145" t="s">
        <v>5617</v>
      </c>
      <c r="I295" s="145" t="s">
        <v>5618</v>
      </c>
      <c r="J295" s="1" t="s">
        <v>128</v>
      </c>
      <c r="K295" s="1" t="s">
        <v>18</v>
      </c>
      <c r="L295" s="4"/>
      <c r="M295" s="4"/>
    </row>
    <row r="296" spans="1:13">
      <c r="A296" s="1">
        <v>1</v>
      </c>
      <c r="B296" s="1" t="s">
        <v>6879</v>
      </c>
      <c r="C296" s="144">
        <v>42558</v>
      </c>
      <c r="D296" s="3" t="s">
        <v>21</v>
      </c>
      <c r="E296" s="1" t="s">
        <v>7909</v>
      </c>
      <c r="F296" s="201" t="s">
        <v>7910</v>
      </c>
      <c r="G296" s="145" t="s">
        <v>7955</v>
      </c>
      <c r="H296" s="145" t="s">
        <v>5617</v>
      </c>
      <c r="I296" s="145" t="s">
        <v>5618</v>
      </c>
      <c r="J296" s="1" t="s">
        <v>128</v>
      </c>
      <c r="K296" s="1" t="s">
        <v>18</v>
      </c>
      <c r="L296" s="4"/>
      <c r="M296" s="4"/>
    </row>
    <row r="297" spans="1:13">
      <c r="A297" s="13">
        <v>1</v>
      </c>
      <c r="B297" s="13" t="s">
        <v>6879</v>
      </c>
      <c r="C297" s="14">
        <v>42558</v>
      </c>
      <c r="D297" s="15" t="s">
        <v>21</v>
      </c>
      <c r="E297" s="13" t="s">
        <v>7909</v>
      </c>
      <c r="F297" s="190" t="s">
        <v>7910</v>
      </c>
      <c r="G297" s="16" t="s">
        <v>7958</v>
      </c>
      <c r="H297" s="16" t="s">
        <v>5617</v>
      </c>
      <c r="I297" s="16" t="s">
        <v>58</v>
      </c>
      <c r="J297" s="13" t="s">
        <v>989</v>
      </c>
      <c r="K297" s="13" t="s">
        <v>18</v>
      </c>
      <c r="L297" s="17"/>
      <c r="M297" s="17"/>
    </row>
    <row r="298" spans="1:13">
      <c r="A298" s="13">
        <v>2</v>
      </c>
      <c r="B298" s="13" t="s">
        <v>7658</v>
      </c>
      <c r="C298" s="14">
        <v>42711</v>
      </c>
      <c r="D298" s="15" t="s">
        <v>13</v>
      </c>
      <c r="E298" s="13" t="s">
        <v>7659</v>
      </c>
      <c r="F298" s="13" t="s">
        <v>92</v>
      </c>
      <c r="G298" s="16" t="s">
        <v>7760</v>
      </c>
      <c r="H298" s="16" t="s">
        <v>94</v>
      </c>
      <c r="I298" s="16" t="s">
        <v>5624</v>
      </c>
      <c r="J298" s="13" t="s">
        <v>7763</v>
      </c>
      <c r="K298" s="13" t="s">
        <v>18</v>
      </c>
      <c r="L298" s="17"/>
      <c r="M298" s="17"/>
    </row>
    <row r="299" spans="1:13">
      <c r="A299" s="1">
        <v>1</v>
      </c>
      <c r="B299" s="1" t="str">
        <f>VLOOKUP(A299,[1]コード!$A$2:$B$13,2,FALSE)</f>
        <v>盛岡</v>
      </c>
      <c r="C299" s="144">
        <v>42059</v>
      </c>
      <c r="D299" s="3" t="s">
        <v>37</v>
      </c>
      <c r="E299" s="1" t="s">
        <v>153</v>
      </c>
      <c r="F299" s="1" t="s">
        <v>154</v>
      </c>
      <c r="G299" s="135" t="s">
        <v>678</v>
      </c>
      <c r="H299" s="149" t="s">
        <v>5625</v>
      </c>
      <c r="I299" s="149" t="s">
        <v>5626</v>
      </c>
      <c r="J299" s="150" t="s">
        <v>134</v>
      </c>
      <c r="K299" s="1" t="s">
        <v>18</v>
      </c>
      <c r="L299" s="4"/>
      <c r="M299" s="4"/>
    </row>
    <row r="300" spans="1:13">
      <c r="A300" s="1">
        <v>1</v>
      </c>
      <c r="B300" s="1" t="s">
        <v>6879</v>
      </c>
      <c r="C300" s="144">
        <v>42558</v>
      </c>
      <c r="D300" s="3" t="s">
        <v>21</v>
      </c>
      <c r="E300" s="1" t="s">
        <v>7909</v>
      </c>
      <c r="F300" s="201" t="s">
        <v>7910</v>
      </c>
      <c r="G300" s="145" t="s">
        <v>7960</v>
      </c>
      <c r="H300" s="145" t="s">
        <v>94</v>
      </c>
      <c r="I300" s="145" t="s">
        <v>7962</v>
      </c>
      <c r="J300" s="1" t="s">
        <v>641</v>
      </c>
      <c r="K300" s="1" t="s">
        <v>18</v>
      </c>
      <c r="L300" s="4"/>
      <c r="M300" s="4"/>
    </row>
    <row r="301" spans="1:13">
      <c r="A301" s="13">
        <v>11</v>
      </c>
      <c r="B301" s="13" t="s">
        <v>2112</v>
      </c>
      <c r="C301" s="14">
        <v>42207</v>
      </c>
      <c r="D301" s="15" t="s">
        <v>13</v>
      </c>
      <c r="E301" s="13" t="s">
        <v>26</v>
      </c>
      <c r="F301" s="13" t="s">
        <v>81</v>
      </c>
      <c r="G301" s="16" t="s">
        <v>680</v>
      </c>
      <c r="H301" s="16" t="s">
        <v>94</v>
      </c>
      <c r="I301" s="16" t="s">
        <v>5312</v>
      </c>
      <c r="J301" s="13" t="s">
        <v>681</v>
      </c>
      <c r="K301" s="13" t="s">
        <v>18</v>
      </c>
      <c r="L301" s="17"/>
      <c r="M301" s="17"/>
    </row>
    <row r="302" spans="1:13">
      <c r="A302" s="13">
        <v>2</v>
      </c>
      <c r="B302" s="13" t="str">
        <f>VLOOKUP(A302,[1]コード!$A$2:$B$13,2,FALSE)</f>
        <v>花巻</v>
      </c>
      <c r="C302" s="14">
        <v>42179</v>
      </c>
      <c r="D302" s="15" t="s">
        <v>13</v>
      </c>
      <c r="E302" s="13" t="s">
        <v>26</v>
      </c>
      <c r="F302" s="13" t="s">
        <v>4251</v>
      </c>
      <c r="G302" s="16" t="s">
        <v>5631</v>
      </c>
      <c r="H302" s="16" t="s">
        <v>94</v>
      </c>
      <c r="I302" s="16" t="s">
        <v>5632</v>
      </c>
      <c r="J302" s="13" t="s">
        <v>1234</v>
      </c>
      <c r="K302" s="13" t="s">
        <v>18</v>
      </c>
      <c r="L302" s="17"/>
      <c r="M302" s="17"/>
    </row>
    <row r="303" spans="1:13">
      <c r="A303" s="13">
        <v>2</v>
      </c>
      <c r="B303" s="13" t="s">
        <v>7658</v>
      </c>
      <c r="C303" s="14">
        <v>42711</v>
      </c>
      <c r="D303" s="15" t="s">
        <v>13</v>
      </c>
      <c r="E303" s="13" t="s">
        <v>7659</v>
      </c>
      <c r="F303" s="13" t="s">
        <v>92</v>
      </c>
      <c r="G303" s="16" t="s">
        <v>7764</v>
      </c>
      <c r="H303" s="16" t="s">
        <v>94</v>
      </c>
      <c r="I303" s="16" t="s">
        <v>5587</v>
      </c>
      <c r="J303" s="13" t="s">
        <v>7766</v>
      </c>
      <c r="K303" s="13" t="s">
        <v>18</v>
      </c>
      <c r="L303" s="17"/>
      <c r="M303" s="17"/>
    </row>
    <row r="304" spans="1:13">
      <c r="A304" s="1">
        <v>2</v>
      </c>
      <c r="B304" s="1" t="str">
        <f>VLOOKUP(A304,[1]コード!$A$2:$B$13,2,FALSE)</f>
        <v>花巻</v>
      </c>
      <c r="C304" s="144">
        <v>42027</v>
      </c>
      <c r="D304" s="3" t="s">
        <v>90</v>
      </c>
      <c r="E304" s="1" t="s">
        <v>14</v>
      </c>
      <c r="F304" s="1" t="s">
        <v>92</v>
      </c>
      <c r="G304" s="145" t="s">
        <v>93</v>
      </c>
      <c r="H304" s="145" t="s">
        <v>94</v>
      </c>
      <c r="I304" s="145" t="s">
        <v>4953</v>
      </c>
      <c r="J304" s="1" t="s">
        <v>95</v>
      </c>
      <c r="K304" s="1" t="s">
        <v>18</v>
      </c>
      <c r="L304" s="4"/>
      <c r="M304" s="4" t="s">
        <v>20</v>
      </c>
    </row>
    <row r="305" spans="1:13">
      <c r="A305" s="1">
        <v>2</v>
      </c>
      <c r="B305" s="1" t="str">
        <f>VLOOKUP(A305,[1]コード!$A$2:$B$13,2,FALSE)</f>
        <v>花巻</v>
      </c>
      <c r="C305" s="144">
        <v>42179</v>
      </c>
      <c r="D305" s="3" t="s">
        <v>13</v>
      </c>
      <c r="E305" s="1" t="s">
        <v>26</v>
      </c>
      <c r="F305" s="1" t="s">
        <v>4251</v>
      </c>
      <c r="G305" s="145" t="s">
        <v>93</v>
      </c>
      <c r="H305" s="145" t="s">
        <v>94</v>
      </c>
      <c r="I305" s="145" t="s">
        <v>4956</v>
      </c>
      <c r="J305" s="1" t="s">
        <v>95</v>
      </c>
      <c r="K305" s="1" t="s">
        <v>18</v>
      </c>
      <c r="L305" s="4"/>
      <c r="M305" s="4" t="s">
        <v>20</v>
      </c>
    </row>
    <row r="306" spans="1:13">
      <c r="A306" s="1">
        <v>2</v>
      </c>
      <c r="B306" s="1" t="s">
        <v>7658</v>
      </c>
      <c r="C306" s="144">
        <v>42711</v>
      </c>
      <c r="D306" s="3" t="s">
        <v>13</v>
      </c>
      <c r="E306" s="1" t="s">
        <v>7659</v>
      </c>
      <c r="F306" s="1" t="s">
        <v>92</v>
      </c>
      <c r="G306" s="145" t="s">
        <v>7683</v>
      </c>
      <c r="H306" s="145" t="s">
        <v>94</v>
      </c>
      <c r="I306" s="145" t="s">
        <v>4956</v>
      </c>
      <c r="J306" s="1" t="s">
        <v>7685</v>
      </c>
      <c r="K306" s="1" t="s">
        <v>18</v>
      </c>
      <c r="L306" s="4"/>
      <c r="M306" s="4" t="s">
        <v>20</v>
      </c>
    </row>
    <row r="307" spans="1:13">
      <c r="A307" s="1">
        <v>2</v>
      </c>
      <c r="B307" s="1" t="str">
        <f>VLOOKUP(A307,[1]コード!$A$2:$B$13,2,FALSE)</f>
        <v>花巻</v>
      </c>
      <c r="C307" s="144">
        <v>42027</v>
      </c>
      <c r="D307" s="3" t="s">
        <v>90</v>
      </c>
      <c r="E307" s="1" t="s">
        <v>14</v>
      </c>
      <c r="F307" s="1" t="s">
        <v>92</v>
      </c>
      <c r="G307" s="145" t="s">
        <v>689</v>
      </c>
      <c r="H307" s="145" t="s">
        <v>94</v>
      </c>
      <c r="I307" s="145" t="s">
        <v>690</v>
      </c>
      <c r="J307" s="1" t="s">
        <v>691</v>
      </c>
      <c r="K307" s="1" t="s">
        <v>18</v>
      </c>
      <c r="L307" s="4"/>
      <c r="M307" s="4"/>
    </row>
    <row r="308" spans="1:13">
      <c r="A308" s="1">
        <v>2</v>
      </c>
      <c r="B308" s="1" t="str">
        <f>VLOOKUP(A308,[1]コード!$A$2:$B$13,2,FALSE)</f>
        <v>花巻</v>
      </c>
      <c r="C308" s="144">
        <v>42179</v>
      </c>
      <c r="D308" s="3" t="s">
        <v>13</v>
      </c>
      <c r="E308" s="1" t="s">
        <v>26</v>
      </c>
      <c r="F308" s="1" t="s">
        <v>4251</v>
      </c>
      <c r="G308" s="145" t="s">
        <v>689</v>
      </c>
      <c r="H308" s="145" t="s">
        <v>94</v>
      </c>
      <c r="I308" s="145" t="s">
        <v>690</v>
      </c>
      <c r="J308" s="1" t="s">
        <v>691</v>
      </c>
      <c r="K308" s="1" t="s">
        <v>18</v>
      </c>
      <c r="L308" s="4"/>
      <c r="M308" s="4"/>
    </row>
    <row r="309" spans="1:13">
      <c r="A309" s="13">
        <v>6</v>
      </c>
      <c r="B309" s="13" t="str">
        <f>VLOOKUP(A309,[1]コード!$A$2:$B$13,2,FALSE)</f>
        <v>気仙</v>
      </c>
      <c r="C309" s="14">
        <v>41809</v>
      </c>
      <c r="D309" s="15" t="s">
        <v>21</v>
      </c>
      <c r="E309" s="13" t="s">
        <v>14</v>
      </c>
      <c r="F309" s="13" t="s">
        <v>23</v>
      </c>
      <c r="G309" s="41" t="s">
        <v>694</v>
      </c>
      <c r="H309" s="16" t="s">
        <v>94</v>
      </c>
      <c r="I309" s="16" t="s">
        <v>1653</v>
      </c>
      <c r="J309" s="20" t="s">
        <v>150</v>
      </c>
      <c r="K309" s="13" t="s">
        <v>18</v>
      </c>
      <c r="L309" s="17"/>
      <c r="M309" s="17"/>
    </row>
    <row r="310" spans="1:13">
      <c r="A310" s="13">
        <v>2</v>
      </c>
      <c r="B310" s="13" t="s">
        <v>7658</v>
      </c>
      <c r="C310" s="14">
        <v>42711</v>
      </c>
      <c r="D310" s="15" t="s">
        <v>13</v>
      </c>
      <c r="E310" s="13" t="s">
        <v>7659</v>
      </c>
      <c r="F310" s="13" t="s">
        <v>92</v>
      </c>
      <c r="G310" s="16" t="s">
        <v>7704</v>
      </c>
      <c r="H310" s="16" t="s">
        <v>94</v>
      </c>
      <c r="I310" s="16" t="s">
        <v>7705</v>
      </c>
      <c r="J310" s="13" t="s">
        <v>668</v>
      </c>
      <c r="K310" s="13" t="s">
        <v>18</v>
      </c>
      <c r="L310" s="17"/>
      <c r="M310" s="17"/>
    </row>
    <row r="311" spans="1:13">
      <c r="A311" s="13">
        <v>2</v>
      </c>
      <c r="B311" s="13" t="s">
        <v>7658</v>
      </c>
      <c r="C311" s="14">
        <v>42711</v>
      </c>
      <c r="D311" s="15" t="s">
        <v>13</v>
      </c>
      <c r="E311" s="13" t="s">
        <v>7659</v>
      </c>
      <c r="F311" s="13" t="s">
        <v>92</v>
      </c>
      <c r="G311" s="16" t="s">
        <v>7693</v>
      </c>
      <c r="H311" s="16" t="s">
        <v>94</v>
      </c>
      <c r="I311" s="16" t="s">
        <v>502</v>
      </c>
      <c r="J311" s="13" t="s">
        <v>1007</v>
      </c>
      <c r="K311" s="13" t="s">
        <v>18</v>
      </c>
      <c r="L311" s="17"/>
      <c r="M311" s="17"/>
    </row>
    <row r="312" spans="1:13">
      <c r="A312" s="1">
        <v>4</v>
      </c>
      <c r="B312" s="1" t="str">
        <f>VLOOKUP(A312,[1]コード!$A$2:$B$13,2,FALSE)</f>
        <v>奥州</v>
      </c>
      <c r="C312" s="144">
        <v>42033</v>
      </c>
      <c r="D312" s="3" t="s">
        <v>21</v>
      </c>
      <c r="E312" s="1" t="s">
        <v>14</v>
      </c>
      <c r="F312" s="1" t="s">
        <v>75</v>
      </c>
      <c r="G312" s="145" t="s">
        <v>696</v>
      </c>
      <c r="H312" s="145" t="s">
        <v>94</v>
      </c>
      <c r="I312" s="145" t="s">
        <v>5650</v>
      </c>
      <c r="J312" s="1" t="s">
        <v>697</v>
      </c>
      <c r="K312" s="1" t="s">
        <v>18</v>
      </c>
      <c r="L312" s="4"/>
      <c r="M312" s="4"/>
    </row>
    <row r="313" spans="1:13">
      <c r="A313" s="1">
        <v>4</v>
      </c>
      <c r="B313" s="1" t="s">
        <v>4935</v>
      </c>
      <c r="C313" s="144">
        <v>42186</v>
      </c>
      <c r="D313" s="3" t="s">
        <v>13</v>
      </c>
      <c r="E313" s="1" t="s">
        <v>26</v>
      </c>
      <c r="F313" s="1" t="s">
        <v>4239</v>
      </c>
      <c r="G313" s="145" t="s">
        <v>696</v>
      </c>
      <c r="H313" s="145" t="s">
        <v>94</v>
      </c>
      <c r="I313" s="145" t="s">
        <v>5650</v>
      </c>
      <c r="J313" s="1" t="s">
        <v>697</v>
      </c>
      <c r="K313" s="1" t="s">
        <v>18</v>
      </c>
      <c r="L313" s="4"/>
      <c r="M313" s="4"/>
    </row>
    <row r="314" spans="1:13">
      <c r="A314" s="1">
        <v>4</v>
      </c>
      <c r="B314" s="1" t="s">
        <v>4935</v>
      </c>
      <c r="C314" s="144">
        <v>42625</v>
      </c>
      <c r="D314" s="3" t="s">
        <v>7833</v>
      </c>
      <c r="E314" s="1" t="s">
        <v>91</v>
      </c>
      <c r="F314" s="1" t="s">
        <v>4239</v>
      </c>
      <c r="G314" s="145" t="s">
        <v>696</v>
      </c>
      <c r="H314" s="145" t="s">
        <v>94</v>
      </c>
      <c r="I314" s="145" t="s">
        <v>5650</v>
      </c>
      <c r="J314" s="1" t="s">
        <v>697</v>
      </c>
      <c r="K314" s="1" t="s">
        <v>18</v>
      </c>
      <c r="L314" s="4"/>
      <c r="M314" s="4"/>
    </row>
    <row r="315" spans="1:13">
      <c r="A315" s="13">
        <v>1</v>
      </c>
      <c r="B315" s="13" t="str">
        <f>VLOOKUP(A315,[1]コード!$A$2:$B$13,2,FALSE)</f>
        <v>盛岡</v>
      </c>
      <c r="C315" s="14">
        <v>42407</v>
      </c>
      <c r="D315" s="15" t="s">
        <v>34</v>
      </c>
      <c r="E315" s="13" t="s">
        <v>35</v>
      </c>
      <c r="F315" s="13" t="s">
        <v>32</v>
      </c>
      <c r="G315" s="16" t="s">
        <v>698</v>
      </c>
      <c r="H315" s="16" t="s">
        <v>5652</v>
      </c>
      <c r="I315" s="16" t="s">
        <v>502</v>
      </c>
      <c r="J315" s="13" t="s">
        <v>460</v>
      </c>
      <c r="K315" s="13" t="s">
        <v>18</v>
      </c>
      <c r="L315" s="17"/>
      <c r="M315" s="17"/>
    </row>
    <row r="316" spans="1:13">
      <c r="A316" s="1">
        <v>1</v>
      </c>
      <c r="B316" s="1" t="str">
        <f>VLOOKUP(A316,[1]コード!$A$2:$B$13,2,FALSE)</f>
        <v>盛岡</v>
      </c>
      <c r="C316" s="144">
        <v>42407</v>
      </c>
      <c r="D316" s="3" t="s">
        <v>34</v>
      </c>
      <c r="E316" s="1" t="s">
        <v>35</v>
      </c>
      <c r="F316" s="1" t="s">
        <v>32</v>
      </c>
      <c r="G316" s="145" t="s">
        <v>700</v>
      </c>
      <c r="H316" s="145" t="s">
        <v>5654</v>
      </c>
      <c r="I316" s="145" t="s">
        <v>5655</v>
      </c>
      <c r="J316" s="1" t="s">
        <v>580</v>
      </c>
      <c r="K316" s="1" t="s">
        <v>18</v>
      </c>
      <c r="L316" s="4"/>
      <c r="M316" s="4"/>
    </row>
    <row r="317" spans="1:13">
      <c r="A317" s="1">
        <v>4</v>
      </c>
      <c r="B317" s="1" t="s">
        <v>4935</v>
      </c>
      <c r="C317" s="144">
        <v>42625</v>
      </c>
      <c r="D317" s="3" t="s">
        <v>7833</v>
      </c>
      <c r="E317" s="1" t="s">
        <v>91</v>
      </c>
      <c r="F317" s="1" t="s">
        <v>4239</v>
      </c>
      <c r="G317" s="145" t="s">
        <v>700</v>
      </c>
      <c r="H317" s="145" t="s">
        <v>5654</v>
      </c>
      <c r="I317" s="145" t="s">
        <v>5655</v>
      </c>
      <c r="J317" s="1" t="s">
        <v>580</v>
      </c>
      <c r="K317" s="1" t="s">
        <v>18</v>
      </c>
      <c r="L317" s="4"/>
      <c r="M317" s="4"/>
    </row>
    <row r="318" spans="1:13">
      <c r="A318" s="13">
        <v>1</v>
      </c>
      <c r="B318" s="13" t="str">
        <f>VLOOKUP(A318,[1]コード!$A$2:$B$13,2,FALSE)</f>
        <v>盛岡</v>
      </c>
      <c r="C318" s="14">
        <v>42407</v>
      </c>
      <c r="D318" s="15" t="s">
        <v>34</v>
      </c>
      <c r="E318" s="13" t="s">
        <v>35</v>
      </c>
      <c r="F318" s="13" t="s">
        <v>32</v>
      </c>
      <c r="G318" s="16" t="s">
        <v>701</v>
      </c>
      <c r="H318" s="16" t="s">
        <v>5656</v>
      </c>
      <c r="I318" s="16" t="s">
        <v>5475</v>
      </c>
      <c r="J318" s="13" t="s">
        <v>702</v>
      </c>
      <c r="K318" s="13" t="s">
        <v>18</v>
      </c>
      <c r="L318" s="17"/>
      <c r="M318" s="17"/>
    </row>
    <row r="319" spans="1:13">
      <c r="A319" s="13">
        <v>6</v>
      </c>
      <c r="B319" s="13" t="str">
        <f>VLOOKUP(A319,[1]コード!$A$2:$B$13,2,FALSE)</f>
        <v>気仙</v>
      </c>
      <c r="C319" s="14">
        <v>42235</v>
      </c>
      <c r="D319" s="15" t="s">
        <v>13</v>
      </c>
      <c r="E319" s="20" t="s">
        <v>26</v>
      </c>
      <c r="F319" s="20" t="s">
        <v>27</v>
      </c>
      <c r="G319" s="16" t="s">
        <v>96</v>
      </c>
      <c r="H319" s="16" t="s">
        <v>4957</v>
      </c>
      <c r="I319" s="16" t="s">
        <v>4958</v>
      </c>
      <c r="J319" s="13" t="s">
        <v>97</v>
      </c>
      <c r="K319" s="13" t="s">
        <v>18</v>
      </c>
      <c r="L319" s="17"/>
      <c r="M319" s="17" t="s">
        <v>20</v>
      </c>
    </row>
    <row r="320" spans="1:13">
      <c r="A320" s="13">
        <v>1</v>
      </c>
      <c r="B320" s="13" t="s">
        <v>6879</v>
      </c>
      <c r="C320" s="14">
        <v>42558</v>
      </c>
      <c r="D320" s="15" t="s">
        <v>21</v>
      </c>
      <c r="E320" s="13" t="s">
        <v>7909</v>
      </c>
      <c r="F320" s="190" t="s">
        <v>7910</v>
      </c>
      <c r="G320" s="16" t="s">
        <v>8207</v>
      </c>
      <c r="H320" s="16" t="s">
        <v>4957</v>
      </c>
      <c r="I320" s="16" t="s">
        <v>690</v>
      </c>
      <c r="J320" s="13" t="s">
        <v>8062</v>
      </c>
      <c r="K320" s="13" t="s">
        <v>18</v>
      </c>
      <c r="L320" s="17"/>
      <c r="M320" s="17"/>
    </row>
    <row r="321" spans="1:13">
      <c r="A321" s="13">
        <v>8</v>
      </c>
      <c r="B321" s="13" t="str">
        <f>VLOOKUP(A321,[1]コード!$A$2:$B$13,2,FALSE)</f>
        <v>釜石</v>
      </c>
      <c r="C321" s="18">
        <v>42416</v>
      </c>
      <c r="D321" s="19" t="s">
        <v>37</v>
      </c>
      <c r="E321" s="20" t="s">
        <v>26</v>
      </c>
      <c r="F321" s="20" t="s">
        <v>276</v>
      </c>
      <c r="G321" s="16" t="s">
        <v>1750</v>
      </c>
      <c r="H321" s="16" t="s">
        <v>5657</v>
      </c>
      <c r="I321" s="16" t="s">
        <v>5658</v>
      </c>
      <c r="J321" s="13" t="s">
        <v>134</v>
      </c>
      <c r="K321" s="13" t="s">
        <v>18</v>
      </c>
      <c r="L321" s="17"/>
      <c r="M321" s="17"/>
    </row>
    <row r="322" spans="1:13">
      <c r="A322" s="13">
        <v>11</v>
      </c>
      <c r="B322" s="13" t="s">
        <v>2112</v>
      </c>
      <c r="C322" s="14">
        <v>42207</v>
      </c>
      <c r="D322" s="15" t="s">
        <v>13</v>
      </c>
      <c r="E322" s="13" t="s">
        <v>26</v>
      </c>
      <c r="F322" s="13" t="s">
        <v>81</v>
      </c>
      <c r="G322" s="16" t="s">
        <v>4457</v>
      </c>
      <c r="H322" s="16" t="s">
        <v>5659</v>
      </c>
      <c r="I322" s="16" t="s">
        <v>5497</v>
      </c>
      <c r="J322" s="13" t="s">
        <v>4460</v>
      </c>
      <c r="K322" s="13" t="s">
        <v>18</v>
      </c>
      <c r="L322" s="17"/>
      <c r="M322" s="17"/>
    </row>
    <row r="323" spans="1:13">
      <c r="A323" s="13">
        <v>2</v>
      </c>
      <c r="B323" s="13" t="str">
        <f>VLOOKUP(A323,[1]コード!$A$2:$B$13,2,FALSE)</f>
        <v>花巻</v>
      </c>
      <c r="C323" s="14">
        <v>42027</v>
      </c>
      <c r="D323" s="15" t="s">
        <v>90</v>
      </c>
      <c r="E323" s="13" t="s">
        <v>14</v>
      </c>
      <c r="F323" s="13" t="s">
        <v>92</v>
      </c>
      <c r="G323" s="16" t="s">
        <v>704</v>
      </c>
      <c r="H323" s="16" t="s">
        <v>5662</v>
      </c>
      <c r="I323" s="16" t="s">
        <v>5663</v>
      </c>
      <c r="J323" s="13" t="s">
        <v>705</v>
      </c>
      <c r="K323" s="13" t="s">
        <v>18</v>
      </c>
      <c r="L323" s="17"/>
      <c r="M323" s="17"/>
    </row>
    <row r="324" spans="1:13">
      <c r="A324" s="13">
        <v>2</v>
      </c>
      <c r="B324" s="13" t="str">
        <f>VLOOKUP(A324,[1]コード!$A$2:$B$13,2,FALSE)</f>
        <v>花巻</v>
      </c>
      <c r="C324" s="14">
        <v>42027</v>
      </c>
      <c r="D324" s="15" t="s">
        <v>90</v>
      </c>
      <c r="E324" s="13" t="s">
        <v>14</v>
      </c>
      <c r="F324" s="13" t="s">
        <v>92</v>
      </c>
      <c r="G324" s="16" t="s">
        <v>706</v>
      </c>
      <c r="H324" s="16" t="s">
        <v>5662</v>
      </c>
      <c r="I324" s="16" t="s">
        <v>5664</v>
      </c>
      <c r="J324" s="13" t="s">
        <v>707</v>
      </c>
      <c r="K324" s="13" t="s">
        <v>18</v>
      </c>
      <c r="L324" s="17"/>
      <c r="M324" s="17"/>
    </row>
    <row r="325" spans="1:13">
      <c r="A325" s="13">
        <v>10</v>
      </c>
      <c r="B325" s="13" t="s">
        <v>2255</v>
      </c>
      <c r="C325" s="14">
        <v>42214</v>
      </c>
      <c r="D325" s="15" t="s">
        <v>21</v>
      </c>
      <c r="E325" s="13" t="s">
        <v>26</v>
      </c>
      <c r="F325" s="13" t="s">
        <v>4334</v>
      </c>
      <c r="G325" s="16" t="s">
        <v>708</v>
      </c>
      <c r="H325" s="16" t="s">
        <v>5665</v>
      </c>
      <c r="I325" s="16" t="s">
        <v>5666</v>
      </c>
      <c r="J325" s="13" t="s">
        <v>4933</v>
      </c>
      <c r="K325" s="13" t="s">
        <v>18</v>
      </c>
      <c r="L325" s="17"/>
      <c r="M325" s="17"/>
    </row>
    <row r="326" spans="1:13">
      <c r="A326" s="1">
        <v>9</v>
      </c>
      <c r="B326" s="1" t="str">
        <f>VLOOKUP(A326,[1]コード!$A$2:$B$13,2,FALSE)</f>
        <v>宮古</v>
      </c>
      <c r="C326" s="144">
        <v>42032</v>
      </c>
      <c r="D326" s="3" t="s">
        <v>13</v>
      </c>
      <c r="E326" s="1" t="s">
        <v>66</v>
      </c>
      <c r="F326" s="1" t="s">
        <v>67</v>
      </c>
      <c r="G326" s="145" t="s">
        <v>709</v>
      </c>
      <c r="H326" s="145" t="s">
        <v>5667</v>
      </c>
      <c r="I326" s="145" t="s">
        <v>5668</v>
      </c>
      <c r="J326" s="1" t="s">
        <v>710</v>
      </c>
      <c r="K326" s="1" t="s">
        <v>18</v>
      </c>
      <c r="L326" s="4"/>
      <c r="M326" s="4"/>
    </row>
    <row r="327" spans="1:13">
      <c r="A327" s="1">
        <v>5</v>
      </c>
      <c r="B327" s="1" t="s">
        <v>5000</v>
      </c>
      <c r="C327" s="144">
        <v>42746</v>
      </c>
      <c r="D327" s="3" t="s">
        <v>13</v>
      </c>
      <c r="E327" s="1" t="s">
        <v>66</v>
      </c>
      <c r="F327" s="1" t="s">
        <v>121</v>
      </c>
      <c r="G327" s="145" t="s">
        <v>709</v>
      </c>
      <c r="H327" s="145" t="s">
        <v>5667</v>
      </c>
      <c r="I327" s="145" t="s">
        <v>5668</v>
      </c>
      <c r="J327" s="1" t="s">
        <v>8260</v>
      </c>
      <c r="K327" s="1" t="s">
        <v>18</v>
      </c>
      <c r="L327" s="4"/>
      <c r="M327" s="4"/>
    </row>
    <row r="328" spans="1:13">
      <c r="A328" s="13">
        <v>1</v>
      </c>
      <c r="B328" s="13" t="s">
        <v>6879</v>
      </c>
      <c r="C328" s="14">
        <v>42558</v>
      </c>
      <c r="D328" s="15" t="s">
        <v>21</v>
      </c>
      <c r="E328" s="13" t="s">
        <v>7909</v>
      </c>
      <c r="F328" s="190" t="s">
        <v>7910</v>
      </c>
      <c r="G328" s="16" t="s">
        <v>7972</v>
      </c>
      <c r="H328" s="16" t="s">
        <v>1324</v>
      </c>
      <c r="I328" s="16" t="s">
        <v>4226</v>
      </c>
      <c r="J328" s="13" t="s">
        <v>7975</v>
      </c>
      <c r="K328" s="13" t="s">
        <v>18</v>
      </c>
      <c r="L328" s="17"/>
      <c r="M328" s="17"/>
    </row>
    <row r="329" spans="1:13">
      <c r="A329" s="1">
        <v>2</v>
      </c>
      <c r="B329" s="1" t="s">
        <v>7658</v>
      </c>
      <c r="C329" s="144">
        <v>42711</v>
      </c>
      <c r="D329" s="3" t="s">
        <v>13</v>
      </c>
      <c r="E329" s="1" t="s">
        <v>7659</v>
      </c>
      <c r="F329" s="1" t="s">
        <v>92</v>
      </c>
      <c r="G329" s="145" t="s">
        <v>5671</v>
      </c>
      <c r="H329" s="145" t="s">
        <v>1324</v>
      </c>
      <c r="I329" s="145" t="s">
        <v>5548</v>
      </c>
      <c r="J329" s="1" t="s">
        <v>199</v>
      </c>
      <c r="K329" s="1" t="s">
        <v>18</v>
      </c>
      <c r="L329" s="4"/>
      <c r="M329" s="4"/>
    </row>
    <row r="330" spans="1:13">
      <c r="A330" s="1">
        <v>2</v>
      </c>
      <c r="B330" s="1" t="str">
        <f>VLOOKUP(A330,[1]コード!$A$2:$B$13,2,FALSE)</f>
        <v>花巻</v>
      </c>
      <c r="C330" s="144">
        <v>42179</v>
      </c>
      <c r="D330" s="3" t="s">
        <v>13</v>
      </c>
      <c r="E330" s="1" t="s">
        <v>26</v>
      </c>
      <c r="F330" s="1" t="s">
        <v>4251</v>
      </c>
      <c r="G330" s="145" t="s">
        <v>5671</v>
      </c>
      <c r="H330" s="145" t="s">
        <v>5672</v>
      </c>
      <c r="I330" s="145" t="s">
        <v>5548</v>
      </c>
      <c r="J330" s="1" t="s">
        <v>199</v>
      </c>
      <c r="K330" s="1" t="s">
        <v>18</v>
      </c>
      <c r="L330" s="4"/>
      <c r="M330" s="4"/>
    </row>
    <row r="331" spans="1:13">
      <c r="A331" s="13">
        <v>1</v>
      </c>
      <c r="B331" s="13" t="str">
        <f>VLOOKUP(A331,[1]コード!$A$2:$B$13,2,FALSE)</f>
        <v>盛岡</v>
      </c>
      <c r="C331" s="14">
        <v>42250</v>
      </c>
      <c r="D331" s="15" t="s">
        <v>21</v>
      </c>
      <c r="E331" s="20" t="s">
        <v>26</v>
      </c>
      <c r="F331" s="13" t="s">
        <v>105</v>
      </c>
      <c r="G331" s="16" t="s">
        <v>714</v>
      </c>
      <c r="H331" s="16" t="s">
        <v>5673</v>
      </c>
      <c r="I331" s="16" t="s">
        <v>5229</v>
      </c>
      <c r="J331" s="13" t="s">
        <v>715</v>
      </c>
      <c r="K331" s="13" t="s">
        <v>18</v>
      </c>
      <c r="L331" s="17"/>
      <c r="M331" s="17"/>
    </row>
    <row r="332" spans="1:13">
      <c r="A332" s="1">
        <v>4</v>
      </c>
      <c r="B332" s="1" t="str">
        <f>VLOOKUP(A332,[1]コード!$A$2:$B$13,2,FALSE)</f>
        <v>奥州</v>
      </c>
      <c r="C332" s="144">
        <v>42033</v>
      </c>
      <c r="D332" s="3" t="s">
        <v>21</v>
      </c>
      <c r="E332" s="1" t="s">
        <v>14</v>
      </c>
      <c r="F332" s="1" t="s">
        <v>75</v>
      </c>
      <c r="G332" s="145" t="s">
        <v>717</v>
      </c>
      <c r="H332" s="145" t="s">
        <v>99</v>
      </c>
      <c r="I332" s="145" t="s">
        <v>5681</v>
      </c>
      <c r="J332" s="1" t="s">
        <v>718</v>
      </c>
      <c r="K332" s="1" t="s">
        <v>18</v>
      </c>
      <c r="L332" s="4"/>
      <c r="M332" s="4"/>
    </row>
    <row r="333" spans="1:13">
      <c r="A333" s="1">
        <v>4</v>
      </c>
      <c r="B333" s="1" t="s">
        <v>4935</v>
      </c>
      <c r="C333" s="144">
        <v>42186</v>
      </c>
      <c r="D333" s="3" t="s">
        <v>13</v>
      </c>
      <c r="E333" s="1" t="s">
        <v>26</v>
      </c>
      <c r="F333" s="1" t="s">
        <v>4239</v>
      </c>
      <c r="G333" s="145" t="s">
        <v>717</v>
      </c>
      <c r="H333" s="145" t="s">
        <v>99</v>
      </c>
      <c r="I333" s="145" t="s">
        <v>5681</v>
      </c>
      <c r="J333" s="1" t="s">
        <v>718</v>
      </c>
      <c r="K333" s="1" t="s">
        <v>18</v>
      </c>
      <c r="L333" s="4"/>
      <c r="M333" s="4"/>
    </row>
    <row r="334" spans="1:13">
      <c r="A334" s="1">
        <v>4</v>
      </c>
      <c r="B334" s="1" t="s">
        <v>4935</v>
      </c>
      <c r="C334" s="144">
        <v>42625</v>
      </c>
      <c r="D334" s="3" t="s">
        <v>7833</v>
      </c>
      <c r="E334" s="1" t="s">
        <v>91</v>
      </c>
      <c r="F334" s="1" t="s">
        <v>4239</v>
      </c>
      <c r="G334" s="145" t="s">
        <v>4468</v>
      </c>
      <c r="H334" s="145" t="s">
        <v>99</v>
      </c>
      <c r="I334" s="145" t="s">
        <v>5681</v>
      </c>
      <c r="J334" s="1" t="s">
        <v>718</v>
      </c>
      <c r="K334" s="1" t="s">
        <v>18</v>
      </c>
      <c r="L334" s="4"/>
      <c r="M334" s="4"/>
    </row>
    <row r="335" spans="1:13">
      <c r="A335" s="13">
        <v>6</v>
      </c>
      <c r="B335" s="13" t="str">
        <f>VLOOKUP(A335,[1]コード!$A$2:$B$13,2,FALSE)</f>
        <v>気仙</v>
      </c>
      <c r="C335" s="14">
        <v>42250</v>
      </c>
      <c r="D335" s="15" t="s">
        <v>21</v>
      </c>
      <c r="E335" s="20" t="s">
        <v>26</v>
      </c>
      <c r="F335" s="13" t="s">
        <v>105</v>
      </c>
      <c r="G335" s="16" t="s">
        <v>726</v>
      </c>
      <c r="H335" s="16" t="s">
        <v>5688</v>
      </c>
      <c r="I335" s="16" t="s">
        <v>227</v>
      </c>
      <c r="J335" s="13" t="s">
        <v>727</v>
      </c>
      <c r="K335" s="13" t="s">
        <v>18</v>
      </c>
      <c r="L335" s="17"/>
      <c r="M335" s="17"/>
    </row>
    <row r="336" spans="1:13">
      <c r="A336" s="13">
        <v>2</v>
      </c>
      <c r="B336" s="13" t="s">
        <v>7658</v>
      </c>
      <c r="C336" s="14">
        <v>42711</v>
      </c>
      <c r="D336" s="15" t="s">
        <v>13</v>
      </c>
      <c r="E336" s="13" t="s">
        <v>7659</v>
      </c>
      <c r="F336" s="13" t="s">
        <v>92</v>
      </c>
      <c r="G336" s="16" t="s">
        <v>7674</v>
      </c>
      <c r="H336" s="16" t="s">
        <v>5688</v>
      </c>
      <c r="I336" s="16" t="s">
        <v>5358</v>
      </c>
      <c r="J336" s="13" t="s">
        <v>648</v>
      </c>
      <c r="K336" s="13" t="s">
        <v>18</v>
      </c>
      <c r="L336" s="17"/>
      <c r="M336" s="17"/>
    </row>
    <row r="337" spans="1:13">
      <c r="A337" s="13">
        <v>4</v>
      </c>
      <c r="B337" s="13" t="s">
        <v>4935</v>
      </c>
      <c r="C337" s="14">
        <v>42625</v>
      </c>
      <c r="D337" s="15" t="s">
        <v>7833</v>
      </c>
      <c r="E337" s="13" t="s">
        <v>91</v>
      </c>
      <c r="F337" s="13" t="s">
        <v>4239</v>
      </c>
      <c r="G337" s="16" t="s">
        <v>7776</v>
      </c>
      <c r="H337" s="16" t="s">
        <v>5688</v>
      </c>
      <c r="I337" s="16" t="s">
        <v>7778</v>
      </c>
      <c r="J337" s="13" t="s">
        <v>7775</v>
      </c>
      <c r="K337" s="13" t="s">
        <v>18</v>
      </c>
      <c r="L337" s="17"/>
      <c r="M337" s="17"/>
    </row>
    <row r="338" spans="1:13">
      <c r="A338" s="13">
        <v>5</v>
      </c>
      <c r="B338" s="13" t="str">
        <f>VLOOKUP(A338,[1]コード!$A$2:$B$13,2,FALSE)</f>
        <v>一関</v>
      </c>
      <c r="C338" s="14">
        <v>42087</v>
      </c>
      <c r="D338" s="15" t="s">
        <v>37</v>
      </c>
      <c r="E338" s="20" t="s">
        <v>14</v>
      </c>
      <c r="F338" s="13" t="s">
        <v>121</v>
      </c>
      <c r="G338" s="16" t="s">
        <v>731</v>
      </c>
      <c r="H338" s="16" t="s">
        <v>5688</v>
      </c>
      <c r="I338" s="16" t="s">
        <v>1086</v>
      </c>
      <c r="J338" s="13" t="s">
        <v>732</v>
      </c>
      <c r="K338" s="13" t="s">
        <v>18</v>
      </c>
      <c r="L338" s="17"/>
      <c r="M338" s="17"/>
    </row>
    <row r="339" spans="1:13">
      <c r="A339" s="13">
        <v>1</v>
      </c>
      <c r="B339" s="13" t="str">
        <f>VLOOKUP(A339,[1]コード!$A$2:$B$13,2,FALSE)</f>
        <v>盛岡</v>
      </c>
      <c r="C339" s="14">
        <v>42059</v>
      </c>
      <c r="D339" s="15" t="s">
        <v>37</v>
      </c>
      <c r="E339" s="13" t="s">
        <v>153</v>
      </c>
      <c r="F339" s="13" t="s">
        <v>154</v>
      </c>
      <c r="G339" s="32" t="s">
        <v>734</v>
      </c>
      <c r="H339" s="33" t="s">
        <v>5688</v>
      </c>
      <c r="I339" s="33" t="s">
        <v>5698</v>
      </c>
      <c r="J339" s="34" t="s">
        <v>735</v>
      </c>
      <c r="K339" s="13" t="s">
        <v>18</v>
      </c>
      <c r="L339" s="17"/>
      <c r="M339" s="17"/>
    </row>
    <row r="340" spans="1:13">
      <c r="A340" s="13">
        <v>9</v>
      </c>
      <c r="B340" s="13" t="str">
        <f>VLOOKUP(A340,[1]コード!$A$2:$B$13,2,FALSE)</f>
        <v>宮古</v>
      </c>
      <c r="C340" s="14">
        <v>42221</v>
      </c>
      <c r="D340" s="15" t="s">
        <v>13</v>
      </c>
      <c r="E340" s="20" t="s">
        <v>26</v>
      </c>
      <c r="F340" s="13" t="s">
        <v>67</v>
      </c>
      <c r="G340" s="16" t="s">
        <v>736</v>
      </c>
      <c r="H340" s="16" t="s">
        <v>5699</v>
      </c>
      <c r="I340" s="16" t="s">
        <v>5700</v>
      </c>
      <c r="J340" s="13" t="s">
        <v>166</v>
      </c>
      <c r="K340" s="13" t="s">
        <v>18</v>
      </c>
      <c r="L340" s="17"/>
      <c r="M340" s="17"/>
    </row>
    <row r="341" spans="1:13">
      <c r="A341" s="13">
        <v>1</v>
      </c>
      <c r="B341" s="13" t="str">
        <f>VLOOKUP(A341,[1]コード!$A$2:$B$13,2,FALSE)</f>
        <v>盛岡</v>
      </c>
      <c r="C341" s="14">
        <v>42407</v>
      </c>
      <c r="D341" s="15" t="s">
        <v>34</v>
      </c>
      <c r="E341" s="13" t="s">
        <v>35</v>
      </c>
      <c r="F341" s="13" t="s">
        <v>32</v>
      </c>
      <c r="G341" s="16" t="s">
        <v>737</v>
      </c>
      <c r="H341" s="16" t="s">
        <v>5701</v>
      </c>
      <c r="I341" s="16" t="s">
        <v>1188</v>
      </c>
      <c r="J341" s="13" t="s">
        <v>738</v>
      </c>
      <c r="K341" s="13" t="s">
        <v>18</v>
      </c>
      <c r="L341" s="17"/>
      <c r="M341" s="17"/>
    </row>
    <row r="342" spans="1:13">
      <c r="A342" s="1">
        <v>1</v>
      </c>
      <c r="B342" s="1" t="str">
        <f>VLOOKUP(A342,[1]コード!$A$2:$B$13,2,FALSE)</f>
        <v>盛岡</v>
      </c>
      <c r="C342" s="144">
        <v>42407</v>
      </c>
      <c r="D342" s="3" t="s">
        <v>34</v>
      </c>
      <c r="E342" s="1" t="s">
        <v>35</v>
      </c>
      <c r="F342" s="1" t="s">
        <v>32</v>
      </c>
      <c r="G342" s="145" t="s">
        <v>739</v>
      </c>
      <c r="H342" s="145" t="s">
        <v>5703</v>
      </c>
      <c r="I342" s="145" t="s">
        <v>5704</v>
      </c>
      <c r="J342" s="1" t="s">
        <v>740</v>
      </c>
      <c r="K342" s="1" t="s">
        <v>18</v>
      </c>
      <c r="L342" s="4"/>
      <c r="M342" s="4"/>
    </row>
    <row r="343" spans="1:13">
      <c r="A343" s="1">
        <v>1</v>
      </c>
      <c r="B343" s="1" t="s">
        <v>6879</v>
      </c>
      <c r="C343" s="144">
        <v>42558</v>
      </c>
      <c r="D343" s="3" t="s">
        <v>21</v>
      </c>
      <c r="E343" s="1" t="s">
        <v>7909</v>
      </c>
      <c r="F343" s="201" t="s">
        <v>7910</v>
      </c>
      <c r="G343" s="145" t="s">
        <v>739</v>
      </c>
      <c r="H343" s="145" t="s">
        <v>5703</v>
      </c>
      <c r="I343" s="145" t="s">
        <v>5704</v>
      </c>
      <c r="J343" s="1" t="s">
        <v>740</v>
      </c>
      <c r="K343" s="1" t="s">
        <v>18</v>
      </c>
      <c r="L343" s="4"/>
      <c r="M343" s="4"/>
    </row>
    <row r="344" spans="1:13">
      <c r="A344" s="13">
        <v>3</v>
      </c>
      <c r="B344" s="13" t="str">
        <f>VLOOKUP(A344,[1]コード!$A$2:$B$13,2,FALSE)</f>
        <v>北上</v>
      </c>
      <c r="C344" s="18">
        <v>42068</v>
      </c>
      <c r="D344" s="19" t="s">
        <v>21</v>
      </c>
      <c r="E344" s="20" t="s">
        <v>14</v>
      </c>
      <c r="F344" s="20" t="s">
        <v>39</v>
      </c>
      <c r="G344" s="16" t="s">
        <v>741</v>
      </c>
      <c r="H344" s="16" t="s">
        <v>5703</v>
      </c>
      <c r="I344" s="16" t="s">
        <v>5706</v>
      </c>
      <c r="J344" s="13" t="s">
        <v>742</v>
      </c>
      <c r="K344" s="13" t="s">
        <v>18</v>
      </c>
      <c r="L344" s="17"/>
      <c r="M344" s="17"/>
    </row>
    <row r="345" spans="1:13">
      <c r="A345" s="13">
        <v>1</v>
      </c>
      <c r="B345" s="13" t="str">
        <f>VLOOKUP(A345,[1]コード!$A$2:$B$13,2,FALSE)</f>
        <v>盛岡</v>
      </c>
      <c r="C345" s="14">
        <v>42059</v>
      </c>
      <c r="D345" s="15" t="s">
        <v>37</v>
      </c>
      <c r="E345" s="13" t="s">
        <v>153</v>
      </c>
      <c r="F345" s="13" t="s">
        <v>154</v>
      </c>
      <c r="G345" s="32" t="s">
        <v>746</v>
      </c>
      <c r="H345" s="33" t="s">
        <v>5717</v>
      </c>
      <c r="I345" s="33" t="s">
        <v>5718</v>
      </c>
      <c r="J345" s="34" t="s">
        <v>747</v>
      </c>
      <c r="K345" s="13" t="s">
        <v>18</v>
      </c>
      <c r="L345" s="17"/>
      <c r="M345" s="17"/>
    </row>
    <row r="346" spans="1:13">
      <c r="A346" s="13">
        <v>2</v>
      </c>
      <c r="B346" s="13" t="str">
        <f>VLOOKUP(A346,[1]コード!$A$2:$B$13,2,FALSE)</f>
        <v>花巻</v>
      </c>
      <c r="C346" s="14">
        <v>42027</v>
      </c>
      <c r="D346" s="15" t="s">
        <v>90</v>
      </c>
      <c r="E346" s="13" t="s">
        <v>14</v>
      </c>
      <c r="F346" s="13" t="s">
        <v>92</v>
      </c>
      <c r="G346" s="16" t="s">
        <v>748</v>
      </c>
      <c r="H346" s="16" t="s">
        <v>5719</v>
      </c>
      <c r="I346" s="16" t="s">
        <v>5435</v>
      </c>
      <c r="J346" s="13" t="s">
        <v>749</v>
      </c>
      <c r="K346" s="13" t="s">
        <v>18</v>
      </c>
      <c r="L346" s="17"/>
      <c r="M346" s="17"/>
    </row>
    <row r="347" spans="1:13">
      <c r="A347" s="13">
        <v>1</v>
      </c>
      <c r="B347" s="13" t="str">
        <f>VLOOKUP(A347,[1]コード!$A$2:$B$13,2,FALSE)</f>
        <v>盛岡</v>
      </c>
      <c r="C347" s="14">
        <v>42059</v>
      </c>
      <c r="D347" s="15" t="s">
        <v>37</v>
      </c>
      <c r="E347" s="13" t="s">
        <v>153</v>
      </c>
      <c r="F347" s="13" t="s">
        <v>154</v>
      </c>
      <c r="G347" s="32" t="s">
        <v>750</v>
      </c>
      <c r="H347" s="33" t="s">
        <v>5717</v>
      </c>
      <c r="I347" s="33" t="s">
        <v>5721</v>
      </c>
      <c r="J347" s="34" t="s">
        <v>751</v>
      </c>
      <c r="K347" s="13" t="s">
        <v>18</v>
      </c>
      <c r="L347" s="17"/>
      <c r="M347" s="17"/>
    </row>
    <row r="348" spans="1:13">
      <c r="A348" s="1">
        <v>2</v>
      </c>
      <c r="B348" s="1" t="str">
        <f>VLOOKUP(A348,[1]コード!$A$2:$B$13,2,FALSE)</f>
        <v>花巻</v>
      </c>
      <c r="C348" s="144">
        <v>42179</v>
      </c>
      <c r="D348" s="3" t="s">
        <v>13</v>
      </c>
      <c r="E348" s="1" t="s">
        <v>26</v>
      </c>
      <c r="F348" s="1" t="s">
        <v>4251</v>
      </c>
      <c r="G348" s="145" t="s">
        <v>5723</v>
      </c>
      <c r="H348" s="145" t="s">
        <v>5719</v>
      </c>
      <c r="I348" s="145" t="s">
        <v>502</v>
      </c>
      <c r="J348" s="1" t="s">
        <v>5282</v>
      </c>
      <c r="K348" s="1" t="s">
        <v>18</v>
      </c>
      <c r="L348" s="4"/>
      <c r="M348" s="4"/>
    </row>
    <row r="349" spans="1:13">
      <c r="A349" s="1">
        <v>2</v>
      </c>
      <c r="B349" s="1" t="s">
        <v>7658</v>
      </c>
      <c r="C349" s="144">
        <v>42711</v>
      </c>
      <c r="D349" s="3" t="s">
        <v>13</v>
      </c>
      <c r="E349" s="1" t="s">
        <v>7659</v>
      </c>
      <c r="F349" s="1" t="s">
        <v>92</v>
      </c>
      <c r="G349" s="145" t="s">
        <v>5723</v>
      </c>
      <c r="H349" s="145" t="s">
        <v>5719</v>
      </c>
      <c r="I349" s="145" t="s">
        <v>502</v>
      </c>
      <c r="J349" s="1" t="s">
        <v>5282</v>
      </c>
      <c r="K349" s="1" t="s">
        <v>18</v>
      </c>
      <c r="L349" s="4"/>
      <c r="M349" s="4"/>
    </row>
    <row r="350" spans="1:13">
      <c r="A350" s="1">
        <v>1</v>
      </c>
      <c r="B350" s="1" t="str">
        <f>VLOOKUP(A350,[1]コード!$A$2:$B$13,2,FALSE)</f>
        <v>盛岡</v>
      </c>
      <c r="C350" s="144">
        <v>42250</v>
      </c>
      <c r="D350" s="3" t="s">
        <v>21</v>
      </c>
      <c r="E350" s="146" t="s">
        <v>26</v>
      </c>
      <c r="F350" s="1" t="s">
        <v>105</v>
      </c>
      <c r="G350" s="145" t="s">
        <v>757</v>
      </c>
      <c r="H350" s="145" t="s">
        <v>5727</v>
      </c>
      <c r="I350" s="145" t="s">
        <v>5678</v>
      </c>
      <c r="J350" s="1" t="s">
        <v>758</v>
      </c>
      <c r="K350" s="1" t="s">
        <v>18</v>
      </c>
      <c r="L350" s="4"/>
      <c r="M350" s="4" t="s">
        <v>20</v>
      </c>
    </row>
    <row r="351" spans="1:13">
      <c r="A351" s="1">
        <v>1</v>
      </c>
      <c r="B351" s="1" t="str">
        <f>VLOOKUP(A351,[1]コード!$A$2:$B$13,2,FALSE)</f>
        <v>盛岡</v>
      </c>
      <c r="C351" s="144">
        <v>42407</v>
      </c>
      <c r="D351" s="3" t="s">
        <v>34</v>
      </c>
      <c r="E351" s="1" t="s">
        <v>35</v>
      </c>
      <c r="F351" s="1" t="s">
        <v>32</v>
      </c>
      <c r="G351" s="145" t="s">
        <v>757</v>
      </c>
      <c r="H351" s="145" t="s">
        <v>5727</v>
      </c>
      <c r="I351" s="145" t="s">
        <v>5678</v>
      </c>
      <c r="J351" s="1" t="s">
        <v>758</v>
      </c>
      <c r="K351" s="1" t="s">
        <v>18</v>
      </c>
      <c r="L351" s="4"/>
      <c r="M351" s="4" t="s">
        <v>20</v>
      </c>
    </row>
    <row r="352" spans="1:13">
      <c r="A352" s="13">
        <v>10</v>
      </c>
      <c r="B352" s="13" t="s">
        <v>2255</v>
      </c>
      <c r="C352" s="14">
        <v>42214</v>
      </c>
      <c r="D352" s="15" t="s">
        <v>21</v>
      </c>
      <c r="E352" s="13" t="s">
        <v>26</v>
      </c>
      <c r="F352" s="13" t="s">
        <v>4334</v>
      </c>
      <c r="G352" s="16" t="s">
        <v>5732</v>
      </c>
      <c r="H352" s="16" t="s">
        <v>5733</v>
      </c>
      <c r="I352" s="16" t="s">
        <v>5015</v>
      </c>
      <c r="J352" s="13" t="s">
        <v>5734</v>
      </c>
      <c r="K352" s="13" t="s">
        <v>18</v>
      </c>
      <c r="L352" s="17"/>
      <c r="M352" s="17"/>
    </row>
    <row r="353" spans="1:13">
      <c r="A353" s="13">
        <v>1</v>
      </c>
      <c r="B353" s="13" t="str">
        <f>VLOOKUP(A353,[1]コード!$A$2:$B$13,2,FALSE)</f>
        <v>盛岡</v>
      </c>
      <c r="C353" s="14">
        <v>42059</v>
      </c>
      <c r="D353" s="15" t="s">
        <v>37</v>
      </c>
      <c r="E353" s="13" t="s">
        <v>153</v>
      </c>
      <c r="F353" s="13" t="s">
        <v>154</v>
      </c>
      <c r="G353" s="32" t="s">
        <v>761</v>
      </c>
      <c r="H353" s="33" t="s">
        <v>5737</v>
      </c>
      <c r="I353" s="33" t="s">
        <v>4226</v>
      </c>
      <c r="J353" s="34" t="s">
        <v>762</v>
      </c>
      <c r="K353" s="13" t="s">
        <v>18</v>
      </c>
      <c r="L353" s="17"/>
      <c r="M353" s="17"/>
    </row>
    <row r="354" spans="1:13">
      <c r="A354" s="1">
        <v>1</v>
      </c>
      <c r="B354" s="1" t="s">
        <v>6879</v>
      </c>
      <c r="C354" s="144">
        <v>42558</v>
      </c>
      <c r="D354" s="3" t="s">
        <v>21</v>
      </c>
      <c r="E354" s="1" t="s">
        <v>7909</v>
      </c>
      <c r="F354" s="201" t="s">
        <v>7910</v>
      </c>
      <c r="G354" s="145" t="s">
        <v>765</v>
      </c>
      <c r="H354" s="145" t="s">
        <v>7987</v>
      </c>
      <c r="I354" s="145" t="s">
        <v>5377</v>
      </c>
      <c r="J354" s="1" t="s">
        <v>7989</v>
      </c>
      <c r="K354" s="1" t="s">
        <v>18</v>
      </c>
      <c r="L354" s="4"/>
      <c r="M354" s="4"/>
    </row>
    <row r="355" spans="1:13">
      <c r="A355" s="1">
        <v>1</v>
      </c>
      <c r="B355" s="1" t="str">
        <f>VLOOKUP(A355,[1]コード!$A$2:$B$13,2,FALSE)</f>
        <v>盛岡</v>
      </c>
      <c r="C355" s="144">
        <v>42059</v>
      </c>
      <c r="D355" s="3" t="s">
        <v>37</v>
      </c>
      <c r="E355" s="1" t="s">
        <v>153</v>
      </c>
      <c r="F355" s="1" t="s">
        <v>154</v>
      </c>
      <c r="G355" s="135" t="s">
        <v>763</v>
      </c>
      <c r="H355" s="149" t="s">
        <v>5739</v>
      </c>
      <c r="I355" s="149" t="s">
        <v>5740</v>
      </c>
      <c r="J355" s="150" t="s">
        <v>764</v>
      </c>
      <c r="K355" s="1" t="s">
        <v>18</v>
      </c>
      <c r="L355" s="4"/>
      <c r="M355" s="4"/>
    </row>
    <row r="356" spans="1:13">
      <c r="A356" s="1">
        <v>1</v>
      </c>
      <c r="B356" s="1" t="str">
        <f>VLOOKUP(A356,[1]コード!$A$2:$B$13,2,FALSE)</f>
        <v>盛岡</v>
      </c>
      <c r="C356" s="144">
        <v>42250</v>
      </c>
      <c r="D356" s="3" t="s">
        <v>21</v>
      </c>
      <c r="E356" s="146" t="s">
        <v>26</v>
      </c>
      <c r="F356" s="1" t="s">
        <v>105</v>
      </c>
      <c r="G356" s="145" t="s">
        <v>765</v>
      </c>
      <c r="H356" s="145" t="s">
        <v>5741</v>
      </c>
      <c r="I356" s="145" t="s">
        <v>5377</v>
      </c>
      <c r="J356" s="1" t="s">
        <v>307</v>
      </c>
      <c r="K356" s="1" t="s">
        <v>18</v>
      </c>
      <c r="L356" s="4"/>
      <c r="M356" s="4"/>
    </row>
    <row r="357" spans="1:13">
      <c r="A357" s="20">
        <v>1</v>
      </c>
      <c r="B357" s="13" t="str">
        <f>VLOOKUP(A357,[1]コード!$A$2:$B$13,2,FALSE)</f>
        <v>盛岡</v>
      </c>
      <c r="C357" s="14">
        <v>42059</v>
      </c>
      <c r="D357" s="15" t="s">
        <v>37</v>
      </c>
      <c r="E357" s="13" t="s">
        <v>153</v>
      </c>
      <c r="F357" s="13" t="s">
        <v>154</v>
      </c>
      <c r="G357" s="32" t="s">
        <v>766</v>
      </c>
      <c r="H357" s="33" t="s">
        <v>5739</v>
      </c>
      <c r="I357" s="33" t="s">
        <v>5743</v>
      </c>
      <c r="J357" s="34" t="s">
        <v>248</v>
      </c>
      <c r="K357" s="13" t="s">
        <v>18</v>
      </c>
      <c r="L357" s="17"/>
      <c r="M357" s="17"/>
    </row>
    <row r="358" spans="1:13">
      <c r="A358" s="13">
        <v>6</v>
      </c>
      <c r="B358" s="13" t="str">
        <f>VLOOKUP(A358,[1]コード!$A$2:$B$13,2,FALSE)</f>
        <v>気仙</v>
      </c>
      <c r="C358" s="14">
        <v>41809</v>
      </c>
      <c r="D358" s="15" t="s">
        <v>21</v>
      </c>
      <c r="E358" s="13" t="s">
        <v>14</v>
      </c>
      <c r="F358" s="13" t="s">
        <v>23</v>
      </c>
      <c r="G358" s="41" t="s">
        <v>767</v>
      </c>
      <c r="H358" s="16" t="s">
        <v>5744</v>
      </c>
      <c r="I358" s="16" t="s">
        <v>5745</v>
      </c>
      <c r="J358" s="20" t="s">
        <v>768</v>
      </c>
      <c r="K358" s="13" t="s">
        <v>18</v>
      </c>
      <c r="L358" s="17"/>
      <c r="M358" s="17"/>
    </row>
    <row r="359" spans="1:13">
      <c r="A359" s="1">
        <v>1</v>
      </c>
      <c r="B359" s="1" t="str">
        <f>VLOOKUP(A359,[1]コード!$A$2:$B$13,2,FALSE)</f>
        <v>盛岡</v>
      </c>
      <c r="C359" s="144">
        <v>42250</v>
      </c>
      <c r="D359" s="3" t="s">
        <v>21</v>
      </c>
      <c r="E359" s="146" t="s">
        <v>26</v>
      </c>
      <c r="F359" s="1" t="s">
        <v>105</v>
      </c>
      <c r="G359" s="145" t="s">
        <v>769</v>
      </c>
      <c r="H359" s="145" t="s">
        <v>5746</v>
      </c>
      <c r="I359" s="145" t="s">
        <v>5117</v>
      </c>
      <c r="J359" s="1" t="s">
        <v>770</v>
      </c>
      <c r="K359" s="1" t="s">
        <v>18</v>
      </c>
      <c r="L359" s="4"/>
      <c r="M359" s="4"/>
    </row>
    <row r="360" spans="1:13">
      <c r="A360" s="1">
        <v>1</v>
      </c>
      <c r="B360" s="1" t="s">
        <v>6879</v>
      </c>
      <c r="C360" s="144">
        <v>42558</v>
      </c>
      <c r="D360" s="3" t="s">
        <v>21</v>
      </c>
      <c r="E360" s="1" t="s">
        <v>7909</v>
      </c>
      <c r="F360" s="201" t="s">
        <v>7910</v>
      </c>
      <c r="G360" s="145" t="s">
        <v>769</v>
      </c>
      <c r="H360" s="145" t="s">
        <v>5746</v>
      </c>
      <c r="I360" s="145" t="s">
        <v>5117</v>
      </c>
      <c r="J360" s="1" t="s">
        <v>1338</v>
      </c>
      <c r="K360" s="1" t="s">
        <v>18</v>
      </c>
      <c r="L360" s="4"/>
      <c r="M360" s="4"/>
    </row>
    <row r="361" spans="1:13">
      <c r="A361" s="13">
        <v>9</v>
      </c>
      <c r="B361" s="13" t="str">
        <f>VLOOKUP(A361,[1]コード!$A$2:$B$13,2,FALSE)</f>
        <v>宮古</v>
      </c>
      <c r="C361" s="14">
        <v>42221</v>
      </c>
      <c r="D361" s="15" t="s">
        <v>13</v>
      </c>
      <c r="E361" s="20" t="s">
        <v>26</v>
      </c>
      <c r="F361" s="13" t="s">
        <v>67</v>
      </c>
      <c r="G361" s="16" t="s">
        <v>771</v>
      </c>
      <c r="H361" s="16" t="s">
        <v>5746</v>
      </c>
      <c r="I361" s="16" t="s">
        <v>5473</v>
      </c>
      <c r="J361" s="13" t="s">
        <v>772</v>
      </c>
      <c r="K361" s="13" t="s">
        <v>18</v>
      </c>
      <c r="L361" s="17"/>
      <c r="M361" s="17"/>
    </row>
    <row r="362" spans="1:13">
      <c r="A362" s="13">
        <v>1</v>
      </c>
      <c r="B362" s="13" t="str">
        <f>VLOOKUP(A362,[1]コード!$A$2:$B$13,2,FALSE)</f>
        <v>盛岡</v>
      </c>
      <c r="C362" s="14">
        <v>42059</v>
      </c>
      <c r="D362" s="15" t="s">
        <v>37</v>
      </c>
      <c r="E362" s="13" t="s">
        <v>153</v>
      </c>
      <c r="F362" s="13" t="s">
        <v>154</v>
      </c>
      <c r="G362" s="32" t="s">
        <v>773</v>
      </c>
      <c r="H362" s="33" t="s">
        <v>5749</v>
      </c>
      <c r="I362" s="33" t="s">
        <v>5750</v>
      </c>
      <c r="J362" s="34" t="s">
        <v>774</v>
      </c>
      <c r="K362" s="13" t="s">
        <v>18</v>
      </c>
      <c r="L362" s="17"/>
      <c r="M362" s="17"/>
    </row>
    <row r="363" spans="1:13">
      <c r="A363" s="13">
        <v>10</v>
      </c>
      <c r="B363" s="13" t="s">
        <v>2255</v>
      </c>
      <c r="C363" s="14">
        <v>42214</v>
      </c>
      <c r="D363" s="15" t="s">
        <v>21</v>
      </c>
      <c r="E363" s="13" t="s">
        <v>26</v>
      </c>
      <c r="F363" s="13" t="s">
        <v>4334</v>
      </c>
      <c r="G363" s="16" t="s">
        <v>775</v>
      </c>
      <c r="H363" s="16" t="s">
        <v>4962</v>
      </c>
      <c r="I363" s="16" t="s">
        <v>5751</v>
      </c>
      <c r="J363" s="13" t="s">
        <v>776</v>
      </c>
      <c r="K363" s="13" t="s">
        <v>18</v>
      </c>
      <c r="L363" s="17"/>
      <c r="M363" s="17"/>
    </row>
    <row r="364" spans="1:13">
      <c r="A364" s="1">
        <v>4</v>
      </c>
      <c r="B364" s="1" t="s">
        <v>4935</v>
      </c>
      <c r="C364" s="144">
        <v>42186</v>
      </c>
      <c r="D364" s="3" t="s">
        <v>13</v>
      </c>
      <c r="E364" s="1" t="s">
        <v>26</v>
      </c>
      <c r="F364" s="1" t="s">
        <v>4239</v>
      </c>
      <c r="G364" s="145" t="s">
        <v>5752</v>
      </c>
      <c r="H364" s="145" t="s">
        <v>5753</v>
      </c>
      <c r="I364" s="145" t="s">
        <v>1086</v>
      </c>
      <c r="J364" s="1" t="s">
        <v>778</v>
      </c>
      <c r="K364" s="1" t="s">
        <v>18</v>
      </c>
      <c r="L364" s="4"/>
      <c r="M364" s="4"/>
    </row>
    <row r="365" spans="1:13">
      <c r="A365" s="1">
        <v>4</v>
      </c>
      <c r="B365" s="1" t="s">
        <v>4935</v>
      </c>
      <c r="C365" s="144">
        <v>42625</v>
      </c>
      <c r="D365" s="3" t="s">
        <v>7833</v>
      </c>
      <c r="E365" s="1" t="s">
        <v>91</v>
      </c>
      <c r="F365" s="1" t="s">
        <v>4239</v>
      </c>
      <c r="G365" s="145" t="s">
        <v>5752</v>
      </c>
      <c r="H365" s="145" t="s">
        <v>5753</v>
      </c>
      <c r="I365" s="145" t="s">
        <v>1086</v>
      </c>
      <c r="J365" s="1" t="s">
        <v>778</v>
      </c>
      <c r="K365" s="1" t="s">
        <v>18</v>
      </c>
      <c r="L365" s="4"/>
      <c r="M365" s="4"/>
    </row>
    <row r="366" spans="1:13">
      <c r="A366" s="1">
        <v>4</v>
      </c>
      <c r="B366" s="1" t="str">
        <f>VLOOKUP(A366,[1]コード!$A$2:$B$13,2,FALSE)</f>
        <v>奥州</v>
      </c>
      <c r="C366" s="144">
        <v>42033</v>
      </c>
      <c r="D366" s="3" t="s">
        <v>21</v>
      </c>
      <c r="E366" s="1" t="s">
        <v>91</v>
      </c>
      <c r="F366" s="1" t="s">
        <v>75</v>
      </c>
      <c r="G366" s="145" t="s">
        <v>777</v>
      </c>
      <c r="H366" s="145" t="s">
        <v>5753</v>
      </c>
      <c r="I366" s="145" t="s">
        <v>5756</v>
      </c>
      <c r="J366" s="1" t="s">
        <v>778</v>
      </c>
      <c r="K366" s="1" t="s">
        <v>18</v>
      </c>
      <c r="L366" s="4"/>
      <c r="M366" s="4"/>
    </row>
    <row r="367" spans="1:13">
      <c r="A367" s="1">
        <v>4</v>
      </c>
      <c r="B367" s="1" t="s">
        <v>4935</v>
      </c>
      <c r="C367" s="144">
        <v>42186</v>
      </c>
      <c r="D367" s="3" t="s">
        <v>13</v>
      </c>
      <c r="E367" s="1" t="s">
        <v>26</v>
      </c>
      <c r="F367" s="1" t="s">
        <v>4239</v>
      </c>
      <c r="G367" s="145" t="s">
        <v>4509</v>
      </c>
      <c r="H367" s="145" t="s">
        <v>5753</v>
      </c>
      <c r="I367" s="145" t="s">
        <v>5756</v>
      </c>
      <c r="J367" s="1" t="s">
        <v>778</v>
      </c>
      <c r="K367" s="1" t="s">
        <v>18</v>
      </c>
      <c r="L367" s="4"/>
      <c r="M367" s="4"/>
    </row>
    <row r="368" spans="1:13">
      <c r="A368" s="1">
        <v>4</v>
      </c>
      <c r="B368" s="1" t="s">
        <v>4935</v>
      </c>
      <c r="C368" s="144">
        <v>42625</v>
      </c>
      <c r="D368" s="3" t="s">
        <v>7833</v>
      </c>
      <c r="E368" s="1" t="s">
        <v>91</v>
      </c>
      <c r="F368" s="1" t="s">
        <v>4239</v>
      </c>
      <c r="G368" s="145" t="s">
        <v>7809</v>
      </c>
      <c r="H368" s="145" t="s">
        <v>5753</v>
      </c>
      <c r="I368" s="145" t="s">
        <v>5756</v>
      </c>
      <c r="J368" s="1" t="s">
        <v>778</v>
      </c>
      <c r="K368" s="1" t="s">
        <v>18</v>
      </c>
      <c r="L368" s="4"/>
      <c r="M368" s="4"/>
    </row>
    <row r="369" spans="1:13">
      <c r="A369" s="1">
        <v>4</v>
      </c>
      <c r="B369" s="1" t="str">
        <f>VLOOKUP(A369,[1]コード!$A$2:$B$13,2,FALSE)</f>
        <v>奥州</v>
      </c>
      <c r="C369" s="144">
        <v>42407</v>
      </c>
      <c r="D369" s="3" t="s">
        <v>34</v>
      </c>
      <c r="E369" s="1" t="s">
        <v>35</v>
      </c>
      <c r="F369" s="1" t="s">
        <v>32</v>
      </c>
      <c r="G369" s="145" t="s">
        <v>1675</v>
      </c>
      <c r="H369" s="145" t="s">
        <v>781</v>
      </c>
      <c r="I369" s="145" t="s">
        <v>5627</v>
      </c>
      <c r="J369" s="1" t="s">
        <v>78</v>
      </c>
      <c r="K369" s="1" t="s">
        <v>18</v>
      </c>
      <c r="L369" s="4"/>
      <c r="M369" s="4"/>
    </row>
    <row r="370" spans="1:13">
      <c r="A370" s="1">
        <v>4</v>
      </c>
      <c r="B370" s="1" t="s">
        <v>4935</v>
      </c>
      <c r="C370" s="144">
        <v>42625</v>
      </c>
      <c r="D370" s="3" t="s">
        <v>7833</v>
      </c>
      <c r="E370" s="1" t="s">
        <v>91</v>
      </c>
      <c r="F370" s="1" t="s">
        <v>4239</v>
      </c>
      <c r="G370" s="145" t="s">
        <v>1675</v>
      </c>
      <c r="H370" s="145" t="s">
        <v>781</v>
      </c>
      <c r="I370" s="145" t="s">
        <v>5627</v>
      </c>
      <c r="J370" s="1" t="s">
        <v>78</v>
      </c>
      <c r="K370" s="1" t="s">
        <v>18</v>
      </c>
      <c r="L370" s="4"/>
      <c r="M370" s="4"/>
    </row>
    <row r="371" spans="1:13">
      <c r="A371" s="1">
        <v>11</v>
      </c>
      <c r="B371" s="1" t="str">
        <f>VLOOKUP(A371,[1]コード!$A$2:$B$13,2,FALSE)</f>
        <v>二戸</v>
      </c>
      <c r="C371" s="147">
        <v>42059</v>
      </c>
      <c r="D371" s="148" t="s">
        <v>37</v>
      </c>
      <c r="E371" s="146" t="s">
        <v>14</v>
      </c>
      <c r="F371" s="146" t="s">
        <v>81</v>
      </c>
      <c r="G371" s="145" t="s">
        <v>779</v>
      </c>
      <c r="H371" s="145" t="s">
        <v>781</v>
      </c>
      <c r="I371" s="145" t="s">
        <v>5758</v>
      </c>
      <c r="J371" s="1" t="s">
        <v>370</v>
      </c>
      <c r="K371" s="1" t="s">
        <v>18</v>
      </c>
      <c r="L371" s="4"/>
      <c r="M371" s="4"/>
    </row>
    <row r="372" spans="1:13">
      <c r="A372" s="1">
        <v>11</v>
      </c>
      <c r="B372" s="1" t="s">
        <v>2112</v>
      </c>
      <c r="C372" s="144">
        <v>42207</v>
      </c>
      <c r="D372" s="3" t="s">
        <v>13</v>
      </c>
      <c r="E372" s="1" t="s">
        <v>26</v>
      </c>
      <c r="F372" s="1" t="s">
        <v>81</v>
      </c>
      <c r="G372" s="145" t="s">
        <v>779</v>
      </c>
      <c r="H372" s="145" t="s">
        <v>781</v>
      </c>
      <c r="I372" s="145" t="s">
        <v>5758</v>
      </c>
      <c r="J372" s="1" t="s">
        <v>370</v>
      </c>
      <c r="K372" s="1" t="s">
        <v>18</v>
      </c>
      <c r="L372" s="4"/>
      <c r="M372" s="4"/>
    </row>
    <row r="373" spans="1:13">
      <c r="A373" s="1">
        <v>5</v>
      </c>
      <c r="B373" s="1" t="str">
        <f>VLOOKUP(A373,[1]コード!$A$2:$B$13,2,FALSE)</f>
        <v>一関</v>
      </c>
      <c r="C373" s="144">
        <v>42087</v>
      </c>
      <c r="D373" s="3" t="s">
        <v>37</v>
      </c>
      <c r="E373" s="146" t="s">
        <v>14</v>
      </c>
      <c r="F373" s="1" t="s">
        <v>121</v>
      </c>
      <c r="G373" s="145" t="s">
        <v>780</v>
      </c>
      <c r="H373" s="145" t="s">
        <v>781</v>
      </c>
      <c r="I373" s="145" t="s">
        <v>782</v>
      </c>
      <c r="J373" s="1" t="s">
        <v>783</v>
      </c>
      <c r="K373" s="1" t="s">
        <v>18</v>
      </c>
      <c r="L373" s="4"/>
      <c r="M373" s="4"/>
    </row>
    <row r="374" spans="1:13">
      <c r="A374" s="1">
        <v>5</v>
      </c>
      <c r="B374" s="1" t="str">
        <f>VLOOKUP(A374,[1]コード!$A$2:$B$13,2,FALSE)</f>
        <v>一関</v>
      </c>
      <c r="C374" s="144">
        <v>42425</v>
      </c>
      <c r="D374" s="3" t="s">
        <v>21</v>
      </c>
      <c r="E374" s="1" t="s">
        <v>26</v>
      </c>
      <c r="F374" s="1" t="s">
        <v>43</v>
      </c>
      <c r="G374" s="145" t="s">
        <v>780</v>
      </c>
      <c r="H374" s="145" t="s">
        <v>781</v>
      </c>
      <c r="I374" s="145" t="s">
        <v>782</v>
      </c>
      <c r="J374" s="1" t="s">
        <v>783</v>
      </c>
      <c r="K374" s="1" t="s">
        <v>18</v>
      </c>
      <c r="L374" s="4"/>
      <c r="M374" s="4"/>
    </row>
    <row r="375" spans="1:13">
      <c r="A375" s="13">
        <v>6</v>
      </c>
      <c r="B375" s="13" t="str">
        <f>VLOOKUP(A375,[1]コード!$A$2:$B$13,2,FALSE)</f>
        <v>気仙</v>
      </c>
      <c r="C375" s="14">
        <v>41809</v>
      </c>
      <c r="D375" s="15" t="s">
        <v>21</v>
      </c>
      <c r="E375" s="13" t="s">
        <v>14</v>
      </c>
      <c r="F375" s="13" t="s">
        <v>23</v>
      </c>
      <c r="G375" s="41" t="s">
        <v>1679</v>
      </c>
      <c r="H375" s="16" t="s">
        <v>7095</v>
      </c>
      <c r="I375" s="16" t="s">
        <v>7096</v>
      </c>
      <c r="J375" s="20" t="s">
        <v>1680</v>
      </c>
      <c r="K375" s="13" t="s">
        <v>18</v>
      </c>
      <c r="L375" s="17"/>
      <c r="M375" s="17"/>
    </row>
    <row r="376" spans="1:13">
      <c r="A376" s="1">
        <v>1</v>
      </c>
      <c r="B376" s="1" t="str">
        <f>VLOOKUP(A376,[1]コード!$A$2:$B$13,2,FALSE)</f>
        <v>盛岡</v>
      </c>
      <c r="C376" s="144">
        <v>41803</v>
      </c>
      <c r="D376" s="3" t="s">
        <v>21</v>
      </c>
      <c r="E376" s="1" t="s">
        <v>66</v>
      </c>
      <c r="F376" s="1" t="s">
        <v>136</v>
      </c>
      <c r="G376" s="145" t="s">
        <v>784</v>
      </c>
      <c r="H376" s="145" t="s">
        <v>5764</v>
      </c>
      <c r="I376" s="145" t="s">
        <v>5765</v>
      </c>
      <c r="J376" s="151" t="s">
        <v>785</v>
      </c>
      <c r="K376" s="1" t="s">
        <v>18</v>
      </c>
      <c r="L376" s="4"/>
      <c r="M376" s="4"/>
    </row>
    <row r="377" spans="1:13">
      <c r="A377" s="1">
        <v>1</v>
      </c>
      <c r="B377" s="1" t="s">
        <v>6879</v>
      </c>
      <c r="C377" s="144">
        <v>42558</v>
      </c>
      <c r="D377" s="3" t="s">
        <v>21</v>
      </c>
      <c r="E377" s="1" t="s">
        <v>7909</v>
      </c>
      <c r="F377" s="201" t="s">
        <v>7910</v>
      </c>
      <c r="G377" s="145" t="s">
        <v>7997</v>
      </c>
      <c r="H377" s="145" t="s">
        <v>7998</v>
      </c>
      <c r="I377" s="145" t="s">
        <v>5765</v>
      </c>
      <c r="J377" s="1" t="s">
        <v>715</v>
      </c>
      <c r="K377" s="1" t="s">
        <v>18</v>
      </c>
      <c r="L377" s="4"/>
      <c r="M377" s="4"/>
    </row>
    <row r="378" spans="1:13">
      <c r="A378" s="1">
        <v>5</v>
      </c>
      <c r="B378" s="1" t="str">
        <f>VLOOKUP(A378,[1]コード!$A$2:$B$13,2,FALSE)</f>
        <v>一関</v>
      </c>
      <c r="C378" s="144">
        <v>42425</v>
      </c>
      <c r="D378" s="3" t="s">
        <v>21</v>
      </c>
      <c r="E378" s="1" t="s">
        <v>26</v>
      </c>
      <c r="F378" s="1" t="s">
        <v>43</v>
      </c>
      <c r="G378" s="145" t="s">
        <v>786</v>
      </c>
      <c r="H378" s="145" t="s">
        <v>3976</v>
      </c>
      <c r="I378" s="145" t="s">
        <v>6085</v>
      </c>
      <c r="J378" s="1" t="s">
        <v>787</v>
      </c>
      <c r="K378" s="1" t="s">
        <v>18</v>
      </c>
      <c r="L378" s="4"/>
      <c r="M378" s="4"/>
    </row>
    <row r="379" spans="1:13">
      <c r="A379" s="1">
        <v>1</v>
      </c>
      <c r="B379" s="1" t="str">
        <f>VLOOKUP(A379,[1]コード!$A$2:$B$13,2,FALSE)</f>
        <v>盛岡</v>
      </c>
      <c r="C379" s="144">
        <v>42087</v>
      </c>
      <c r="D379" s="3" t="s">
        <v>37</v>
      </c>
      <c r="E379" s="146" t="s">
        <v>14</v>
      </c>
      <c r="F379" s="1" t="s">
        <v>121</v>
      </c>
      <c r="G379" s="145" t="s">
        <v>1047</v>
      </c>
      <c r="H379" s="145" t="s">
        <v>6094</v>
      </c>
      <c r="I379" s="145" t="s">
        <v>6085</v>
      </c>
      <c r="J379" s="1" t="s">
        <v>1046</v>
      </c>
      <c r="K379" s="1" t="s">
        <v>18</v>
      </c>
      <c r="L379" s="4"/>
      <c r="M379" s="4"/>
    </row>
    <row r="380" spans="1:13">
      <c r="A380" s="1">
        <v>5</v>
      </c>
      <c r="B380" s="1" t="s">
        <v>5000</v>
      </c>
      <c r="C380" s="144">
        <v>42746</v>
      </c>
      <c r="D380" s="3" t="s">
        <v>13</v>
      </c>
      <c r="E380" s="1" t="s">
        <v>66</v>
      </c>
      <c r="F380" s="1" t="s">
        <v>121</v>
      </c>
      <c r="G380" s="145" t="s">
        <v>1047</v>
      </c>
      <c r="H380" s="145" t="s">
        <v>6094</v>
      </c>
      <c r="I380" s="145" t="s">
        <v>6085</v>
      </c>
      <c r="J380" s="1" t="s">
        <v>1325</v>
      </c>
      <c r="K380" s="1" t="s">
        <v>18</v>
      </c>
      <c r="L380" s="4"/>
      <c r="M380" s="4"/>
    </row>
    <row r="381" spans="1:13">
      <c r="A381" s="1">
        <v>1</v>
      </c>
      <c r="B381" s="1" t="str">
        <f>VLOOKUP(A381,[1]コード!$A$2:$B$13,2,FALSE)</f>
        <v>盛岡</v>
      </c>
      <c r="C381" s="144">
        <v>42059</v>
      </c>
      <c r="D381" s="3" t="s">
        <v>37</v>
      </c>
      <c r="E381" s="1" t="s">
        <v>153</v>
      </c>
      <c r="F381" s="1" t="s">
        <v>154</v>
      </c>
      <c r="G381" s="135" t="s">
        <v>794</v>
      </c>
      <c r="H381" s="149" t="s">
        <v>5774</v>
      </c>
      <c r="I381" s="149" t="s">
        <v>5773</v>
      </c>
      <c r="J381" s="150" t="s">
        <v>795</v>
      </c>
      <c r="K381" s="1" t="s">
        <v>18</v>
      </c>
      <c r="L381" s="4"/>
      <c r="M381" s="4"/>
    </row>
    <row r="382" spans="1:13">
      <c r="A382" s="1">
        <v>1</v>
      </c>
      <c r="B382" s="1" t="str">
        <f>VLOOKUP(A382,[1]コード!$A$2:$B$13,2,FALSE)</f>
        <v>盛岡</v>
      </c>
      <c r="C382" s="144">
        <v>42407</v>
      </c>
      <c r="D382" s="3" t="s">
        <v>34</v>
      </c>
      <c r="E382" s="1" t="s">
        <v>35</v>
      </c>
      <c r="F382" s="1" t="s">
        <v>32</v>
      </c>
      <c r="G382" s="145" t="s">
        <v>796</v>
      </c>
      <c r="H382" s="145" t="s">
        <v>5772</v>
      </c>
      <c r="I382" s="145" t="s">
        <v>5773</v>
      </c>
      <c r="J382" s="1" t="s">
        <v>797</v>
      </c>
      <c r="K382" s="1" t="s">
        <v>18</v>
      </c>
      <c r="L382" s="4"/>
      <c r="M382" s="4"/>
    </row>
    <row r="383" spans="1:13">
      <c r="A383" s="1">
        <v>1</v>
      </c>
      <c r="B383" s="1" t="s">
        <v>6879</v>
      </c>
      <c r="C383" s="144">
        <v>42558</v>
      </c>
      <c r="D383" s="3" t="s">
        <v>21</v>
      </c>
      <c r="E383" s="1" t="s">
        <v>7909</v>
      </c>
      <c r="F383" s="201" t="s">
        <v>7910</v>
      </c>
      <c r="G383" s="145" t="s">
        <v>796</v>
      </c>
      <c r="H383" s="145" t="s">
        <v>5772</v>
      </c>
      <c r="I383" s="145" t="s">
        <v>5773</v>
      </c>
      <c r="J383" s="1" t="s">
        <v>797</v>
      </c>
      <c r="K383" s="1" t="s">
        <v>18</v>
      </c>
      <c r="L383" s="4"/>
      <c r="M383" s="4"/>
    </row>
    <row r="384" spans="1:13">
      <c r="A384" s="13">
        <v>11</v>
      </c>
      <c r="B384" s="13" t="str">
        <f>VLOOKUP(A384,[1]コード!$A$2:$B$13,2,FALSE)</f>
        <v>二戸</v>
      </c>
      <c r="C384" s="14">
        <v>42052</v>
      </c>
      <c r="D384" s="15" t="s">
        <v>37</v>
      </c>
      <c r="E384" s="13" t="s">
        <v>14</v>
      </c>
      <c r="F384" s="13" t="s">
        <v>118</v>
      </c>
      <c r="G384" s="16" t="s">
        <v>798</v>
      </c>
      <c r="H384" s="16" t="s">
        <v>5777</v>
      </c>
      <c r="I384" s="16" t="s">
        <v>5065</v>
      </c>
      <c r="J384" s="13" t="s">
        <v>412</v>
      </c>
      <c r="K384" s="13" t="s">
        <v>18</v>
      </c>
      <c r="L384" s="17"/>
      <c r="M384" s="17"/>
    </row>
    <row r="385" spans="1:13">
      <c r="A385" s="13">
        <v>3</v>
      </c>
      <c r="B385" s="13" t="str">
        <f>VLOOKUP(A385,[1]コード!$A$2:$B$13,2,FALSE)</f>
        <v>北上</v>
      </c>
      <c r="C385" s="18">
        <v>42068</v>
      </c>
      <c r="D385" s="19" t="s">
        <v>21</v>
      </c>
      <c r="E385" s="20" t="s">
        <v>14</v>
      </c>
      <c r="F385" s="20" t="s">
        <v>39</v>
      </c>
      <c r="G385" s="16" t="s">
        <v>799</v>
      </c>
      <c r="H385" s="16" t="s">
        <v>5777</v>
      </c>
      <c r="I385" s="16" t="s">
        <v>5779</v>
      </c>
      <c r="J385" s="13" t="s">
        <v>800</v>
      </c>
      <c r="K385" s="13" t="s">
        <v>18</v>
      </c>
      <c r="L385" s="17"/>
      <c r="M385" s="17"/>
    </row>
    <row r="386" spans="1:13">
      <c r="A386" s="1">
        <v>1</v>
      </c>
      <c r="B386" s="1" t="str">
        <f>VLOOKUP(A386,[1]コード!$A$2:$B$13,2,FALSE)</f>
        <v>盛岡</v>
      </c>
      <c r="C386" s="144">
        <v>42407</v>
      </c>
      <c r="D386" s="3" t="s">
        <v>34</v>
      </c>
      <c r="E386" s="1" t="s">
        <v>35</v>
      </c>
      <c r="F386" s="1" t="s">
        <v>32</v>
      </c>
      <c r="G386" s="145" t="s">
        <v>802</v>
      </c>
      <c r="H386" s="145" t="s">
        <v>5782</v>
      </c>
      <c r="I386" s="145" t="s">
        <v>1722</v>
      </c>
      <c r="J386" s="1" t="s">
        <v>803</v>
      </c>
      <c r="K386" s="1" t="s">
        <v>18</v>
      </c>
      <c r="L386" s="4"/>
      <c r="M386" s="4"/>
    </row>
    <row r="387" spans="1:13">
      <c r="A387" s="1">
        <v>1</v>
      </c>
      <c r="B387" s="1" t="s">
        <v>6879</v>
      </c>
      <c r="C387" s="144">
        <v>42558</v>
      </c>
      <c r="D387" s="3" t="s">
        <v>21</v>
      </c>
      <c r="E387" s="1" t="s">
        <v>7909</v>
      </c>
      <c r="F387" s="201" t="s">
        <v>7910</v>
      </c>
      <c r="G387" s="145" t="s">
        <v>8033</v>
      </c>
      <c r="H387" s="145" t="s">
        <v>5782</v>
      </c>
      <c r="I387" s="145" t="s">
        <v>1722</v>
      </c>
      <c r="J387" s="1" t="s">
        <v>803</v>
      </c>
      <c r="K387" s="1" t="s">
        <v>18</v>
      </c>
      <c r="L387" s="4"/>
      <c r="M387" s="4"/>
    </row>
    <row r="388" spans="1:13">
      <c r="A388" s="13">
        <v>8</v>
      </c>
      <c r="B388" s="13" t="s">
        <v>6144</v>
      </c>
      <c r="C388" s="14">
        <v>42781</v>
      </c>
      <c r="D388" s="15" t="s">
        <v>8407</v>
      </c>
      <c r="E388" s="13" t="s">
        <v>8409</v>
      </c>
      <c r="F388" s="13" t="s">
        <v>8411</v>
      </c>
      <c r="G388" s="16" t="s">
        <v>8457</v>
      </c>
      <c r="H388" s="16" t="s">
        <v>8458</v>
      </c>
      <c r="I388" s="16" t="s">
        <v>5785</v>
      </c>
      <c r="J388" s="13" t="s">
        <v>8460</v>
      </c>
      <c r="K388" s="13" t="s">
        <v>18</v>
      </c>
      <c r="L388" s="17"/>
      <c r="M388" s="17"/>
    </row>
    <row r="389" spans="1:13">
      <c r="A389" s="13">
        <v>1</v>
      </c>
      <c r="B389" s="13" t="str">
        <f>VLOOKUP(A389,[1]コード!$A$2:$B$13,2,FALSE)</f>
        <v>盛岡</v>
      </c>
      <c r="C389" s="14">
        <v>42059</v>
      </c>
      <c r="D389" s="15" t="s">
        <v>37</v>
      </c>
      <c r="E389" s="13" t="s">
        <v>153</v>
      </c>
      <c r="F389" s="13" t="s">
        <v>154</v>
      </c>
      <c r="G389" s="32" t="s">
        <v>1019</v>
      </c>
      <c r="H389" s="33" t="s">
        <v>7618</v>
      </c>
      <c r="I389" s="33" t="s">
        <v>5447</v>
      </c>
      <c r="J389" s="34" t="s">
        <v>1020</v>
      </c>
      <c r="K389" s="13" t="s">
        <v>18</v>
      </c>
      <c r="L389" s="17"/>
      <c r="M389" s="17"/>
    </row>
    <row r="390" spans="1:13">
      <c r="A390" s="13">
        <v>1</v>
      </c>
      <c r="B390" s="13" t="s">
        <v>6879</v>
      </c>
      <c r="C390" s="14">
        <v>42558</v>
      </c>
      <c r="D390" s="15" t="s">
        <v>21</v>
      </c>
      <c r="E390" s="13" t="s">
        <v>7909</v>
      </c>
      <c r="F390" s="190" t="s">
        <v>7910</v>
      </c>
      <c r="G390" s="16" t="s">
        <v>8007</v>
      </c>
      <c r="H390" s="16" t="s">
        <v>8008</v>
      </c>
      <c r="I390" s="16" t="s">
        <v>1451</v>
      </c>
      <c r="J390" s="13" t="s">
        <v>8010</v>
      </c>
      <c r="K390" s="13" t="s">
        <v>18</v>
      </c>
      <c r="L390" s="17"/>
      <c r="M390" s="17"/>
    </row>
    <row r="391" spans="1:13">
      <c r="A391" s="13">
        <v>2</v>
      </c>
      <c r="B391" s="13" t="s">
        <v>7658</v>
      </c>
      <c r="C391" s="14">
        <v>42711</v>
      </c>
      <c r="D391" s="15" t="s">
        <v>13</v>
      </c>
      <c r="E391" s="13" t="s">
        <v>7659</v>
      </c>
      <c r="F391" s="13" t="s">
        <v>92</v>
      </c>
      <c r="G391" s="16" t="s">
        <v>810</v>
      </c>
      <c r="H391" s="16" t="s">
        <v>5794</v>
      </c>
      <c r="I391" s="16" t="s">
        <v>5795</v>
      </c>
      <c r="J391" s="13" t="s">
        <v>1007</v>
      </c>
      <c r="K391" s="13" t="s">
        <v>18</v>
      </c>
      <c r="L391" s="17"/>
      <c r="M391" s="17"/>
    </row>
    <row r="392" spans="1:13">
      <c r="A392" s="13">
        <v>1</v>
      </c>
      <c r="B392" s="13" t="s">
        <v>6879</v>
      </c>
      <c r="C392" s="14">
        <v>42558</v>
      </c>
      <c r="D392" s="15" t="s">
        <v>21</v>
      </c>
      <c r="E392" s="13" t="s">
        <v>7909</v>
      </c>
      <c r="F392" s="190" t="s">
        <v>7910</v>
      </c>
      <c r="G392" s="16" t="s">
        <v>8011</v>
      </c>
      <c r="H392" s="16" t="s">
        <v>5796</v>
      </c>
      <c r="I392" s="16" t="s">
        <v>8013</v>
      </c>
      <c r="J392" s="13" t="s">
        <v>8014</v>
      </c>
      <c r="K392" s="13" t="s">
        <v>18</v>
      </c>
      <c r="L392" s="17"/>
      <c r="M392" s="17"/>
    </row>
    <row r="393" spans="1:13">
      <c r="A393" s="13">
        <v>1</v>
      </c>
      <c r="B393" s="13" t="str">
        <f>VLOOKUP(A393,[1]コード!$A$2:$B$13,2,FALSE)</f>
        <v>盛岡</v>
      </c>
      <c r="C393" s="14">
        <v>42407</v>
      </c>
      <c r="D393" s="15" t="s">
        <v>34</v>
      </c>
      <c r="E393" s="13" t="s">
        <v>35</v>
      </c>
      <c r="F393" s="13" t="s">
        <v>32</v>
      </c>
      <c r="G393" s="16" t="s">
        <v>811</v>
      </c>
      <c r="H393" s="16" t="s">
        <v>5796</v>
      </c>
      <c r="I393" s="16" t="s">
        <v>5779</v>
      </c>
      <c r="J393" s="13" t="s">
        <v>812</v>
      </c>
      <c r="K393" s="13" t="s">
        <v>18</v>
      </c>
      <c r="L393" s="17"/>
      <c r="M393" s="17"/>
    </row>
    <row r="394" spans="1:13">
      <c r="A394" s="13">
        <v>9</v>
      </c>
      <c r="B394" s="13" t="str">
        <f>VLOOKUP(A394,[1]コード!$A$2:$B$13,2,FALSE)</f>
        <v>宮古</v>
      </c>
      <c r="C394" s="14">
        <v>42221</v>
      </c>
      <c r="D394" s="15" t="s">
        <v>13</v>
      </c>
      <c r="E394" s="20" t="s">
        <v>26</v>
      </c>
      <c r="F394" s="13" t="s">
        <v>67</v>
      </c>
      <c r="G394" s="16" t="s">
        <v>813</v>
      </c>
      <c r="H394" s="16" t="s">
        <v>5798</v>
      </c>
      <c r="I394" s="16" t="s">
        <v>4930</v>
      </c>
      <c r="J394" s="13" t="s">
        <v>69</v>
      </c>
      <c r="K394" s="13" t="s">
        <v>18</v>
      </c>
      <c r="L394" s="17"/>
      <c r="M394" s="17"/>
    </row>
    <row r="395" spans="1:13">
      <c r="A395" s="13">
        <v>6</v>
      </c>
      <c r="B395" s="13" t="str">
        <f>VLOOKUP(A395,[1]コード!$A$2:$B$13,2,FALSE)</f>
        <v>気仙</v>
      </c>
      <c r="C395" s="14">
        <v>42235</v>
      </c>
      <c r="D395" s="15" t="s">
        <v>13</v>
      </c>
      <c r="E395" s="20" t="s">
        <v>26</v>
      </c>
      <c r="F395" s="20" t="s">
        <v>27</v>
      </c>
      <c r="G395" s="16" t="s">
        <v>814</v>
      </c>
      <c r="H395" s="16" t="s">
        <v>5800</v>
      </c>
      <c r="I395" s="16" t="s">
        <v>5801</v>
      </c>
      <c r="J395" s="13" t="s">
        <v>815</v>
      </c>
      <c r="K395" s="13" t="s">
        <v>18</v>
      </c>
      <c r="L395" s="17"/>
      <c r="M395" s="17"/>
    </row>
    <row r="396" spans="1:13">
      <c r="A396" s="1">
        <v>2</v>
      </c>
      <c r="B396" s="1" t="str">
        <f>VLOOKUP(A396,[1]コード!$A$2:$B$13,2,FALSE)</f>
        <v>花巻</v>
      </c>
      <c r="C396" s="144">
        <v>42179</v>
      </c>
      <c r="D396" s="3" t="s">
        <v>13</v>
      </c>
      <c r="E396" s="1" t="s">
        <v>26</v>
      </c>
      <c r="F396" s="1" t="s">
        <v>4251</v>
      </c>
      <c r="G396" s="145" t="s">
        <v>5802</v>
      </c>
      <c r="H396" s="145" t="s">
        <v>5800</v>
      </c>
      <c r="I396" s="145" t="s">
        <v>5205</v>
      </c>
      <c r="J396" s="1" t="s">
        <v>859</v>
      </c>
      <c r="K396" s="1" t="s">
        <v>18</v>
      </c>
      <c r="L396" s="4"/>
      <c r="M396" s="4"/>
    </row>
    <row r="397" spans="1:13">
      <c r="A397" s="1">
        <v>2</v>
      </c>
      <c r="B397" s="1" t="s">
        <v>7658</v>
      </c>
      <c r="C397" s="144">
        <v>42711</v>
      </c>
      <c r="D397" s="3" t="s">
        <v>13</v>
      </c>
      <c r="E397" s="1" t="s">
        <v>7659</v>
      </c>
      <c r="F397" s="1" t="s">
        <v>92</v>
      </c>
      <c r="G397" s="145" t="s">
        <v>7714</v>
      </c>
      <c r="H397" s="145" t="s">
        <v>5800</v>
      </c>
      <c r="I397" s="145" t="s">
        <v>7716</v>
      </c>
      <c r="J397" s="1" t="s">
        <v>859</v>
      </c>
      <c r="K397" s="1" t="s">
        <v>18</v>
      </c>
      <c r="L397" s="4"/>
      <c r="M397" s="4"/>
    </row>
    <row r="398" spans="1:13">
      <c r="A398" s="13">
        <v>1</v>
      </c>
      <c r="B398" s="13" t="str">
        <f>VLOOKUP(A398,[1]コード!$A$2:$B$13,2,FALSE)</f>
        <v>盛岡</v>
      </c>
      <c r="C398" s="14">
        <v>42407</v>
      </c>
      <c r="D398" s="15" t="s">
        <v>34</v>
      </c>
      <c r="E398" s="13" t="s">
        <v>35</v>
      </c>
      <c r="F398" s="13" t="s">
        <v>32</v>
      </c>
      <c r="G398" s="16" t="s">
        <v>817</v>
      </c>
      <c r="H398" s="16" t="s">
        <v>5800</v>
      </c>
      <c r="I398" s="16" t="s">
        <v>5566</v>
      </c>
      <c r="J398" s="13" t="s">
        <v>816</v>
      </c>
      <c r="K398" s="13" t="s">
        <v>18</v>
      </c>
      <c r="L398" s="17"/>
      <c r="M398" s="17"/>
    </row>
    <row r="399" spans="1:13">
      <c r="A399" s="13">
        <v>1</v>
      </c>
      <c r="B399" s="13" t="str">
        <f>VLOOKUP(A399,[1]コード!$A$2:$B$13,2,FALSE)</f>
        <v>盛岡</v>
      </c>
      <c r="C399" s="14">
        <v>42059</v>
      </c>
      <c r="D399" s="15" t="s">
        <v>37</v>
      </c>
      <c r="E399" s="13" t="s">
        <v>153</v>
      </c>
      <c r="F399" s="13" t="s">
        <v>154</v>
      </c>
      <c r="G399" s="32" t="s">
        <v>818</v>
      </c>
      <c r="H399" s="33" t="s">
        <v>5805</v>
      </c>
      <c r="I399" s="33" t="s">
        <v>5806</v>
      </c>
      <c r="J399" s="34" t="s">
        <v>5807</v>
      </c>
      <c r="K399" s="13" t="s">
        <v>18</v>
      </c>
      <c r="L399" s="17"/>
      <c r="M399" s="17"/>
    </row>
    <row r="400" spans="1:13">
      <c r="A400" s="13">
        <v>1</v>
      </c>
      <c r="B400" s="13" t="s">
        <v>6879</v>
      </c>
      <c r="C400" s="14">
        <v>42558</v>
      </c>
      <c r="D400" s="15" t="s">
        <v>21</v>
      </c>
      <c r="E400" s="13" t="s">
        <v>7909</v>
      </c>
      <c r="F400" s="190" t="s">
        <v>7910</v>
      </c>
      <c r="G400" s="16" t="s">
        <v>8015</v>
      </c>
      <c r="H400" s="16" t="s">
        <v>1373</v>
      </c>
      <c r="I400" s="16" t="s">
        <v>5509</v>
      </c>
      <c r="J400" s="13" t="s">
        <v>8018</v>
      </c>
      <c r="K400" s="13" t="s">
        <v>18</v>
      </c>
      <c r="L400" s="17"/>
      <c r="M400" s="17"/>
    </row>
    <row r="401" spans="1:13">
      <c r="A401" s="13">
        <v>1</v>
      </c>
      <c r="B401" s="13" t="str">
        <f>VLOOKUP(A401,[1]コード!$A$2:$B$13,2,FALSE)</f>
        <v>盛岡</v>
      </c>
      <c r="C401" s="14">
        <v>42250</v>
      </c>
      <c r="D401" s="15" t="s">
        <v>21</v>
      </c>
      <c r="E401" s="20" t="s">
        <v>26</v>
      </c>
      <c r="F401" s="13" t="s">
        <v>105</v>
      </c>
      <c r="G401" s="16" t="s">
        <v>819</v>
      </c>
      <c r="H401" s="16" t="s">
        <v>1373</v>
      </c>
      <c r="I401" s="16" t="s">
        <v>502</v>
      </c>
      <c r="J401" s="13" t="s">
        <v>269</v>
      </c>
      <c r="K401" s="13" t="s">
        <v>18</v>
      </c>
      <c r="L401" s="17"/>
      <c r="M401" s="17"/>
    </row>
    <row r="402" spans="1:13">
      <c r="A402" s="13">
        <v>1</v>
      </c>
      <c r="B402" s="13" t="s">
        <v>6879</v>
      </c>
      <c r="C402" s="14">
        <v>42558</v>
      </c>
      <c r="D402" s="15" t="s">
        <v>21</v>
      </c>
      <c r="E402" s="13" t="s">
        <v>7909</v>
      </c>
      <c r="F402" s="190" t="s">
        <v>7910</v>
      </c>
      <c r="G402" s="16" t="s">
        <v>8022</v>
      </c>
      <c r="H402" s="16" t="s">
        <v>5809</v>
      </c>
      <c r="I402" s="16" t="s">
        <v>5083</v>
      </c>
      <c r="J402" s="13" t="s">
        <v>195</v>
      </c>
      <c r="K402" s="13" t="s">
        <v>18</v>
      </c>
      <c r="L402" s="17"/>
      <c r="M402" s="17"/>
    </row>
    <row r="403" spans="1:13">
      <c r="A403" s="1">
        <v>4</v>
      </c>
      <c r="B403" s="1" t="str">
        <f>VLOOKUP(A403,[1]コード!$A$2:$B$13,2,FALSE)</f>
        <v>奥州</v>
      </c>
      <c r="C403" s="144">
        <v>42033</v>
      </c>
      <c r="D403" s="3" t="s">
        <v>21</v>
      </c>
      <c r="E403" s="1" t="s">
        <v>14</v>
      </c>
      <c r="F403" s="1" t="s">
        <v>75</v>
      </c>
      <c r="G403" s="145" t="s">
        <v>823</v>
      </c>
      <c r="H403" s="145" t="s">
        <v>5812</v>
      </c>
      <c r="I403" s="145" t="s">
        <v>5813</v>
      </c>
      <c r="J403" s="1" t="s">
        <v>668</v>
      </c>
      <c r="K403" s="1" t="s">
        <v>18</v>
      </c>
      <c r="L403" s="4"/>
      <c r="M403" s="4"/>
    </row>
    <row r="404" spans="1:13">
      <c r="A404" s="1">
        <v>4</v>
      </c>
      <c r="B404" s="1" t="s">
        <v>4935</v>
      </c>
      <c r="C404" s="144">
        <v>42625</v>
      </c>
      <c r="D404" s="3" t="s">
        <v>7833</v>
      </c>
      <c r="E404" s="1" t="s">
        <v>91</v>
      </c>
      <c r="F404" s="1" t="s">
        <v>4239</v>
      </c>
      <c r="G404" s="145" t="s">
        <v>823</v>
      </c>
      <c r="H404" s="145" t="s">
        <v>5812</v>
      </c>
      <c r="I404" s="145" t="s">
        <v>5813</v>
      </c>
      <c r="J404" s="1" t="s">
        <v>668</v>
      </c>
      <c r="K404" s="1" t="s">
        <v>18</v>
      </c>
      <c r="L404" s="4"/>
      <c r="M404" s="4"/>
    </row>
    <row r="405" spans="1:13">
      <c r="A405" s="13">
        <v>4</v>
      </c>
      <c r="B405" s="13" t="s">
        <v>4935</v>
      </c>
      <c r="C405" s="14">
        <v>42625</v>
      </c>
      <c r="D405" s="15" t="s">
        <v>7833</v>
      </c>
      <c r="E405" s="13" t="s">
        <v>91</v>
      </c>
      <c r="F405" s="13" t="s">
        <v>4239</v>
      </c>
      <c r="G405" s="16" t="s">
        <v>7783</v>
      </c>
      <c r="H405" s="16" t="s">
        <v>7784</v>
      </c>
      <c r="I405" s="16" t="s">
        <v>7785</v>
      </c>
      <c r="J405" s="13" t="s">
        <v>78</v>
      </c>
      <c r="K405" s="13" t="s">
        <v>18</v>
      </c>
      <c r="L405" s="17"/>
      <c r="M405" s="17"/>
    </row>
    <row r="406" spans="1:13">
      <c r="A406" s="13">
        <v>1</v>
      </c>
      <c r="B406" s="13" t="str">
        <f>VLOOKUP(A406,[1]コード!$A$2:$B$13,2,FALSE)</f>
        <v>盛岡</v>
      </c>
      <c r="C406" s="14">
        <v>42250</v>
      </c>
      <c r="D406" s="15" t="s">
        <v>21</v>
      </c>
      <c r="E406" s="20" t="s">
        <v>26</v>
      </c>
      <c r="F406" s="13" t="s">
        <v>105</v>
      </c>
      <c r="G406" s="16" t="s">
        <v>824</v>
      </c>
      <c r="H406" s="16" t="s">
        <v>5814</v>
      </c>
      <c r="I406" s="16" t="s">
        <v>5815</v>
      </c>
      <c r="J406" s="13" t="s">
        <v>825</v>
      </c>
      <c r="K406" s="13" t="s">
        <v>18</v>
      </c>
      <c r="L406" s="17"/>
      <c r="M406" s="17"/>
    </row>
    <row r="407" spans="1:13">
      <c r="A407" s="13">
        <v>6</v>
      </c>
      <c r="B407" s="13" t="str">
        <f>VLOOKUP(A407,[1]コード!$A$2:$B$13,2,FALSE)</f>
        <v>気仙</v>
      </c>
      <c r="C407" s="14">
        <v>41809</v>
      </c>
      <c r="D407" s="15" t="s">
        <v>21</v>
      </c>
      <c r="E407" s="13" t="s">
        <v>14</v>
      </c>
      <c r="F407" s="13" t="s">
        <v>23</v>
      </c>
      <c r="G407" s="41" t="s">
        <v>830</v>
      </c>
      <c r="H407" s="16" t="s">
        <v>5819</v>
      </c>
      <c r="I407" s="16" t="s">
        <v>5820</v>
      </c>
      <c r="J407" s="13" t="s">
        <v>17</v>
      </c>
      <c r="K407" s="13" t="s">
        <v>18</v>
      </c>
      <c r="L407" s="17"/>
      <c r="M407" s="17"/>
    </row>
    <row r="408" spans="1:13">
      <c r="A408" s="13">
        <v>1</v>
      </c>
      <c r="B408" s="13" t="s">
        <v>6879</v>
      </c>
      <c r="C408" s="14">
        <v>42558</v>
      </c>
      <c r="D408" s="15" t="s">
        <v>21</v>
      </c>
      <c r="E408" s="13" t="s">
        <v>7909</v>
      </c>
      <c r="F408" s="190" t="s">
        <v>7910</v>
      </c>
      <c r="G408" s="16" t="s">
        <v>7377</v>
      </c>
      <c r="H408" s="16" t="s">
        <v>5826</v>
      </c>
      <c r="I408" s="16" t="s">
        <v>790</v>
      </c>
      <c r="J408" s="13" t="s">
        <v>834</v>
      </c>
      <c r="K408" s="13" t="s">
        <v>18</v>
      </c>
      <c r="L408" s="17"/>
      <c r="M408" s="17"/>
    </row>
    <row r="409" spans="1:13">
      <c r="A409" s="1">
        <v>9</v>
      </c>
      <c r="B409" s="1" t="str">
        <f>VLOOKUP(A409,[1]コード!$A$2:$B$13,2,FALSE)</f>
        <v>宮古</v>
      </c>
      <c r="C409" s="144">
        <v>42032</v>
      </c>
      <c r="D409" s="3" t="s">
        <v>13</v>
      </c>
      <c r="E409" s="1" t="s">
        <v>66</v>
      </c>
      <c r="F409" s="1" t="s">
        <v>67</v>
      </c>
      <c r="G409" s="145" t="s">
        <v>839</v>
      </c>
      <c r="H409" s="145" t="s">
        <v>5830</v>
      </c>
      <c r="I409" s="145" t="s">
        <v>690</v>
      </c>
      <c r="J409" s="1" t="s">
        <v>840</v>
      </c>
      <c r="K409" s="1" t="s">
        <v>18</v>
      </c>
      <c r="L409" s="4"/>
      <c r="M409" s="4"/>
    </row>
    <row r="410" spans="1:13">
      <c r="A410" s="1">
        <v>9</v>
      </c>
      <c r="B410" s="1" t="str">
        <f>VLOOKUP(A410,[1]コード!$A$2:$B$13,2,FALSE)</f>
        <v>宮古</v>
      </c>
      <c r="C410" s="144">
        <v>42221</v>
      </c>
      <c r="D410" s="3" t="s">
        <v>13</v>
      </c>
      <c r="E410" s="146" t="s">
        <v>26</v>
      </c>
      <c r="F410" s="1" t="s">
        <v>67</v>
      </c>
      <c r="G410" s="145" t="s">
        <v>841</v>
      </c>
      <c r="H410" s="145" t="s">
        <v>5830</v>
      </c>
      <c r="I410" s="145" t="s">
        <v>690</v>
      </c>
      <c r="J410" s="1" t="s">
        <v>842</v>
      </c>
      <c r="K410" s="1" t="s">
        <v>18</v>
      </c>
      <c r="L410" s="4"/>
      <c r="M410" s="4"/>
    </row>
    <row r="411" spans="1:13">
      <c r="A411" s="13">
        <v>9</v>
      </c>
      <c r="B411" s="13" t="str">
        <f>VLOOKUP(A411,[1]コード!$A$2:$B$13,2,FALSE)</f>
        <v>宮古</v>
      </c>
      <c r="C411" s="14">
        <v>42032</v>
      </c>
      <c r="D411" s="15" t="s">
        <v>13</v>
      </c>
      <c r="E411" s="13" t="s">
        <v>66</v>
      </c>
      <c r="F411" s="13" t="s">
        <v>67</v>
      </c>
      <c r="G411" s="16" t="s">
        <v>843</v>
      </c>
      <c r="H411" s="16" t="s">
        <v>5830</v>
      </c>
      <c r="I411" s="16" t="s">
        <v>5072</v>
      </c>
      <c r="J411" s="13" t="s">
        <v>357</v>
      </c>
      <c r="K411" s="13" t="s">
        <v>18</v>
      </c>
      <c r="L411" s="17"/>
      <c r="M411" s="17"/>
    </row>
    <row r="412" spans="1:13">
      <c r="A412" s="13">
        <v>11</v>
      </c>
      <c r="B412" s="13" t="str">
        <f>VLOOKUP(A412,[1]コード!$A$2:$B$13,2,FALSE)</f>
        <v>二戸</v>
      </c>
      <c r="C412" s="14">
        <v>42052</v>
      </c>
      <c r="D412" s="15" t="s">
        <v>37</v>
      </c>
      <c r="E412" s="13" t="s">
        <v>14</v>
      </c>
      <c r="F412" s="13" t="s">
        <v>118</v>
      </c>
      <c r="G412" s="16" t="s">
        <v>844</v>
      </c>
      <c r="H412" s="16" t="s">
        <v>5832</v>
      </c>
      <c r="I412" s="16" t="s">
        <v>5833</v>
      </c>
      <c r="J412" s="13" t="s">
        <v>84</v>
      </c>
      <c r="K412" s="13" t="s">
        <v>18</v>
      </c>
      <c r="L412" s="17"/>
      <c r="M412" s="17"/>
    </row>
    <row r="413" spans="1:13">
      <c r="A413" s="13">
        <v>3</v>
      </c>
      <c r="B413" s="13" t="str">
        <f>VLOOKUP(A413,[1]コード!$A$2:$B$13,2,FALSE)</f>
        <v>北上</v>
      </c>
      <c r="C413" s="18">
        <v>42353</v>
      </c>
      <c r="D413" s="19" t="s">
        <v>37</v>
      </c>
      <c r="E413" s="20" t="s">
        <v>26</v>
      </c>
      <c r="F413" s="20" t="s">
        <v>4265</v>
      </c>
      <c r="G413" s="16" t="s">
        <v>1751</v>
      </c>
      <c r="H413" s="16" t="s">
        <v>5832</v>
      </c>
      <c r="I413" s="16" t="s">
        <v>5184</v>
      </c>
      <c r="J413" s="13" t="s">
        <v>1752</v>
      </c>
      <c r="K413" s="13" t="s">
        <v>18</v>
      </c>
      <c r="L413" s="17"/>
      <c r="M413" s="17"/>
    </row>
    <row r="414" spans="1:13">
      <c r="A414" s="13">
        <v>5</v>
      </c>
      <c r="B414" s="13" t="str">
        <f>VLOOKUP(A414,[1]コード!$A$2:$B$13,2,FALSE)</f>
        <v>一関</v>
      </c>
      <c r="C414" s="14">
        <v>42407</v>
      </c>
      <c r="D414" s="15" t="s">
        <v>34</v>
      </c>
      <c r="E414" s="13" t="s">
        <v>35</v>
      </c>
      <c r="F414" s="13" t="s">
        <v>32</v>
      </c>
      <c r="G414" s="16" t="s">
        <v>852</v>
      </c>
      <c r="H414" s="16" t="s">
        <v>5845</v>
      </c>
      <c r="I414" s="16" t="s">
        <v>4887</v>
      </c>
      <c r="J414" s="13" t="s">
        <v>653</v>
      </c>
      <c r="K414" s="13" t="s">
        <v>18</v>
      </c>
      <c r="L414" s="17"/>
      <c r="M414" s="17"/>
    </row>
    <row r="415" spans="1:13">
      <c r="A415" s="13">
        <v>1</v>
      </c>
      <c r="B415" s="13" t="str">
        <f>VLOOKUP(A415,[1]コード!$A$2:$B$13,2,FALSE)</f>
        <v>盛岡</v>
      </c>
      <c r="C415" s="14">
        <v>42059</v>
      </c>
      <c r="D415" s="15" t="s">
        <v>37</v>
      </c>
      <c r="E415" s="13" t="s">
        <v>153</v>
      </c>
      <c r="F415" s="13" t="s">
        <v>154</v>
      </c>
      <c r="G415" s="32" t="s">
        <v>856</v>
      </c>
      <c r="H415" s="33" t="s">
        <v>5850</v>
      </c>
      <c r="I415" s="33" t="s">
        <v>5851</v>
      </c>
      <c r="J415" s="34" t="s">
        <v>857</v>
      </c>
      <c r="K415" s="13" t="s">
        <v>18</v>
      </c>
      <c r="L415" s="17"/>
      <c r="M415" s="17"/>
    </row>
    <row r="416" spans="1:13">
      <c r="A416" s="20">
        <v>8</v>
      </c>
      <c r="B416" s="13" t="str">
        <f>VLOOKUP(A416,[1]コード!$A$2:$B$13,2,FALSE)</f>
        <v>釜石</v>
      </c>
      <c r="C416" s="18">
        <v>42052</v>
      </c>
      <c r="D416" s="19" t="s">
        <v>37</v>
      </c>
      <c r="E416" s="20" t="s">
        <v>111</v>
      </c>
      <c r="F416" s="20" t="s">
        <v>112</v>
      </c>
      <c r="G416" s="16" t="s">
        <v>110</v>
      </c>
      <c r="H416" s="16" t="s">
        <v>113</v>
      </c>
      <c r="I416" s="16" t="s">
        <v>114</v>
      </c>
      <c r="J416" s="13" t="s">
        <v>115</v>
      </c>
      <c r="K416" s="13" t="s">
        <v>18</v>
      </c>
      <c r="L416" s="17"/>
      <c r="M416" s="17" t="s">
        <v>20</v>
      </c>
    </row>
    <row r="417" spans="1:13">
      <c r="A417" s="13">
        <v>1</v>
      </c>
      <c r="B417" s="13" t="str">
        <f>VLOOKUP(A417,[1]コード!$A$2:$B$13,2,FALSE)</f>
        <v>盛岡</v>
      </c>
      <c r="C417" s="18">
        <v>42068</v>
      </c>
      <c r="D417" s="19" t="s">
        <v>21</v>
      </c>
      <c r="E417" s="20" t="s">
        <v>14</v>
      </c>
      <c r="F417" s="20" t="s">
        <v>39</v>
      </c>
      <c r="G417" s="16" t="s">
        <v>858</v>
      </c>
      <c r="H417" s="16" t="s">
        <v>5852</v>
      </c>
      <c r="I417" s="16" t="s">
        <v>227</v>
      </c>
      <c r="J417" s="13" t="s">
        <v>859</v>
      </c>
      <c r="K417" s="13" t="s">
        <v>18</v>
      </c>
      <c r="L417" s="17"/>
      <c r="M417" s="17"/>
    </row>
    <row r="418" spans="1:13">
      <c r="A418" s="13">
        <v>4</v>
      </c>
      <c r="B418" s="13" t="str">
        <f>VLOOKUP(A418,[1]コード!$A$2:$B$13,2,FALSE)</f>
        <v>奥州</v>
      </c>
      <c r="C418" s="14">
        <v>42033</v>
      </c>
      <c r="D418" s="15" t="s">
        <v>21</v>
      </c>
      <c r="E418" s="13" t="s">
        <v>14</v>
      </c>
      <c r="F418" s="13" t="s">
        <v>75</v>
      </c>
      <c r="G418" s="16" t="s">
        <v>860</v>
      </c>
      <c r="H418" s="16" t="s">
        <v>5854</v>
      </c>
      <c r="I418" s="16" t="s">
        <v>5114</v>
      </c>
      <c r="J418" s="13" t="s">
        <v>164</v>
      </c>
      <c r="K418" s="13" t="s">
        <v>18</v>
      </c>
      <c r="L418" s="17"/>
      <c r="M418" s="17"/>
    </row>
    <row r="419" spans="1:13">
      <c r="A419" s="13">
        <v>4</v>
      </c>
      <c r="B419" s="13" t="s">
        <v>4935</v>
      </c>
      <c r="C419" s="14">
        <v>42186</v>
      </c>
      <c r="D419" s="15" t="s">
        <v>13</v>
      </c>
      <c r="E419" s="13" t="s">
        <v>26</v>
      </c>
      <c r="F419" s="13" t="s">
        <v>4239</v>
      </c>
      <c r="G419" s="16" t="s">
        <v>5855</v>
      </c>
      <c r="H419" s="16" t="s">
        <v>5854</v>
      </c>
      <c r="I419" s="16" t="s">
        <v>5059</v>
      </c>
      <c r="J419" s="13" t="s">
        <v>480</v>
      </c>
      <c r="K419" s="13" t="s">
        <v>18</v>
      </c>
      <c r="L419" s="17"/>
      <c r="M419" s="17"/>
    </row>
    <row r="420" spans="1:13">
      <c r="A420" s="13">
        <v>4</v>
      </c>
      <c r="B420" s="13" t="str">
        <f>VLOOKUP(A420,[1]コード!$A$2:$B$13,2,FALSE)</f>
        <v>奥州</v>
      </c>
      <c r="C420" s="14">
        <v>42033</v>
      </c>
      <c r="D420" s="15" t="s">
        <v>21</v>
      </c>
      <c r="E420" s="13" t="s">
        <v>14</v>
      </c>
      <c r="F420" s="13" t="s">
        <v>75</v>
      </c>
      <c r="G420" s="16" t="s">
        <v>861</v>
      </c>
      <c r="H420" s="16" t="s">
        <v>5854</v>
      </c>
      <c r="I420" s="16" t="s">
        <v>4208</v>
      </c>
      <c r="J420" s="13" t="s">
        <v>862</v>
      </c>
      <c r="K420" s="13" t="s">
        <v>18</v>
      </c>
      <c r="L420" s="17"/>
      <c r="M420" s="17"/>
    </row>
    <row r="421" spans="1:13">
      <c r="A421" s="13">
        <v>3</v>
      </c>
      <c r="B421" s="13" t="str">
        <f>VLOOKUP(A421,[1]コード!$A$2:$B$13,2,FALSE)</f>
        <v>北上</v>
      </c>
      <c r="C421" s="14">
        <v>42407</v>
      </c>
      <c r="D421" s="15" t="s">
        <v>34</v>
      </c>
      <c r="E421" s="13" t="s">
        <v>35</v>
      </c>
      <c r="F421" s="13" t="s">
        <v>32</v>
      </c>
      <c r="G421" s="16" t="s">
        <v>865</v>
      </c>
      <c r="H421" s="16" t="s">
        <v>5860</v>
      </c>
      <c r="I421" s="16" t="s">
        <v>5219</v>
      </c>
      <c r="J421" s="13" t="s">
        <v>866</v>
      </c>
      <c r="K421" s="13" t="s">
        <v>18</v>
      </c>
      <c r="L421" s="17"/>
      <c r="M421" s="17"/>
    </row>
    <row r="422" spans="1:13">
      <c r="A422" s="13">
        <v>8</v>
      </c>
      <c r="B422" s="13" t="str">
        <f>VLOOKUP(A422,[1]コード!$A$2:$B$13,2,FALSE)</f>
        <v>釜石</v>
      </c>
      <c r="C422" s="18">
        <v>42052</v>
      </c>
      <c r="D422" s="19" t="s">
        <v>37</v>
      </c>
      <c r="E422" s="20" t="s">
        <v>111</v>
      </c>
      <c r="F422" s="20" t="s">
        <v>112</v>
      </c>
      <c r="G422" s="16" t="s">
        <v>868</v>
      </c>
      <c r="H422" s="16" t="s">
        <v>870</v>
      </c>
      <c r="I422" s="16" t="s">
        <v>871</v>
      </c>
      <c r="J422" s="13" t="s">
        <v>872</v>
      </c>
      <c r="K422" s="13" t="s">
        <v>18</v>
      </c>
      <c r="L422" s="17"/>
      <c r="M422" s="17"/>
    </row>
    <row r="423" spans="1:13">
      <c r="A423" s="13">
        <v>1</v>
      </c>
      <c r="B423" s="13" t="str">
        <f>VLOOKUP(A423,[1]コード!$A$2:$B$13,2,FALSE)</f>
        <v>盛岡</v>
      </c>
      <c r="C423" s="14">
        <v>42407</v>
      </c>
      <c r="D423" s="15" t="s">
        <v>34</v>
      </c>
      <c r="E423" s="13" t="s">
        <v>35</v>
      </c>
      <c r="F423" s="13" t="s">
        <v>32</v>
      </c>
      <c r="G423" s="16" t="s">
        <v>873</v>
      </c>
      <c r="H423" s="16" t="s">
        <v>5866</v>
      </c>
      <c r="I423" s="16" t="s">
        <v>5059</v>
      </c>
      <c r="J423" s="13" t="s">
        <v>874</v>
      </c>
      <c r="K423" s="13" t="s">
        <v>18</v>
      </c>
      <c r="L423" s="17"/>
      <c r="M423" s="17"/>
    </row>
    <row r="424" spans="1:13">
      <c r="A424" s="1">
        <v>10</v>
      </c>
      <c r="B424" s="1" t="str">
        <f>VLOOKUP(A424,[1]コード!$A$2:$B$13,2,FALSE)</f>
        <v>久慈</v>
      </c>
      <c r="C424" s="147">
        <v>42060</v>
      </c>
      <c r="D424" s="148" t="s">
        <v>13</v>
      </c>
      <c r="E424" s="146" t="s">
        <v>14</v>
      </c>
      <c r="F424" s="146" t="s">
        <v>101</v>
      </c>
      <c r="G424" s="145" t="s">
        <v>875</v>
      </c>
      <c r="H424" s="145" t="s">
        <v>5868</v>
      </c>
      <c r="I424" s="145" t="s">
        <v>876</v>
      </c>
      <c r="J424" s="1" t="s">
        <v>877</v>
      </c>
      <c r="K424" s="1" t="s">
        <v>18</v>
      </c>
      <c r="L424" s="4"/>
      <c r="M424" s="4"/>
    </row>
    <row r="425" spans="1:13">
      <c r="A425" s="1">
        <v>10</v>
      </c>
      <c r="B425" s="1" t="s">
        <v>2255</v>
      </c>
      <c r="C425" s="144">
        <v>42214</v>
      </c>
      <c r="D425" s="3" t="s">
        <v>21</v>
      </c>
      <c r="E425" s="1" t="s">
        <v>26</v>
      </c>
      <c r="F425" s="1" t="s">
        <v>4334</v>
      </c>
      <c r="G425" s="145" t="s">
        <v>875</v>
      </c>
      <c r="H425" s="145" t="s">
        <v>5868</v>
      </c>
      <c r="I425" s="145" t="s">
        <v>876</v>
      </c>
      <c r="J425" s="1" t="s">
        <v>877</v>
      </c>
      <c r="K425" s="1" t="s">
        <v>18</v>
      </c>
      <c r="L425" s="4"/>
      <c r="M425" s="4"/>
    </row>
    <row r="426" spans="1:13">
      <c r="A426" s="13">
        <v>1</v>
      </c>
      <c r="B426" s="13" t="str">
        <f>VLOOKUP(A426,[1]コード!$A$2:$B$13,2,FALSE)</f>
        <v>盛岡</v>
      </c>
      <c r="C426" s="14">
        <v>42250</v>
      </c>
      <c r="D426" s="15" t="s">
        <v>21</v>
      </c>
      <c r="E426" s="20" t="s">
        <v>26</v>
      </c>
      <c r="F426" s="13" t="s">
        <v>105</v>
      </c>
      <c r="G426" s="16" t="s">
        <v>1695</v>
      </c>
      <c r="H426" s="16" t="s">
        <v>7108</v>
      </c>
      <c r="I426" s="16" t="s">
        <v>7109</v>
      </c>
      <c r="J426" s="13" t="s">
        <v>1204</v>
      </c>
      <c r="K426" s="13" t="s">
        <v>18</v>
      </c>
      <c r="L426" s="17"/>
      <c r="M426" s="17"/>
    </row>
    <row r="427" spans="1:13">
      <c r="A427" s="13">
        <v>3</v>
      </c>
      <c r="B427" s="13" t="str">
        <f>VLOOKUP(A427,[1]コード!$A$2:$B$13,2,FALSE)</f>
        <v>北上</v>
      </c>
      <c r="C427" s="18">
        <v>42353</v>
      </c>
      <c r="D427" s="19" t="s">
        <v>37</v>
      </c>
      <c r="E427" s="20" t="s">
        <v>26</v>
      </c>
      <c r="F427" s="20" t="s">
        <v>4265</v>
      </c>
      <c r="G427" s="16" t="s">
        <v>1753</v>
      </c>
      <c r="H427" s="16" t="s">
        <v>4975</v>
      </c>
      <c r="I427" s="16" t="s">
        <v>5873</v>
      </c>
      <c r="J427" s="13" t="s">
        <v>201</v>
      </c>
      <c r="K427" s="13" t="s">
        <v>18</v>
      </c>
      <c r="L427" s="17"/>
      <c r="M427" s="17"/>
    </row>
    <row r="428" spans="1:13">
      <c r="A428" s="13">
        <v>4</v>
      </c>
      <c r="B428" s="13" t="s">
        <v>4935</v>
      </c>
      <c r="C428" s="14">
        <v>42186</v>
      </c>
      <c r="D428" s="15" t="s">
        <v>13</v>
      </c>
      <c r="E428" s="13" t="s">
        <v>26</v>
      </c>
      <c r="F428" s="13" t="s">
        <v>4239</v>
      </c>
      <c r="G428" s="16" t="s">
        <v>5874</v>
      </c>
      <c r="H428" s="16" t="s">
        <v>5875</v>
      </c>
      <c r="I428" s="16" t="s">
        <v>5876</v>
      </c>
      <c r="J428" s="13" t="s">
        <v>88</v>
      </c>
      <c r="K428" s="13" t="s">
        <v>18</v>
      </c>
      <c r="L428" s="17"/>
      <c r="M428" s="17"/>
    </row>
    <row r="429" spans="1:13">
      <c r="A429" s="13">
        <v>11</v>
      </c>
      <c r="B429" s="13" t="str">
        <f>VLOOKUP(A429,[1]コード!$A$2:$B$13,2,FALSE)</f>
        <v>二戸</v>
      </c>
      <c r="C429" s="14">
        <v>42052</v>
      </c>
      <c r="D429" s="15" t="s">
        <v>37</v>
      </c>
      <c r="E429" s="13" t="s">
        <v>14</v>
      </c>
      <c r="F429" s="13" t="s">
        <v>118</v>
      </c>
      <c r="G429" s="16" t="s">
        <v>119</v>
      </c>
      <c r="H429" s="16" t="s">
        <v>4981</v>
      </c>
      <c r="I429" s="16" t="s">
        <v>4884</v>
      </c>
      <c r="J429" s="13" t="s">
        <v>120</v>
      </c>
      <c r="K429" s="13" t="s">
        <v>18</v>
      </c>
      <c r="L429" s="17"/>
      <c r="M429" s="17" t="s">
        <v>20</v>
      </c>
    </row>
    <row r="430" spans="1:13">
      <c r="A430" s="13">
        <v>8</v>
      </c>
      <c r="B430" s="13" t="s">
        <v>6144</v>
      </c>
      <c r="C430" s="14">
        <v>42781</v>
      </c>
      <c r="D430" s="15" t="s">
        <v>8407</v>
      </c>
      <c r="E430" s="13" t="s">
        <v>8409</v>
      </c>
      <c r="F430" s="13" t="s">
        <v>8411</v>
      </c>
      <c r="G430" s="16" t="s">
        <v>8452</v>
      </c>
      <c r="H430" s="16" t="s">
        <v>4093</v>
      </c>
      <c r="I430" s="16" t="s">
        <v>1374</v>
      </c>
      <c r="J430" s="13" t="s">
        <v>8454</v>
      </c>
      <c r="K430" s="13" t="s">
        <v>18</v>
      </c>
      <c r="L430" s="17"/>
      <c r="M430" s="17"/>
    </row>
    <row r="431" spans="1:13">
      <c r="A431" s="13">
        <v>1</v>
      </c>
      <c r="B431" s="13" t="s">
        <v>6879</v>
      </c>
      <c r="C431" s="14">
        <v>42558</v>
      </c>
      <c r="D431" s="15" t="s">
        <v>21</v>
      </c>
      <c r="E431" s="13" t="s">
        <v>7909</v>
      </c>
      <c r="F431" s="190" t="s">
        <v>7910</v>
      </c>
      <c r="G431" s="16" t="s">
        <v>8170</v>
      </c>
      <c r="H431" s="16" t="s">
        <v>5893</v>
      </c>
      <c r="I431" s="16" t="s">
        <v>7050</v>
      </c>
      <c r="J431" s="13" t="s">
        <v>8173</v>
      </c>
      <c r="K431" s="13" t="s">
        <v>18</v>
      </c>
      <c r="L431" s="17"/>
      <c r="M431" s="17"/>
    </row>
    <row r="432" spans="1:13">
      <c r="A432" s="13">
        <v>5</v>
      </c>
      <c r="B432" s="13" t="str">
        <f>VLOOKUP(A432,[1]コード!$A$2:$B$13,2,FALSE)</f>
        <v>一関</v>
      </c>
      <c r="C432" s="14">
        <v>42087</v>
      </c>
      <c r="D432" s="15" t="s">
        <v>37</v>
      </c>
      <c r="E432" s="20" t="s">
        <v>14</v>
      </c>
      <c r="F432" s="13" t="s">
        <v>121</v>
      </c>
      <c r="G432" s="16" t="s">
        <v>887</v>
      </c>
      <c r="H432" s="16" t="s">
        <v>5893</v>
      </c>
      <c r="I432" s="16" t="s">
        <v>5666</v>
      </c>
      <c r="J432" s="13" t="s">
        <v>888</v>
      </c>
      <c r="K432" s="13" t="s">
        <v>18</v>
      </c>
      <c r="L432" s="17"/>
      <c r="M432" s="17"/>
    </row>
    <row r="433" spans="1:13">
      <c r="A433" s="13">
        <v>2</v>
      </c>
      <c r="B433" s="13" t="str">
        <f>VLOOKUP(A433,[1]コード!$A$2:$B$13,2,FALSE)</f>
        <v>花巻</v>
      </c>
      <c r="C433" s="14">
        <v>42027</v>
      </c>
      <c r="D433" s="15" t="s">
        <v>90</v>
      </c>
      <c r="E433" s="13" t="s">
        <v>14</v>
      </c>
      <c r="F433" s="13" t="s">
        <v>92</v>
      </c>
      <c r="G433" s="16" t="s">
        <v>889</v>
      </c>
      <c r="H433" s="16" t="s">
        <v>890</v>
      </c>
      <c r="I433" s="16" t="s">
        <v>4103</v>
      </c>
      <c r="J433" s="13" t="s">
        <v>401</v>
      </c>
      <c r="K433" s="13" t="s">
        <v>18</v>
      </c>
      <c r="L433" s="17"/>
      <c r="M433" s="17"/>
    </row>
    <row r="434" spans="1:13">
      <c r="A434" s="13">
        <v>3</v>
      </c>
      <c r="B434" s="13" t="str">
        <f>VLOOKUP(A434,[1]コード!$A$2:$B$13,2,FALSE)</f>
        <v>北上</v>
      </c>
      <c r="C434" s="14">
        <v>42033</v>
      </c>
      <c r="D434" s="15" t="s">
        <v>21</v>
      </c>
      <c r="E434" s="13" t="s">
        <v>14</v>
      </c>
      <c r="F434" s="13" t="s">
        <v>75</v>
      </c>
      <c r="G434" s="16" t="s">
        <v>892</v>
      </c>
      <c r="H434" s="16" t="s">
        <v>5899</v>
      </c>
      <c r="I434" s="16" t="s">
        <v>5902</v>
      </c>
      <c r="J434" s="13" t="s">
        <v>893</v>
      </c>
      <c r="K434" s="13" t="s">
        <v>18</v>
      </c>
      <c r="L434" s="17"/>
      <c r="M434" s="17"/>
    </row>
    <row r="435" spans="1:13">
      <c r="A435" s="13">
        <v>2</v>
      </c>
      <c r="B435" s="13" t="s">
        <v>7658</v>
      </c>
      <c r="C435" s="14">
        <v>42711</v>
      </c>
      <c r="D435" s="15" t="s">
        <v>13</v>
      </c>
      <c r="E435" s="13" t="s">
        <v>7659</v>
      </c>
      <c r="F435" s="13" t="s">
        <v>92</v>
      </c>
      <c r="G435" s="16" t="s">
        <v>7748</v>
      </c>
      <c r="H435" s="16" t="s">
        <v>5899</v>
      </c>
      <c r="I435" s="16" t="s">
        <v>5423</v>
      </c>
      <c r="J435" s="13" t="s">
        <v>1195</v>
      </c>
      <c r="K435" s="13" t="s">
        <v>18</v>
      </c>
      <c r="L435" s="17"/>
      <c r="M435" s="17"/>
    </row>
    <row r="436" spans="1:13">
      <c r="A436" s="13">
        <v>5</v>
      </c>
      <c r="B436" s="13" t="s">
        <v>5000</v>
      </c>
      <c r="C436" s="14">
        <v>42392</v>
      </c>
      <c r="D436" s="15" t="s">
        <v>54</v>
      </c>
      <c r="E436" s="13" t="s">
        <v>4354</v>
      </c>
      <c r="F436" s="13" t="s">
        <v>4355</v>
      </c>
      <c r="G436" s="16" t="s">
        <v>4543</v>
      </c>
      <c r="H436" s="16" t="s">
        <v>5899</v>
      </c>
      <c r="I436" s="16" t="s">
        <v>5904</v>
      </c>
      <c r="J436" s="13" t="s">
        <v>951</v>
      </c>
      <c r="K436" s="13" t="s">
        <v>18</v>
      </c>
      <c r="L436" s="17"/>
      <c r="M436" s="17"/>
    </row>
    <row r="437" spans="1:13">
      <c r="A437" s="13">
        <v>4</v>
      </c>
      <c r="B437" s="13" t="str">
        <f>VLOOKUP(A437,[1]コード!$A$2:$B$13,2,FALSE)</f>
        <v>奥州</v>
      </c>
      <c r="C437" s="14">
        <v>42033</v>
      </c>
      <c r="D437" s="15" t="s">
        <v>21</v>
      </c>
      <c r="E437" s="13" t="s">
        <v>14</v>
      </c>
      <c r="F437" s="13" t="s">
        <v>75</v>
      </c>
      <c r="G437" s="16" t="s">
        <v>905</v>
      </c>
      <c r="H437" s="16" t="s">
        <v>4102</v>
      </c>
      <c r="I437" s="16" t="s">
        <v>5911</v>
      </c>
      <c r="J437" s="13" t="s">
        <v>906</v>
      </c>
      <c r="K437" s="13" t="s">
        <v>18</v>
      </c>
      <c r="L437" s="17"/>
      <c r="M437" s="17"/>
    </row>
    <row r="438" spans="1:13">
      <c r="A438" s="13">
        <v>4</v>
      </c>
      <c r="B438" s="13" t="s">
        <v>4935</v>
      </c>
      <c r="C438" s="14">
        <v>42625</v>
      </c>
      <c r="D438" s="15" t="s">
        <v>7833</v>
      </c>
      <c r="E438" s="13" t="s">
        <v>91</v>
      </c>
      <c r="F438" s="13" t="s">
        <v>4239</v>
      </c>
      <c r="G438" s="16" t="s">
        <v>7838</v>
      </c>
      <c r="H438" s="16" t="s">
        <v>4102</v>
      </c>
      <c r="I438" s="16" t="s">
        <v>5904</v>
      </c>
      <c r="J438" s="13" t="s">
        <v>117</v>
      </c>
      <c r="K438" s="13" t="s">
        <v>18</v>
      </c>
      <c r="L438" s="17"/>
      <c r="M438" s="17"/>
    </row>
    <row r="439" spans="1:13">
      <c r="A439" s="13">
        <v>3</v>
      </c>
      <c r="B439" s="13" t="str">
        <f>VLOOKUP(A439,[1]コード!$A$2:$B$13,2,FALSE)</f>
        <v>北上</v>
      </c>
      <c r="C439" s="18">
        <v>42353</v>
      </c>
      <c r="D439" s="19" t="s">
        <v>37</v>
      </c>
      <c r="E439" s="20" t="s">
        <v>26</v>
      </c>
      <c r="F439" s="20" t="s">
        <v>4265</v>
      </c>
      <c r="G439" s="16" t="s">
        <v>1754</v>
      </c>
      <c r="H439" s="16" t="s">
        <v>4102</v>
      </c>
      <c r="I439" s="16" t="s">
        <v>4990</v>
      </c>
      <c r="J439" s="13" t="s">
        <v>646</v>
      </c>
      <c r="K439" s="13" t="s">
        <v>18</v>
      </c>
      <c r="L439" s="17"/>
      <c r="M439" s="17" t="s">
        <v>20</v>
      </c>
    </row>
    <row r="440" spans="1:13">
      <c r="A440" s="1">
        <v>11</v>
      </c>
      <c r="B440" s="1" t="str">
        <f>VLOOKUP(A440,[1]コード!$A$2:$B$13,2,FALSE)</f>
        <v>二戸</v>
      </c>
      <c r="C440" s="144">
        <v>42052</v>
      </c>
      <c r="D440" s="3" t="s">
        <v>37</v>
      </c>
      <c r="E440" s="1" t="s">
        <v>14</v>
      </c>
      <c r="F440" s="1" t="s">
        <v>118</v>
      </c>
      <c r="G440" s="145" t="s">
        <v>910</v>
      </c>
      <c r="H440" s="145" t="s">
        <v>5917</v>
      </c>
      <c r="I440" s="145" t="s">
        <v>5452</v>
      </c>
      <c r="J440" s="1" t="s">
        <v>412</v>
      </c>
      <c r="K440" s="1" t="s">
        <v>18</v>
      </c>
      <c r="L440" s="4"/>
      <c r="M440" s="4" t="s">
        <v>20</v>
      </c>
    </row>
    <row r="441" spans="1:13">
      <c r="A441" s="1">
        <v>11</v>
      </c>
      <c r="B441" s="1" t="s">
        <v>2112</v>
      </c>
      <c r="C441" s="144">
        <v>42207</v>
      </c>
      <c r="D441" s="3" t="s">
        <v>13</v>
      </c>
      <c r="E441" s="1" t="s">
        <v>26</v>
      </c>
      <c r="F441" s="1" t="s">
        <v>81</v>
      </c>
      <c r="G441" s="145" t="s">
        <v>910</v>
      </c>
      <c r="H441" s="145" t="s">
        <v>5917</v>
      </c>
      <c r="I441" s="145" t="s">
        <v>5452</v>
      </c>
      <c r="J441" s="1" t="s">
        <v>412</v>
      </c>
      <c r="K441" s="1" t="s">
        <v>18</v>
      </c>
      <c r="L441" s="4"/>
      <c r="M441" s="4" t="s">
        <v>20</v>
      </c>
    </row>
    <row r="442" spans="1:13">
      <c r="A442" s="13">
        <v>1</v>
      </c>
      <c r="B442" s="13" t="s">
        <v>6879</v>
      </c>
      <c r="C442" s="14">
        <v>42558</v>
      </c>
      <c r="D442" s="15" t="s">
        <v>21</v>
      </c>
      <c r="E442" s="13" t="s">
        <v>7909</v>
      </c>
      <c r="F442" s="190" t="s">
        <v>7910</v>
      </c>
      <c r="G442" s="16" t="s">
        <v>8177</v>
      </c>
      <c r="H442" s="16" t="s">
        <v>1098</v>
      </c>
      <c r="I442" s="16" t="s">
        <v>1421</v>
      </c>
      <c r="J442" s="13" t="s">
        <v>8076</v>
      </c>
      <c r="K442" s="13" t="s">
        <v>18</v>
      </c>
      <c r="L442" s="17"/>
      <c r="M442" s="17"/>
    </row>
    <row r="443" spans="1:13">
      <c r="A443" s="13">
        <v>5</v>
      </c>
      <c r="B443" s="13" t="str">
        <f>VLOOKUP(A443,[1]コード!$A$2:$B$13,2,FALSE)</f>
        <v>一関</v>
      </c>
      <c r="C443" s="14">
        <v>42425</v>
      </c>
      <c r="D443" s="15" t="s">
        <v>21</v>
      </c>
      <c r="E443" s="13" t="s">
        <v>26</v>
      </c>
      <c r="F443" s="13" t="s">
        <v>43</v>
      </c>
      <c r="G443" s="16" t="s">
        <v>920</v>
      </c>
      <c r="H443" s="16" t="s">
        <v>5931</v>
      </c>
      <c r="I443" s="16" t="s">
        <v>5932</v>
      </c>
      <c r="J443" s="13" t="s">
        <v>921</v>
      </c>
      <c r="K443" s="13" t="s">
        <v>18</v>
      </c>
      <c r="L443" s="17"/>
      <c r="M443" s="17"/>
    </row>
    <row r="444" spans="1:13">
      <c r="A444" s="13">
        <v>1</v>
      </c>
      <c r="B444" s="13" t="str">
        <f>VLOOKUP(A444,[1]コード!$A$2:$B$13,2,FALSE)</f>
        <v>盛岡</v>
      </c>
      <c r="C444" s="14">
        <v>42059</v>
      </c>
      <c r="D444" s="15" t="s">
        <v>37</v>
      </c>
      <c r="E444" s="13" t="s">
        <v>153</v>
      </c>
      <c r="F444" s="13" t="s">
        <v>154</v>
      </c>
      <c r="G444" s="32" t="s">
        <v>928</v>
      </c>
      <c r="H444" s="33" t="s">
        <v>5942</v>
      </c>
      <c r="I444" s="33" t="s">
        <v>5943</v>
      </c>
      <c r="J444" s="34" t="s">
        <v>350</v>
      </c>
      <c r="K444" s="13" t="s">
        <v>18</v>
      </c>
      <c r="L444" s="17"/>
      <c r="M444" s="17"/>
    </row>
    <row r="445" spans="1:13">
      <c r="A445" s="13">
        <v>9</v>
      </c>
      <c r="B445" s="13" t="str">
        <f>VLOOKUP(A445,[1]コード!$A$2:$B$13,2,FALSE)</f>
        <v>宮古</v>
      </c>
      <c r="C445" s="14">
        <v>42032</v>
      </c>
      <c r="D445" s="15" t="s">
        <v>13</v>
      </c>
      <c r="E445" s="13" t="s">
        <v>66</v>
      </c>
      <c r="F445" s="13" t="s">
        <v>67</v>
      </c>
      <c r="G445" s="16" t="s">
        <v>929</v>
      </c>
      <c r="H445" s="16" t="s">
        <v>4991</v>
      </c>
      <c r="I445" s="16" t="s">
        <v>5945</v>
      </c>
      <c r="J445" s="13" t="s">
        <v>930</v>
      </c>
      <c r="K445" s="13" t="s">
        <v>18</v>
      </c>
      <c r="L445" s="17"/>
      <c r="M445" s="17"/>
    </row>
    <row r="446" spans="1:13">
      <c r="A446" s="13">
        <v>1</v>
      </c>
      <c r="B446" s="13" t="str">
        <f>VLOOKUP(A446,[1]コード!$A$2:$B$13,2,FALSE)</f>
        <v>盛岡</v>
      </c>
      <c r="C446" s="14">
        <v>42059</v>
      </c>
      <c r="D446" s="15" t="s">
        <v>37</v>
      </c>
      <c r="E446" s="13" t="s">
        <v>153</v>
      </c>
      <c r="F446" s="13" t="s">
        <v>154</v>
      </c>
      <c r="G446" s="32" t="s">
        <v>931</v>
      </c>
      <c r="H446" s="33" t="s">
        <v>1102</v>
      </c>
      <c r="I446" s="33" t="s">
        <v>5587</v>
      </c>
      <c r="J446" s="34" t="s">
        <v>932</v>
      </c>
      <c r="K446" s="13" t="s">
        <v>18</v>
      </c>
      <c r="L446" s="17"/>
      <c r="M446" s="17"/>
    </row>
    <row r="447" spans="1:13">
      <c r="A447" s="13">
        <v>5</v>
      </c>
      <c r="B447" s="13" t="s">
        <v>5000</v>
      </c>
      <c r="C447" s="14">
        <v>42746</v>
      </c>
      <c r="D447" s="15" t="s">
        <v>13</v>
      </c>
      <c r="E447" s="13" t="s">
        <v>66</v>
      </c>
      <c r="F447" s="13" t="s">
        <v>121</v>
      </c>
      <c r="G447" s="16" t="s">
        <v>8314</v>
      </c>
      <c r="H447" s="16" t="s">
        <v>5949</v>
      </c>
      <c r="I447" s="16" t="s">
        <v>8315</v>
      </c>
      <c r="J447" s="13" t="s">
        <v>8316</v>
      </c>
      <c r="K447" s="13" t="s">
        <v>18</v>
      </c>
      <c r="L447" s="17"/>
      <c r="M447" s="17"/>
    </row>
    <row r="448" spans="1:13">
      <c r="A448" s="13">
        <v>2</v>
      </c>
      <c r="B448" s="13" t="s">
        <v>7658</v>
      </c>
      <c r="C448" s="14">
        <v>42711</v>
      </c>
      <c r="D448" s="15" t="s">
        <v>13</v>
      </c>
      <c r="E448" s="13" t="s">
        <v>7659</v>
      </c>
      <c r="F448" s="13" t="s">
        <v>92</v>
      </c>
      <c r="G448" s="16" t="s">
        <v>7677</v>
      </c>
      <c r="H448" s="16" t="s">
        <v>5949</v>
      </c>
      <c r="I448" s="16" t="s">
        <v>1233</v>
      </c>
      <c r="J448" s="13" t="s">
        <v>1530</v>
      </c>
      <c r="K448" s="13" t="s">
        <v>18</v>
      </c>
      <c r="L448" s="17"/>
      <c r="M448" s="17"/>
    </row>
    <row r="449" spans="1:13">
      <c r="A449" s="13">
        <v>5</v>
      </c>
      <c r="B449" s="13" t="str">
        <f>VLOOKUP(A449,[1]コード!$A$2:$B$13,2,FALSE)</f>
        <v>一関</v>
      </c>
      <c r="C449" s="14">
        <v>42425</v>
      </c>
      <c r="D449" s="15" t="s">
        <v>21</v>
      </c>
      <c r="E449" s="13" t="s">
        <v>26</v>
      </c>
      <c r="F449" s="13" t="s">
        <v>43</v>
      </c>
      <c r="G449" s="16" t="s">
        <v>938</v>
      </c>
      <c r="H449" s="16" t="s">
        <v>5953</v>
      </c>
      <c r="I449" s="16" t="s">
        <v>5375</v>
      </c>
      <c r="J449" s="13" t="s">
        <v>939</v>
      </c>
      <c r="K449" s="13" t="s">
        <v>18</v>
      </c>
      <c r="L449" s="17"/>
      <c r="M449" s="17"/>
    </row>
    <row r="450" spans="1:13">
      <c r="A450" s="13">
        <v>1</v>
      </c>
      <c r="B450" s="13" t="s">
        <v>6879</v>
      </c>
      <c r="C450" s="14">
        <v>42558</v>
      </c>
      <c r="D450" s="15" t="s">
        <v>21</v>
      </c>
      <c r="E450" s="13" t="s">
        <v>7909</v>
      </c>
      <c r="F450" s="190" t="s">
        <v>7910</v>
      </c>
      <c r="G450" s="16" t="s">
        <v>8187</v>
      </c>
      <c r="H450" s="16" t="s">
        <v>8188</v>
      </c>
      <c r="I450" s="16" t="s">
        <v>7023</v>
      </c>
      <c r="J450" s="13" t="s">
        <v>8018</v>
      </c>
      <c r="K450" s="13" t="s">
        <v>18</v>
      </c>
      <c r="L450" s="17"/>
      <c r="M450" s="17"/>
    </row>
    <row r="451" spans="1:13">
      <c r="A451" s="13">
        <v>4</v>
      </c>
      <c r="B451" s="13" t="s">
        <v>4935</v>
      </c>
      <c r="C451" s="14">
        <v>42625</v>
      </c>
      <c r="D451" s="15" t="s">
        <v>7833</v>
      </c>
      <c r="E451" s="13" t="s">
        <v>91</v>
      </c>
      <c r="F451" s="13" t="s">
        <v>4239</v>
      </c>
      <c r="G451" s="16" t="s">
        <v>7787</v>
      </c>
      <c r="H451" s="16" t="s">
        <v>7788</v>
      </c>
      <c r="I451" s="16" t="s">
        <v>7789</v>
      </c>
      <c r="J451" s="13" t="s">
        <v>78</v>
      </c>
      <c r="K451" s="13" t="s">
        <v>18</v>
      </c>
      <c r="L451" s="17"/>
      <c r="M451" s="17"/>
    </row>
    <row r="452" spans="1:13">
      <c r="A452" s="13">
        <v>1</v>
      </c>
      <c r="B452" s="13" t="str">
        <f>VLOOKUP(A452,[1]コード!$A$2:$B$13,2,FALSE)</f>
        <v>盛岡</v>
      </c>
      <c r="C452" s="14">
        <v>41803</v>
      </c>
      <c r="D452" s="15" t="s">
        <v>21</v>
      </c>
      <c r="E452" s="13" t="s">
        <v>66</v>
      </c>
      <c r="F452" s="13" t="s">
        <v>136</v>
      </c>
      <c r="G452" s="16" t="s">
        <v>941</v>
      </c>
      <c r="H452" s="16" t="s">
        <v>5956</v>
      </c>
      <c r="I452" s="16" t="s">
        <v>5955</v>
      </c>
      <c r="J452" s="13" t="s">
        <v>134</v>
      </c>
      <c r="K452" s="13" t="s">
        <v>18</v>
      </c>
      <c r="L452" s="17"/>
      <c r="M452" s="17"/>
    </row>
    <row r="453" spans="1:13">
      <c r="A453" s="13">
        <v>8</v>
      </c>
      <c r="B453" s="13" t="s">
        <v>6144</v>
      </c>
      <c r="C453" s="14">
        <v>42781</v>
      </c>
      <c r="D453" s="15" t="s">
        <v>8407</v>
      </c>
      <c r="E453" s="13" t="s">
        <v>8409</v>
      </c>
      <c r="F453" s="13" t="s">
        <v>8411</v>
      </c>
      <c r="G453" s="16" t="s">
        <v>952</v>
      </c>
      <c r="H453" s="16" t="s">
        <v>953</v>
      </c>
      <c r="I453" s="16" t="s">
        <v>8448</v>
      </c>
      <c r="J453" s="13" t="s">
        <v>957</v>
      </c>
      <c r="K453" s="13" t="s">
        <v>18</v>
      </c>
      <c r="L453" s="17"/>
      <c r="M453" s="17"/>
    </row>
    <row r="454" spans="1:13">
      <c r="A454" s="13">
        <v>9</v>
      </c>
      <c r="B454" s="13" t="str">
        <f>VLOOKUP(A454,[1]コード!$A$2:$B$13,2,FALSE)</f>
        <v>宮古</v>
      </c>
      <c r="C454" s="14">
        <v>42221</v>
      </c>
      <c r="D454" s="15" t="s">
        <v>13</v>
      </c>
      <c r="E454" s="20" t="s">
        <v>26</v>
      </c>
      <c r="F454" s="13" t="s">
        <v>67</v>
      </c>
      <c r="G454" s="16" t="s">
        <v>959</v>
      </c>
      <c r="H454" s="16" t="s">
        <v>5972</v>
      </c>
      <c r="I454" s="16" t="s">
        <v>5560</v>
      </c>
      <c r="J454" s="13" t="s">
        <v>960</v>
      </c>
      <c r="K454" s="13" t="s">
        <v>18</v>
      </c>
      <c r="L454" s="17"/>
      <c r="M454" s="17"/>
    </row>
    <row r="455" spans="1:13">
      <c r="A455" s="13">
        <v>9</v>
      </c>
      <c r="B455" s="13" t="str">
        <f>VLOOKUP(A455,[1]コード!$A$2:$B$13,2,FALSE)</f>
        <v>宮古</v>
      </c>
      <c r="C455" s="14">
        <v>42221</v>
      </c>
      <c r="D455" s="15" t="s">
        <v>13</v>
      </c>
      <c r="E455" s="20" t="s">
        <v>26</v>
      </c>
      <c r="F455" s="13" t="s">
        <v>67</v>
      </c>
      <c r="G455" s="16" t="s">
        <v>961</v>
      </c>
      <c r="H455" s="16" t="s">
        <v>5972</v>
      </c>
      <c r="I455" s="16" t="s">
        <v>1188</v>
      </c>
      <c r="J455" s="13" t="s">
        <v>962</v>
      </c>
      <c r="K455" s="13" t="s">
        <v>18</v>
      </c>
      <c r="L455" s="17"/>
      <c r="M455" s="17"/>
    </row>
    <row r="456" spans="1:13">
      <c r="A456" s="1">
        <v>2</v>
      </c>
      <c r="B456" s="1" t="s">
        <v>7658</v>
      </c>
      <c r="C456" s="144">
        <v>42711</v>
      </c>
      <c r="D456" s="3" t="s">
        <v>13</v>
      </c>
      <c r="E456" s="1" t="s">
        <v>7659</v>
      </c>
      <c r="F456" s="1" t="s">
        <v>92</v>
      </c>
      <c r="G456" s="145" t="s">
        <v>7757</v>
      </c>
      <c r="H456" s="145" t="s">
        <v>5976</v>
      </c>
      <c r="I456" s="145" t="s">
        <v>7768</v>
      </c>
      <c r="J456" s="1" t="s">
        <v>965</v>
      </c>
      <c r="K456" s="1" t="s">
        <v>18</v>
      </c>
      <c r="L456" s="4"/>
      <c r="M456" s="4"/>
    </row>
    <row r="457" spans="1:13">
      <c r="A457" s="13">
        <v>1</v>
      </c>
      <c r="B457" s="13" t="str">
        <f>VLOOKUP(A457,[1]コード!$A$2:$B$13,2,FALSE)</f>
        <v>盛岡</v>
      </c>
      <c r="C457" s="14">
        <v>42407</v>
      </c>
      <c r="D457" s="15" t="s">
        <v>34</v>
      </c>
      <c r="E457" s="13" t="s">
        <v>35</v>
      </c>
      <c r="F457" s="13" t="s">
        <v>32</v>
      </c>
      <c r="G457" s="16" t="s">
        <v>963</v>
      </c>
      <c r="H457" s="16" t="s">
        <v>5976</v>
      </c>
      <c r="I457" s="16" t="s">
        <v>5452</v>
      </c>
      <c r="J457" s="13" t="s">
        <v>874</v>
      </c>
      <c r="K457" s="13" t="s">
        <v>18</v>
      </c>
      <c r="L457" s="17"/>
      <c r="M457" s="17"/>
    </row>
    <row r="458" spans="1:13">
      <c r="A458" s="1">
        <v>2</v>
      </c>
      <c r="B458" s="1" t="str">
        <f>VLOOKUP(A458,[1]コード!$A$2:$B$13,2,FALSE)</f>
        <v>花巻</v>
      </c>
      <c r="C458" s="144">
        <v>42027</v>
      </c>
      <c r="D458" s="3" t="s">
        <v>90</v>
      </c>
      <c r="E458" s="1" t="s">
        <v>14</v>
      </c>
      <c r="F458" s="1" t="s">
        <v>92</v>
      </c>
      <c r="G458" s="145" t="s">
        <v>964</v>
      </c>
      <c r="H458" s="145" t="s">
        <v>5976</v>
      </c>
      <c r="I458" s="145" t="s">
        <v>5978</v>
      </c>
      <c r="J458" s="1" t="s">
        <v>965</v>
      </c>
      <c r="K458" s="1" t="s">
        <v>18</v>
      </c>
      <c r="L458" s="4"/>
      <c r="M458" s="4"/>
    </row>
    <row r="459" spans="1:13">
      <c r="A459" s="1">
        <v>2</v>
      </c>
      <c r="B459" s="1" t="str">
        <f>VLOOKUP(A459,[1]コード!$A$2:$B$13,2,FALSE)</f>
        <v>花巻</v>
      </c>
      <c r="C459" s="144">
        <v>42179</v>
      </c>
      <c r="D459" s="3" t="s">
        <v>13</v>
      </c>
      <c r="E459" s="1" t="s">
        <v>26</v>
      </c>
      <c r="F459" s="1" t="s">
        <v>4251</v>
      </c>
      <c r="G459" s="145" t="s">
        <v>964</v>
      </c>
      <c r="H459" s="145" t="s">
        <v>5976</v>
      </c>
      <c r="I459" s="145" t="s">
        <v>5978</v>
      </c>
      <c r="J459" s="1" t="s">
        <v>965</v>
      </c>
      <c r="K459" s="1" t="s">
        <v>18</v>
      </c>
      <c r="L459" s="4"/>
      <c r="M459" s="4"/>
    </row>
    <row r="460" spans="1:13">
      <c r="A460" s="13">
        <v>2</v>
      </c>
      <c r="B460" s="13" t="str">
        <f>VLOOKUP(A460,[1]コード!$A$2:$B$13,2,FALSE)</f>
        <v>花巻</v>
      </c>
      <c r="C460" s="14">
        <v>42027</v>
      </c>
      <c r="D460" s="15" t="s">
        <v>90</v>
      </c>
      <c r="E460" s="13" t="s">
        <v>14</v>
      </c>
      <c r="F460" s="13" t="s">
        <v>92</v>
      </c>
      <c r="G460" s="16" t="s">
        <v>966</v>
      </c>
      <c r="H460" s="16" t="s">
        <v>5981</v>
      </c>
      <c r="I460" s="16" t="s">
        <v>5982</v>
      </c>
      <c r="J460" s="13" t="s">
        <v>967</v>
      </c>
      <c r="K460" s="13" t="s">
        <v>18</v>
      </c>
      <c r="L460" s="17"/>
      <c r="M460" s="17"/>
    </row>
    <row r="461" spans="1:13">
      <c r="A461" s="13">
        <v>3</v>
      </c>
      <c r="B461" s="13" t="str">
        <f>VLOOKUP(A461,[1]コード!$A$2:$B$13,2,FALSE)</f>
        <v>北上</v>
      </c>
      <c r="C461" s="18">
        <v>42068</v>
      </c>
      <c r="D461" s="19" t="s">
        <v>21</v>
      </c>
      <c r="E461" s="20" t="s">
        <v>14</v>
      </c>
      <c r="F461" s="20" t="s">
        <v>39</v>
      </c>
      <c r="G461" s="16" t="s">
        <v>968</v>
      </c>
      <c r="H461" s="16" t="s">
        <v>5983</v>
      </c>
      <c r="I461" s="16" t="s">
        <v>5984</v>
      </c>
      <c r="J461" s="13" t="s">
        <v>970</v>
      </c>
      <c r="K461" s="13" t="s">
        <v>18</v>
      </c>
      <c r="L461" s="17"/>
      <c r="M461" s="17"/>
    </row>
    <row r="462" spans="1:13">
      <c r="A462" s="13">
        <v>11</v>
      </c>
      <c r="B462" s="13" t="str">
        <f>VLOOKUP(A462,[1]コード!$A$2:$B$13,2,FALSE)</f>
        <v>二戸</v>
      </c>
      <c r="C462" s="18">
        <v>42059</v>
      </c>
      <c r="D462" s="19" t="s">
        <v>37</v>
      </c>
      <c r="E462" s="20" t="s">
        <v>14</v>
      </c>
      <c r="F462" s="20" t="s">
        <v>81</v>
      </c>
      <c r="G462" s="16" t="s">
        <v>971</v>
      </c>
      <c r="H462" s="16" t="s">
        <v>5987</v>
      </c>
      <c r="I462" s="16" t="s">
        <v>5988</v>
      </c>
      <c r="J462" s="13" t="s">
        <v>972</v>
      </c>
      <c r="K462" s="13" t="s">
        <v>18</v>
      </c>
      <c r="L462" s="17"/>
      <c r="M462" s="17"/>
    </row>
    <row r="463" spans="1:13">
      <c r="A463" s="13">
        <v>10</v>
      </c>
      <c r="B463" s="13" t="s">
        <v>2255</v>
      </c>
      <c r="C463" s="14">
        <v>42214</v>
      </c>
      <c r="D463" s="15" t="s">
        <v>21</v>
      </c>
      <c r="E463" s="13" t="s">
        <v>26</v>
      </c>
      <c r="F463" s="13" t="s">
        <v>4334</v>
      </c>
      <c r="G463" s="16" t="s">
        <v>5989</v>
      </c>
      <c r="H463" s="16" t="s">
        <v>5987</v>
      </c>
      <c r="I463" s="16" t="s">
        <v>5991</v>
      </c>
      <c r="J463" s="13" t="s">
        <v>5992</v>
      </c>
      <c r="K463" s="13" t="s">
        <v>18</v>
      </c>
      <c r="L463" s="17"/>
      <c r="M463" s="17"/>
    </row>
    <row r="464" spans="1:13">
      <c r="A464" s="13">
        <v>1</v>
      </c>
      <c r="B464" s="13" t="str">
        <f>VLOOKUP(A464,[1]コード!$A$2:$B$13,2,FALSE)</f>
        <v>盛岡</v>
      </c>
      <c r="C464" s="14">
        <v>42059</v>
      </c>
      <c r="D464" s="15" t="s">
        <v>37</v>
      </c>
      <c r="E464" s="13" t="s">
        <v>153</v>
      </c>
      <c r="F464" s="13" t="s">
        <v>154</v>
      </c>
      <c r="G464" s="32" t="s">
        <v>975</v>
      </c>
      <c r="H464" s="33" t="s">
        <v>5995</v>
      </c>
      <c r="I464" s="33" t="s">
        <v>5996</v>
      </c>
      <c r="J464" s="34" t="s">
        <v>976</v>
      </c>
      <c r="K464" s="13" t="s">
        <v>18</v>
      </c>
      <c r="L464" s="17"/>
      <c r="M464" s="17"/>
    </row>
    <row r="465" spans="1:13">
      <c r="A465" s="13">
        <v>10</v>
      </c>
      <c r="B465" s="13" t="s">
        <v>2255</v>
      </c>
      <c r="C465" s="14">
        <v>42214</v>
      </c>
      <c r="D465" s="15" t="s">
        <v>21</v>
      </c>
      <c r="E465" s="13" t="s">
        <v>26</v>
      </c>
      <c r="F465" s="13" t="s">
        <v>4334</v>
      </c>
      <c r="G465" s="16" t="s">
        <v>981</v>
      </c>
      <c r="H465" s="16" t="s">
        <v>982</v>
      </c>
      <c r="I465" s="16" t="s">
        <v>4914</v>
      </c>
      <c r="J465" s="13" t="s">
        <v>1346</v>
      </c>
      <c r="K465" s="13" t="s">
        <v>18</v>
      </c>
      <c r="L465" s="17"/>
      <c r="M465" s="17"/>
    </row>
    <row r="466" spans="1:13">
      <c r="A466" s="13">
        <v>1</v>
      </c>
      <c r="B466" s="13" t="s">
        <v>6879</v>
      </c>
      <c r="C466" s="14">
        <v>42558</v>
      </c>
      <c r="D466" s="15" t="s">
        <v>21</v>
      </c>
      <c r="E466" s="13" t="s">
        <v>7909</v>
      </c>
      <c r="F466" s="190" t="s">
        <v>7910</v>
      </c>
      <c r="G466" s="16" t="s">
        <v>8190</v>
      </c>
      <c r="H466" s="16" t="s">
        <v>982</v>
      </c>
      <c r="I466" s="16" t="s">
        <v>8148</v>
      </c>
      <c r="J466" s="13" t="s">
        <v>398</v>
      </c>
      <c r="K466" s="13" t="s">
        <v>18</v>
      </c>
      <c r="L466" s="17"/>
      <c r="M466" s="17"/>
    </row>
    <row r="467" spans="1:13">
      <c r="A467" s="1">
        <v>1</v>
      </c>
      <c r="B467" s="1" t="str">
        <f>VLOOKUP(A467,[1]コード!$A$2:$B$13,2,FALSE)</f>
        <v>盛岡</v>
      </c>
      <c r="C467" s="144">
        <v>42059</v>
      </c>
      <c r="D467" s="3" t="s">
        <v>37</v>
      </c>
      <c r="E467" s="1" t="s">
        <v>153</v>
      </c>
      <c r="F467" s="1" t="s">
        <v>154</v>
      </c>
      <c r="G467" s="135" t="s">
        <v>986</v>
      </c>
      <c r="H467" s="149" t="s">
        <v>6003</v>
      </c>
      <c r="I467" s="149" t="s">
        <v>6004</v>
      </c>
      <c r="J467" s="150" t="s">
        <v>987</v>
      </c>
      <c r="K467" s="1" t="s">
        <v>18</v>
      </c>
      <c r="L467" s="4"/>
      <c r="M467" s="4"/>
    </row>
    <row r="468" spans="1:13">
      <c r="A468" s="1">
        <v>1</v>
      </c>
      <c r="B468" s="1" t="str">
        <f>VLOOKUP(A468,[1]コード!$A$2:$B$13,2,FALSE)</f>
        <v>盛岡</v>
      </c>
      <c r="C468" s="144">
        <v>42250</v>
      </c>
      <c r="D468" s="3" t="s">
        <v>21</v>
      </c>
      <c r="E468" s="146" t="s">
        <v>26</v>
      </c>
      <c r="F468" s="1" t="s">
        <v>105</v>
      </c>
      <c r="G468" s="145" t="s">
        <v>984</v>
      </c>
      <c r="H468" s="145" t="s">
        <v>6001</v>
      </c>
      <c r="I468" s="145" t="s">
        <v>5573</v>
      </c>
      <c r="J468" s="1" t="s">
        <v>985</v>
      </c>
      <c r="K468" s="1" t="s">
        <v>18</v>
      </c>
      <c r="L468" s="4"/>
      <c r="M468" s="4"/>
    </row>
    <row r="469" spans="1:13">
      <c r="A469" s="1">
        <v>1</v>
      </c>
      <c r="B469" s="1" t="str">
        <f>VLOOKUP(A469,[1]コード!$A$2:$B$13,2,FALSE)</f>
        <v>盛岡</v>
      </c>
      <c r="C469" s="144">
        <v>42407</v>
      </c>
      <c r="D469" s="3" t="s">
        <v>34</v>
      </c>
      <c r="E469" s="1" t="s">
        <v>35</v>
      </c>
      <c r="F469" s="1" t="s">
        <v>32</v>
      </c>
      <c r="G469" s="145" t="s">
        <v>988</v>
      </c>
      <c r="H469" s="145" t="s">
        <v>4214</v>
      </c>
      <c r="I469" s="145" t="s">
        <v>6007</v>
      </c>
      <c r="J469" s="1" t="s">
        <v>989</v>
      </c>
      <c r="K469" s="1" t="s">
        <v>18</v>
      </c>
      <c r="L469" s="4"/>
      <c r="M469" s="4"/>
    </row>
    <row r="470" spans="1:13">
      <c r="A470" s="1">
        <v>1</v>
      </c>
      <c r="B470" s="1" t="s">
        <v>6879</v>
      </c>
      <c r="C470" s="144">
        <v>42558</v>
      </c>
      <c r="D470" s="3" t="s">
        <v>21</v>
      </c>
      <c r="E470" s="1" t="s">
        <v>7909</v>
      </c>
      <c r="F470" s="201" t="s">
        <v>7910</v>
      </c>
      <c r="G470" s="145" t="s">
        <v>8194</v>
      </c>
      <c r="H470" s="145" t="s">
        <v>4214</v>
      </c>
      <c r="I470" s="145" t="s">
        <v>6007</v>
      </c>
      <c r="J470" s="1" t="s">
        <v>989</v>
      </c>
      <c r="K470" s="1" t="s">
        <v>18</v>
      </c>
      <c r="L470" s="4"/>
      <c r="M470" s="4"/>
    </row>
    <row r="471" spans="1:13">
      <c r="A471" s="1">
        <v>1</v>
      </c>
      <c r="B471" s="1" t="str">
        <f>VLOOKUP(A471,[1]コード!$A$2:$B$13,2,FALSE)</f>
        <v>盛岡</v>
      </c>
      <c r="C471" s="144">
        <v>42250</v>
      </c>
      <c r="D471" s="3" t="s">
        <v>21</v>
      </c>
      <c r="E471" s="146" t="s">
        <v>26</v>
      </c>
      <c r="F471" s="1" t="s">
        <v>105</v>
      </c>
      <c r="G471" s="145" t="s">
        <v>990</v>
      </c>
      <c r="H471" s="145" t="s">
        <v>6008</v>
      </c>
      <c r="I471" s="145" t="s">
        <v>6009</v>
      </c>
      <c r="J471" s="1" t="s">
        <v>609</v>
      </c>
      <c r="K471" s="1" t="s">
        <v>18</v>
      </c>
      <c r="L471" s="4"/>
      <c r="M471" s="4"/>
    </row>
    <row r="472" spans="1:13">
      <c r="A472" s="1">
        <v>1</v>
      </c>
      <c r="B472" s="1" t="s">
        <v>6879</v>
      </c>
      <c r="C472" s="144">
        <v>42558</v>
      </c>
      <c r="D472" s="3" t="s">
        <v>21</v>
      </c>
      <c r="E472" s="1" t="s">
        <v>7909</v>
      </c>
      <c r="F472" s="201" t="s">
        <v>7910</v>
      </c>
      <c r="G472" s="145" t="s">
        <v>990</v>
      </c>
      <c r="H472" s="145" t="s">
        <v>6008</v>
      </c>
      <c r="I472" s="145" t="s">
        <v>6009</v>
      </c>
      <c r="J472" s="1" t="s">
        <v>609</v>
      </c>
      <c r="K472" s="1" t="s">
        <v>18</v>
      </c>
      <c r="L472" s="4"/>
      <c r="M472" s="4"/>
    </row>
    <row r="473" spans="1:13">
      <c r="A473" s="13">
        <v>1</v>
      </c>
      <c r="B473" s="13" t="str">
        <f>VLOOKUP(A473,[1]コード!$A$2:$B$13,2,FALSE)</f>
        <v>盛岡</v>
      </c>
      <c r="C473" s="14">
        <v>42059</v>
      </c>
      <c r="D473" s="15" t="s">
        <v>37</v>
      </c>
      <c r="E473" s="13" t="s">
        <v>153</v>
      </c>
      <c r="F473" s="13" t="s">
        <v>154</v>
      </c>
      <c r="G473" s="32" t="s">
        <v>992</v>
      </c>
      <c r="H473" s="33" t="s">
        <v>6012</v>
      </c>
      <c r="I473" s="33" t="s">
        <v>5801</v>
      </c>
      <c r="J473" s="34" t="s">
        <v>993</v>
      </c>
      <c r="K473" s="13" t="s">
        <v>18</v>
      </c>
      <c r="L473" s="17"/>
      <c r="M473" s="17"/>
    </row>
    <row r="474" spans="1:13">
      <c r="A474" s="13">
        <v>4</v>
      </c>
      <c r="B474" s="13" t="str">
        <f>VLOOKUP(A474,[1]コード!$A$2:$B$13,2,FALSE)</f>
        <v>奥州</v>
      </c>
      <c r="C474" s="14">
        <v>42033</v>
      </c>
      <c r="D474" s="15" t="s">
        <v>21</v>
      </c>
      <c r="E474" s="13" t="s">
        <v>14</v>
      </c>
      <c r="F474" s="13" t="s">
        <v>75</v>
      </c>
      <c r="G474" s="16" t="s">
        <v>994</v>
      </c>
      <c r="H474" s="16" t="s">
        <v>6014</v>
      </c>
      <c r="I474" s="16" t="s">
        <v>6015</v>
      </c>
      <c r="J474" s="13" t="s">
        <v>995</v>
      </c>
      <c r="K474" s="13" t="s">
        <v>18</v>
      </c>
      <c r="L474" s="17"/>
      <c r="M474" s="17"/>
    </row>
    <row r="475" spans="1:13">
      <c r="A475" s="1">
        <v>6</v>
      </c>
      <c r="B475" s="1" t="str">
        <f>VLOOKUP(A475,[1]コード!$A$2:$B$13,2,FALSE)</f>
        <v>気仙</v>
      </c>
      <c r="C475" s="144">
        <v>41809</v>
      </c>
      <c r="D475" s="3" t="s">
        <v>21</v>
      </c>
      <c r="E475" s="1" t="s">
        <v>14</v>
      </c>
      <c r="F475" s="1" t="s">
        <v>23</v>
      </c>
      <c r="G475" s="157" t="s">
        <v>998</v>
      </c>
      <c r="H475" s="145" t="s">
        <v>6016</v>
      </c>
      <c r="I475" s="145" t="s">
        <v>5608</v>
      </c>
      <c r="J475" s="146" t="s">
        <v>768</v>
      </c>
      <c r="K475" s="1" t="s">
        <v>18</v>
      </c>
      <c r="L475" s="4"/>
      <c r="M475" s="4"/>
    </row>
    <row r="476" spans="1:13">
      <c r="A476" s="1">
        <v>6</v>
      </c>
      <c r="B476" s="1" t="str">
        <f>VLOOKUP(A476,[1]コード!$A$2:$B$13,2,FALSE)</f>
        <v>気仙</v>
      </c>
      <c r="C476" s="144">
        <v>42235</v>
      </c>
      <c r="D476" s="3" t="s">
        <v>13</v>
      </c>
      <c r="E476" s="146" t="s">
        <v>26</v>
      </c>
      <c r="F476" s="146" t="s">
        <v>27</v>
      </c>
      <c r="G476" s="145" t="s">
        <v>996</v>
      </c>
      <c r="H476" s="145" t="s">
        <v>6016</v>
      </c>
      <c r="I476" s="145" t="s">
        <v>5608</v>
      </c>
      <c r="J476" s="1" t="s">
        <v>997</v>
      </c>
      <c r="K476" s="1" t="s">
        <v>18</v>
      </c>
      <c r="L476" s="4"/>
      <c r="M476" s="4"/>
    </row>
    <row r="477" spans="1:13">
      <c r="A477" s="13">
        <v>1</v>
      </c>
      <c r="B477" s="13" t="str">
        <f>VLOOKUP(A477,[1]コード!$A$2:$B$13,2,FALSE)</f>
        <v>盛岡</v>
      </c>
      <c r="C477" s="14">
        <v>42059</v>
      </c>
      <c r="D477" s="15" t="s">
        <v>37</v>
      </c>
      <c r="E477" s="13" t="s">
        <v>153</v>
      </c>
      <c r="F477" s="13" t="s">
        <v>154</v>
      </c>
      <c r="G477" s="32" t="s">
        <v>999</v>
      </c>
      <c r="H477" s="33" t="s">
        <v>6019</v>
      </c>
      <c r="I477" s="33" t="s">
        <v>6020</v>
      </c>
      <c r="J477" s="34" t="s">
        <v>1000</v>
      </c>
      <c r="K477" s="13" t="s">
        <v>18</v>
      </c>
      <c r="L477" s="17"/>
      <c r="M477" s="17"/>
    </row>
    <row r="478" spans="1:13">
      <c r="A478" s="13">
        <v>1</v>
      </c>
      <c r="B478" s="13" t="str">
        <f>VLOOKUP(A478,[1]コード!$A$2:$B$13,2,FALSE)</f>
        <v>盛岡</v>
      </c>
      <c r="C478" s="14">
        <v>42250</v>
      </c>
      <c r="D478" s="15" t="s">
        <v>21</v>
      </c>
      <c r="E478" s="20" t="s">
        <v>26</v>
      </c>
      <c r="F478" s="13" t="s">
        <v>105</v>
      </c>
      <c r="G478" s="16" t="s">
        <v>1001</v>
      </c>
      <c r="H478" s="16" t="s">
        <v>4097</v>
      </c>
      <c r="I478" s="16" t="s">
        <v>227</v>
      </c>
      <c r="J478" s="13" t="s">
        <v>727</v>
      </c>
      <c r="K478" s="13" t="s">
        <v>18</v>
      </c>
      <c r="L478" s="17"/>
      <c r="M478" s="17"/>
    </row>
    <row r="479" spans="1:13">
      <c r="A479" s="20">
        <v>1</v>
      </c>
      <c r="B479" s="13" t="str">
        <f>VLOOKUP(A479,[1]コード!$A$2:$B$13,2,FALSE)</f>
        <v>盛岡</v>
      </c>
      <c r="C479" s="14">
        <v>42250</v>
      </c>
      <c r="D479" s="15" t="s">
        <v>21</v>
      </c>
      <c r="E479" s="20" t="s">
        <v>26</v>
      </c>
      <c r="F479" s="13" t="s">
        <v>105</v>
      </c>
      <c r="G479" s="16" t="s">
        <v>1004</v>
      </c>
      <c r="H479" s="16" t="s">
        <v>4097</v>
      </c>
      <c r="I479" s="16" t="s">
        <v>6023</v>
      </c>
      <c r="J479" s="13" t="s">
        <v>1005</v>
      </c>
      <c r="K479" s="13" t="s">
        <v>18</v>
      </c>
      <c r="L479" s="17"/>
      <c r="M479" s="17"/>
    </row>
    <row r="480" spans="1:13">
      <c r="A480" s="1">
        <v>2</v>
      </c>
      <c r="B480" s="1" t="str">
        <f>VLOOKUP(A480,[1]コード!$A$2:$B$13,2,FALSE)</f>
        <v>花巻</v>
      </c>
      <c r="C480" s="144">
        <v>42027</v>
      </c>
      <c r="D480" s="3" t="s">
        <v>90</v>
      </c>
      <c r="E480" s="1" t="s">
        <v>14</v>
      </c>
      <c r="F480" s="1" t="s">
        <v>92</v>
      </c>
      <c r="G480" s="145" t="s">
        <v>1006</v>
      </c>
      <c r="H480" s="145" t="s">
        <v>4097</v>
      </c>
      <c r="I480" s="145" t="s">
        <v>5904</v>
      </c>
      <c r="J480" s="1" t="s">
        <v>1007</v>
      </c>
      <c r="K480" s="1" t="s">
        <v>18</v>
      </c>
      <c r="L480" s="4"/>
      <c r="M480" s="4"/>
    </row>
    <row r="481" spans="1:14">
      <c r="A481" s="1">
        <v>2</v>
      </c>
      <c r="B481" s="1" t="s">
        <v>7658</v>
      </c>
      <c r="C481" s="144">
        <v>42711</v>
      </c>
      <c r="D481" s="3" t="s">
        <v>13</v>
      </c>
      <c r="E481" s="1" t="s">
        <v>7659</v>
      </c>
      <c r="F481" s="1" t="s">
        <v>92</v>
      </c>
      <c r="G481" s="145" t="s">
        <v>7698</v>
      </c>
      <c r="H481" s="145" t="s">
        <v>4097</v>
      </c>
      <c r="I481" s="145" t="s">
        <v>5904</v>
      </c>
      <c r="J481" s="1" t="s">
        <v>1007</v>
      </c>
      <c r="K481" s="1" t="s">
        <v>18</v>
      </c>
      <c r="L481" s="4"/>
      <c r="M481" s="4"/>
    </row>
    <row r="482" spans="1:14">
      <c r="A482" s="13">
        <v>1</v>
      </c>
      <c r="B482" s="13" t="s">
        <v>6879</v>
      </c>
      <c r="C482" s="14">
        <v>42558</v>
      </c>
      <c r="D482" s="15" t="s">
        <v>21</v>
      </c>
      <c r="E482" s="13" t="s">
        <v>7909</v>
      </c>
      <c r="F482" s="190" t="s">
        <v>7910</v>
      </c>
      <c r="G482" s="16" t="s">
        <v>8202</v>
      </c>
      <c r="H482" s="16" t="s">
        <v>4097</v>
      </c>
      <c r="I482" s="16" t="s">
        <v>5504</v>
      </c>
      <c r="J482" s="13" t="s">
        <v>535</v>
      </c>
      <c r="K482" s="13" t="s">
        <v>18</v>
      </c>
      <c r="L482" s="17"/>
      <c r="M482" s="17"/>
    </row>
    <row r="483" spans="1:14">
      <c r="A483" s="1">
        <v>1</v>
      </c>
      <c r="B483" s="1" t="str">
        <f>VLOOKUP(A483,[1]コード!$A$2:$B$13,2,FALSE)</f>
        <v>盛岡</v>
      </c>
      <c r="C483" s="144">
        <v>42250</v>
      </c>
      <c r="D483" s="3" t="s">
        <v>21</v>
      </c>
      <c r="E483" s="146" t="s">
        <v>26</v>
      </c>
      <c r="F483" s="1" t="s">
        <v>105</v>
      </c>
      <c r="G483" s="145" t="s">
        <v>1009</v>
      </c>
      <c r="H483" s="145" t="s">
        <v>4097</v>
      </c>
      <c r="I483" s="145" t="s">
        <v>5509</v>
      </c>
      <c r="J483" s="1" t="s">
        <v>609</v>
      </c>
      <c r="K483" s="1" t="s">
        <v>18</v>
      </c>
      <c r="L483" s="4"/>
      <c r="M483" s="4"/>
    </row>
    <row r="484" spans="1:14">
      <c r="A484" s="1">
        <v>1</v>
      </c>
      <c r="B484" s="1" t="s">
        <v>6879</v>
      </c>
      <c r="C484" s="144">
        <v>42558</v>
      </c>
      <c r="D484" s="3" t="s">
        <v>21</v>
      </c>
      <c r="E484" s="1" t="s">
        <v>7909</v>
      </c>
      <c r="F484" s="201" t="s">
        <v>7910</v>
      </c>
      <c r="G484" s="145" t="s">
        <v>1009</v>
      </c>
      <c r="H484" s="145" t="s">
        <v>4097</v>
      </c>
      <c r="I484" s="145" t="s">
        <v>5509</v>
      </c>
      <c r="J484" s="1" t="s">
        <v>609</v>
      </c>
      <c r="K484" s="1" t="s">
        <v>18</v>
      </c>
      <c r="L484" s="4"/>
      <c r="M484" s="4"/>
    </row>
    <row r="485" spans="1:14">
      <c r="A485" s="13">
        <v>1</v>
      </c>
      <c r="B485" s="13" t="s">
        <v>6879</v>
      </c>
      <c r="C485" s="14">
        <v>42558</v>
      </c>
      <c r="D485" s="15" t="s">
        <v>21</v>
      </c>
      <c r="E485" s="13" t="s">
        <v>7909</v>
      </c>
      <c r="F485" s="190" t="s">
        <v>7910</v>
      </c>
      <c r="G485" s="16" t="s">
        <v>1010</v>
      </c>
      <c r="H485" s="16" t="s">
        <v>4097</v>
      </c>
      <c r="I485" s="16" t="s">
        <v>6030</v>
      </c>
      <c r="J485" s="13" t="s">
        <v>740</v>
      </c>
      <c r="K485" s="13" t="s">
        <v>18</v>
      </c>
      <c r="L485" s="17"/>
      <c r="M485" s="17"/>
    </row>
    <row r="486" spans="1:14">
      <c r="A486" s="13">
        <v>1</v>
      </c>
      <c r="B486" s="13" t="str">
        <f>VLOOKUP(A486,[1]コード!$A$2:$B$13,2,FALSE)</f>
        <v>盛岡</v>
      </c>
      <c r="C486" s="14">
        <v>42407</v>
      </c>
      <c r="D486" s="15" t="s">
        <v>34</v>
      </c>
      <c r="E486" s="13" t="s">
        <v>35</v>
      </c>
      <c r="F486" s="13" t="s">
        <v>32</v>
      </c>
      <c r="G486" s="16" t="s">
        <v>1011</v>
      </c>
      <c r="H486" s="16" t="s">
        <v>6031</v>
      </c>
      <c r="I486" s="16" t="s">
        <v>6032</v>
      </c>
      <c r="J486" s="13" t="s">
        <v>1012</v>
      </c>
      <c r="K486" s="13" t="s">
        <v>18</v>
      </c>
      <c r="L486" s="17"/>
      <c r="M486" s="17"/>
    </row>
    <row r="487" spans="1:14">
      <c r="A487" s="13">
        <v>1</v>
      </c>
      <c r="B487" s="13" t="str">
        <f>VLOOKUP(A487,[1]コード!$A$2:$B$13,2,FALSE)</f>
        <v>盛岡</v>
      </c>
      <c r="C487" s="14">
        <v>42250</v>
      </c>
      <c r="D487" s="15" t="s">
        <v>21</v>
      </c>
      <c r="E487" s="20" t="s">
        <v>26</v>
      </c>
      <c r="F487" s="13" t="s">
        <v>105</v>
      </c>
      <c r="G487" s="16" t="s">
        <v>1013</v>
      </c>
      <c r="H487" s="16" t="s">
        <v>6033</v>
      </c>
      <c r="I487" s="16" t="s">
        <v>5232</v>
      </c>
      <c r="J487" s="13" t="s">
        <v>1014</v>
      </c>
      <c r="K487" s="13" t="s">
        <v>18</v>
      </c>
      <c r="L487" s="17"/>
      <c r="M487" s="17"/>
    </row>
    <row r="488" spans="1:14">
      <c r="A488" s="13">
        <v>1</v>
      </c>
      <c r="B488" s="13" t="str">
        <f>VLOOKUP(A488,[1]コード!$A$2:$B$13,2,FALSE)</f>
        <v>盛岡</v>
      </c>
      <c r="C488" s="14">
        <v>42250</v>
      </c>
      <c r="D488" s="15" t="s">
        <v>21</v>
      </c>
      <c r="E488" s="20" t="s">
        <v>26</v>
      </c>
      <c r="F488" s="13" t="s">
        <v>105</v>
      </c>
      <c r="G488" s="16" t="s">
        <v>1015</v>
      </c>
      <c r="H488" s="16" t="s">
        <v>6035</v>
      </c>
      <c r="I488" s="16" t="s">
        <v>6036</v>
      </c>
      <c r="J488" s="13" t="s">
        <v>1016</v>
      </c>
      <c r="K488" s="13" t="s">
        <v>18</v>
      </c>
      <c r="L488" s="17"/>
      <c r="M488" s="17"/>
    </row>
    <row r="489" spans="1:14">
      <c r="A489" s="1">
        <v>4</v>
      </c>
      <c r="B489" s="1" t="str">
        <f>VLOOKUP(A489,[1]コード!$A$2:$B$13,2,FALSE)</f>
        <v>奥州</v>
      </c>
      <c r="C489" s="144">
        <v>42033</v>
      </c>
      <c r="D489" s="3" t="s">
        <v>21</v>
      </c>
      <c r="E489" s="1" t="s">
        <v>14</v>
      </c>
      <c r="F489" s="1" t="s">
        <v>75</v>
      </c>
      <c r="G489" s="145" t="s">
        <v>1017</v>
      </c>
      <c r="H489" s="145" t="s">
        <v>6037</v>
      </c>
      <c r="I489" s="145" t="s">
        <v>6038</v>
      </c>
      <c r="J489" s="1" t="s">
        <v>1018</v>
      </c>
      <c r="K489" s="1" t="s">
        <v>18</v>
      </c>
      <c r="L489" s="4"/>
      <c r="M489" s="4"/>
    </row>
    <row r="490" spans="1:14">
      <c r="A490" s="1">
        <v>4</v>
      </c>
      <c r="B490" s="1" t="s">
        <v>4935</v>
      </c>
      <c r="C490" s="144">
        <v>42625</v>
      </c>
      <c r="D490" s="3" t="s">
        <v>7833</v>
      </c>
      <c r="E490" s="1" t="s">
        <v>91</v>
      </c>
      <c r="F490" s="1" t="s">
        <v>4239</v>
      </c>
      <c r="G490" s="145" t="s">
        <v>7875</v>
      </c>
      <c r="H490" s="145" t="s">
        <v>6037</v>
      </c>
      <c r="I490" s="145" t="s">
        <v>6038</v>
      </c>
      <c r="J490" s="1" t="s">
        <v>1018</v>
      </c>
      <c r="K490" s="1" t="s">
        <v>18</v>
      </c>
      <c r="L490" s="4"/>
      <c r="M490" s="4"/>
    </row>
    <row r="491" spans="1:14">
      <c r="A491" s="13">
        <v>1</v>
      </c>
      <c r="B491" s="13" t="s">
        <v>6879</v>
      </c>
      <c r="C491" s="14">
        <v>42558</v>
      </c>
      <c r="D491" s="15" t="s">
        <v>21</v>
      </c>
      <c r="E491" s="13" t="s">
        <v>7909</v>
      </c>
      <c r="F491" s="190" t="s">
        <v>7910</v>
      </c>
      <c r="G491" s="16" t="s">
        <v>8214</v>
      </c>
      <c r="H491" s="16" t="s">
        <v>5002</v>
      </c>
      <c r="I491" s="16" t="s">
        <v>5392</v>
      </c>
      <c r="J491" s="13" t="s">
        <v>1204</v>
      </c>
      <c r="K491" s="13" t="s">
        <v>18</v>
      </c>
      <c r="L491" s="17"/>
      <c r="M491" s="17"/>
    </row>
    <row r="492" spans="1:14">
      <c r="A492" s="121">
        <v>1</v>
      </c>
      <c r="B492" s="121" t="str">
        <f>VLOOKUP(A492,[1]コード!$A$2:$B$13,2,FALSE)</f>
        <v>盛岡</v>
      </c>
      <c r="C492" s="194">
        <v>41753</v>
      </c>
      <c r="D492" s="195" t="s">
        <v>21</v>
      </c>
      <c r="E492" s="121" t="s">
        <v>14</v>
      </c>
      <c r="F492" s="121" t="s">
        <v>89</v>
      </c>
      <c r="G492" s="196" t="s">
        <v>1022</v>
      </c>
      <c r="H492" s="196" t="s">
        <v>146</v>
      </c>
      <c r="I492" s="196" t="s">
        <v>3962</v>
      </c>
      <c r="J492" s="121" t="s">
        <v>71</v>
      </c>
      <c r="K492" s="121" t="s">
        <v>7615</v>
      </c>
      <c r="L492" s="120" t="s">
        <v>1815</v>
      </c>
      <c r="M492" s="120" t="s">
        <v>8493</v>
      </c>
      <c r="N492" s="5" t="s">
        <v>8496</v>
      </c>
    </row>
    <row r="493" spans="1:14">
      <c r="A493" s="121">
        <v>1</v>
      </c>
      <c r="B493" s="121" t="str">
        <f>VLOOKUP(A493,[1]コード!$A$2:$B$13,2,FALSE)</f>
        <v>盛岡</v>
      </c>
      <c r="C493" s="194">
        <v>42250</v>
      </c>
      <c r="D493" s="195" t="s">
        <v>21</v>
      </c>
      <c r="E493" s="193" t="s">
        <v>26</v>
      </c>
      <c r="F493" s="121" t="s">
        <v>105</v>
      </c>
      <c r="G493" s="196" t="s">
        <v>1022</v>
      </c>
      <c r="H493" s="196" t="s">
        <v>146</v>
      </c>
      <c r="I493" s="196" t="s">
        <v>3962</v>
      </c>
      <c r="J493" s="121" t="s">
        <v>307</v>
      </c>
      <c r="K493" s="121" t="s">
        <v>7615</v>
      </c>
      <c r="L493" s="120" t="s">
        <v>1815</v>
      </c>
      <c r="M493" s="120" t="s">
        <v>8493</v>
      </c>
      <c r="N493" s="5" t="s">
        <v>8496</v>
      </c>
    </row>
    <row r="494" spans="1:14">
      <c r="A494" s="121">
        <v>2</v>
      </c>
      <c r="B494" s="121" t="str">
        <f>VLOOKUP(A494,[1]コード!$A$2:$B$13,2,FALSE)</f>
        <v>花巻</v>
      </c>
      <c r="C494" s="194">
        <v>41753</v>
      </c>
      <c r="D494" s="195" t="s">
        <v>21</v>
      </c>
      <c r="E494" s="121" t="s">
        <v>14</v>
      </c>
      <c r="F494" s="121" t="s">
        <v>89</v>
      </c>
      <c r="G494" s="196" t="s">
        <v>1023</v>
      </c>
      <c r="H494" s="196" t="s">
        <v>77</v>
      </c>
      <c r="I494" s="196" t="s">
        <v>1024</v>
      </c>
      <c r="J494" s="121" t="s">
        <v>1025</v>
      </c>
      <c r="K494" s="121" t="s">
        <v>7615</v>
      </c>
      <c r="L494" s="120" t="s">
        <v>1831</v>
      </c>
      <c r="M494" s="120" t="s">
        <v>8493</v>
      </c>
      <c r="N494" s="5" t="s">
        <v>8496</v>
      </c>
    </row>
    <row r="495" spans="1:14">
      <c r="A495" s="121">
        <v>2</v>
      </c>
      <c r="B495" s="121" t="str">
        <f>VLOOKUP(A495,[1]コード!$A$2:$B$13,2,FALSE)</f>
        <v>花巻</v>
      </c>
      <c r="C495" s="194">
        <v>41795</v>
      </c>
      <c r="D495" s="195" t="s">
        <v>21</v>
      </c>
      <c r="E495" s="121" t="s">
        <v>14</v>
      </c>
      <c r="F495" s="121" t="s">
        <v>86</v>
      </c>
      <c r="G495" s="196" t="s">
        <v>1023</v>
      </c>
      <c r="H495" s="196" t="s">
        <v>77</v>
      </c>
      <c r="I495" s="196" t="s">
        <v>1024</v>
      </c>
      <c r="J495" s="121" t="s">
        <v>1025</v>
      </c>
      <c r="K495" s="121" t="s">
        <v>7615</v>
      </c>
      <c r="L495" s="120" t="s">
        <v>1831</v>
      </c>
      <c r="M495" s="120" t="s">
        <v>8493</v>
      </c>
      <c r="N495" s="5" t="s">
        <v>8496</v>
      </c>
    </row>
    <row r="496" spans="1:14">
      <c r="A496" s="193">
        <v>2</v>
      </c>
      <c r="B496" s="121" t="str">
        <f>VLOOKUP(A496,[1]コード!$A$2:$B$13,2,FALSE)</f>
        <v>花巻</v>
      </c>
      <c r="C496" s="194">
        <v>42027</v>
      </c>
      <c r="D496" s="195" t="s">
        <v>90</v>
      </c>
      <c r="E496" s="121" t="s">
        <v>14</v>
      </c>
      <c r="F496" s="121" t="s">
        <v>92</v>
      </c>
      <c r="G496" s="196" t="s">
        <v>1023</v>
      </c>
      <c r="H496" s="196" t="s">
        <v>77</v>
      </c>
      <c r="I496" s="196" t="s">
        <v>1024</v>
      </c>
      <c r="J496" s="121" t="s">
        <v>1025</v>
      </c>
      <c r="K496" s="121" t="s">
        <v>7615</v>
      </c>
      <c r="L496" s="120" t="s">
        <v>1831</v>
      </c>
      <c r="M496" s="120" t="s">
        <v>8493</v>
      </c>
      <c r="N496" s="5" t="s">
        <v>8496</v>
      </c>
    </row>
    <row r="497" spans="1:14">
      <c r="A497" s="121">
        <v>2</v>
      </c>
      <c r="B497" s="121" t="str">
        <f>VLOOKUP(A497,[1]コード!$A$2:$B$13,2,FALSE)</f>
        <v>花巻</v>
      </c>
      <c r="C497" s="194">
        <v>42179</v>
      </c>
      <c r="D497" s="195" t="s">
        <v>13</v>
      </c>
      <c r="E497" s="121" t="s">
        <v>26</v>
      </c>
      <c r="F497" s="121" t="s">
        <v>4251</v>
      </c>
      <c r="G497" s="196" t="s">
        <v>1023</v>
      </c>
      <c r="H497" s="196" t="s">
        <v>77</v>
      </c>
      <c r="I497" s="196" t="s">
        <v>1024</v>
      </c>
      <c r="J497" s="121" t="s">
        <v>1025</v>
      </c>
      <c r="K497" s="121" t="s">
        <v>7615</v>
      </c>
      <c r="L497" s="120" t="s">
        <v>1831</v>
      </c>
      <c r="M497" s="120" t="s">
        <v>8493</v>
      </c>
      <c r="N497" s="5" t="s">
        <v>8496</v>
      </c>
    </row>
    <row r="498" spans="1:14">
      <c r="A498" s="121">
        <v>1</v>
      </c>
      <c r="B498" s="121" t="str">
        <f>VLOOKUP(A498,[1]コード!$A$2:$B$13,2,FALSE)</f>
        <v>盛岡</v>
      </c>
      <c r="C498" s="194">
        <v>41753</v>
      </c>
      <c r="D498" s="195" t="s">
        <v>21</v>
      </c>
      <c r="E498" s="121" t="s">
        <v>14</v>
      </c>
      <c r="F498" s="121" t="s">
        <v>89</v>
      </c>
      <c r="G498" s="196" t="s">
        <v>1027</v>
      </c>
      <c r="H498" s="196" t="s">
        <v>982</v>
      </c>
      <c r="I498" s="196" t="s">
        <v>344</v>
      </c>
      <c r="J498" s="121" t="s">
        <v>1028</v>
      </c>
      <c r="K498" s="121" t="s">
        <v>7615</v>
      </c>
      <c r="L498" s="120" t="s">
        <v>1842</v>
      </c>
      <c r="M498" s="120" t="s">
        <v>8493</v>
      </c>
      <c r="N498" s="5" t="s">
        <v>8496</v>
      </c>
    </row>
    <row r="499" spans="1:14">
      <c r="A499" s="121">
        <v>1</v>
      </c>
      <c r="B499" s="121" t="str">
        <f>VLOOKUP(A499,[1]コード!$A$2:$B$13,2,FALSE)</f>
        <v>盛岡</v>
      </c>
      <c r="C499" s="194">
        <v>41795</v>
      </c>
      <c r="D499" s="195" t="s">
        <v>21</v>
      </c>
      <c r="E499" s="121" t="s">
        <v>14</v>
      </c>
      <c r="F499" s="121" t="s">
        <v>86</v>
      </c>
      <c r="G499" s="196" t="s">
        <v>1027</v>
      </c>
      <c r="H499" s="212" t="s">
        <v>982</v>
      </c>
      <c r="I499" s="196" t="s">
        <v>344</v>
      </c>
      <c r="J499" s="121" t="s">
        <v>1028</v>
      </c>
      <c r="K499" s="121" t="s">
        <v>7615</v>
      </c>
      <c r="L499" s="120" t="s">
        <v>1842</v>
      </c>
      <c r="M499" s="120" t="s">
        <v>8493</v>
      </c>
      <c r="N499" s="5" t="s">
        <v>8496</v>
      </c>
    </row>
    <row r="500" spans="1:14">
      <c r="A500" s="121">
        <v>1</v>
      </c>
      <c r="B500" s="121" t="str">
        <f>VLOOKUP(A500,[1]コード!$A$2:$B$13,2,FALSE)</f>
        <v>盛岡</v>
      </c>
      <c r="C500" s="194">
        <v>41803</v>
      </c>
      <c r="D500" s="195" t="s">
        <v>21</v>
      </c>
      <c r="E500" s="121" t="s">
        <v>66</v>
      </c>
      <c r="F500" s="121" t="s">
        <v>136</v>
      </c>
      <c r="G500" s="196" t="s">
        <v>1029</v>
      </c>
      <c r="H500" s="196" t="s">
        <v>6059</v>
      </c>
      <c r="I500" s="196" t="s">
        <v>344</v>
      </c>
      <c r="J500" s="200" t="s">
        <v>1030</v>
      </c>
      <c r="K500" s="121" t="s">
        <v>7615</v>
      </c>
      <c r="L500" s="120" t="s">
        <v>1842</v>
      </c>
      <c r="M500" s="120" t="s">
        <v>8493</v>
      </c>
      <c r="N500" s="5" t="s">
        <v>8496</v>
      </c>
    </row>
    <row r="501" spans="1:14">
      <c r="A501" s="121">
        <v>1</v>
      </c>
      <c r="B501" s="121" t="str">
        <f>VLOOKUP(A501,[1]コード!$A$2:$B$13,2,FALSE)</f>
        <v>盛岡</v>
      </c>
      <c r="C501" s="194">
        <v>41977</v>
      </c>
      <c r="D501" s="195" t="s">
        <v>21</v>
      </c>
      <c r="E501" s="121" t="s">
        <v>66</v>
      </c>
      <c r="F501" s="121" t="s">
        <v>86</v>
      </c>
      <c r="G501" s="196" t="s">
        <v>1027</v>
      </c>
      <c r="H501" s="212" t="s">
        <v>982</v>
      </c>
      <c r="I501" s="196" t="s">
        <v>344</v>
      </c>
      <c r="J501" s="121" t="s">
        <v>1028</v>
      </c>
      <c r="K501" s="121" t="s">
        <v>7615</v>
      </c>
      <c r="L501" s="120" t="s">
        <v>1842</v>
      </c>
      <c r="M501" s="120" t="s">
        <v>8493</v>
      </c>
      <c r="N501" s="5" t="s">
        <v>8496</v>
      </c>
    </row>
    <row r="502" spans="1:14">
      <c r="A502" s="121">
        <v>1</v>
      </c>
      <c r="B502" s="121" t="str">
        <f>VLOOKUP(A502,[1]コード!$A$2:$B$13,2,FALSE)</f>
        <v>盛岡</v>
      </c>
      <c r="C502" s="194">
        <v>42059</v>
      </c>
      <c r="D502" s="195" t="s">
        <v>37</v>
      </c>
      <c r="E502" s="121" t="s">
        <v>153</v>
      </c>
      <c r="F502" s="121" t="s">
        <v>154</v>
      </c>
      <c r="G502" s="197" t="s">
        <v>1029</v>
      </c>
      <c r="H502" s="212" t="s">
        <v>982</v>
      </c>
      <c r="I502" s="196" t="s">
        <v>344</v>
      </c>
      <c r="J502" s="121" t="s">
        <v>1028</v>
      </c>
      <c r="K502" s="121" t="s">
        <v>7615</v>
      </c>
      <c r="L502" s="120" t="s">
        <v>1842</v>
      </c>
      <c r="M502" s="120" t="s">
        <v>8493</v>
      </c>
      <c r="N502" s="5" t="s">
        <v>8496</v>
      </c>
    </row>
    <row r="503" spans="1:14">
      <c r="A503" s="121">
        <v>1</v>
      </c>
      <c r="B503" s="121" t="str">
        <f>VLOOKUP(A503,[1]コード!$A$2:$B$13,2,FALSE)</f>
        <v>盛岡</v>
      </c>
      <c r="C503" s="194">
        <v>42250</v>
      </c>
      <c r="D503" s="195" t="s">
        <v>21</v>
      </c>
      <c r="E503" s="193" t="s">
        <v>26</v>
      </c>
      <c r="F503" s="121" t="s">
        <v>105</v>
      </c>
      <c r="G503" s="196" t="s">
        <v>1027</v>
      </c>
      <c r="H503" s="196" t="s">
        <v>982</v>
      </c>
      <c r="I503" s="196" t="s">
        <v>344</v>
      </c>
      <c r="J503" s="121" t="s">
        <v>1028</v>
      </c>
      <c r="K503" s="121" t="s">
        <v>7615</v>
      </c>
      <c r="L503" s="120" t="s">
        <v>1842</v>
      </c>
      <c r="M503" s="120" t="s">
        <v>8493</v>
      </c>
      <c r="N503" s="5" t="s">
        <v>8496</v>
      </c>
    </row>
    <row r="504" spans="1:14">
      <c r="A504" s="121">
        <v>1</v>
      </c>
      <c r="B504" s="121" t="str">
        <f>VLOOKUP(A504,[1]コード!$A$2:$B$13,2,FALSE)</f>
        <v>盛岡</v>
      </c>
      <c r="C504" s="194">
        <v>42407</v>
      </c>
      <c r="D504" s="195" t="s">
        <v>34</v>
      </c>
      <c r="E504" s="121" t="s">
        <v>35</v>
      </c>
      <c r="F504" s="121" t="s">
        <v>32</v>
      </c>
      <c r="G504" s="196" t="s">
        <v>1027</v>
      </c>
      <c r="H504" s="196" t="s">
        <v>982</v>
      </c>
      <c r="I504" s="196" t="s">
        <v>344</v>
      </c>
      <c r="J504" s="121" t="s">
        <v>1028</v>
      </c>
      <c r="K504" s="121" t="s">
        <v>7615</v>
      </c>
      <c r="L504" s="120" t="s">
        <v>1842</v>
      </c>
      <c r="M504" s="120" t="s">
        <v>8493</v>
      </c>
      <c r="N504" s="5" t="s">
        <v>8496</v>
      </c>
    </row>
    <row r="505" spans="1:14">
      <c r="A505" s="121">
        <v>1</v>
      </c>
      <c r="B505" s="121" t="s">
        <v>6879</v>
      </c>
      <c r="C505" s="194">
        <v>42558</v>
      </c>
      <c r="D505" s="195" t="s">
        <v>21</v>
      </c>
      <c r="E505" s="121" t="s">
        <v>7909</v>
      </c>
      <c r="F505" s="207" t="s">
        <v>7910</v>
      </c>
      <c r="G505" s="196" t="s">
        <v>1027</v>
      </c>
      <c r="H505" s="196" t="s">
        <v>982</v>
      </c>
      <c r="I505" s="196" t="s">
        <v>344</v>
      </c>
      <c r="J505" s="121" t="s">
        <v>1030</v>
      </c>
      <c r="K505" s="121" t="s">
        <v>7615</v>
      </c>
      <c r="L505" s="120" t="s">
        <v>1842</v>
      </c>
      <c r="M505" s="120" t="s">
        <v>8493</v>
      </c>
      <c r="N505" s="5" t="s">
        <v>8496</v>
      </c>
    </row>
    <row r="506" spans="1:14">
      <c r="A506" s="121">
        <v>2</v>
      </c>
      <c r="B506" s="121" t="str">
        <f>VLOOKUP(A506,[1]コード!$A$2:$B$13,2,FALSE)</f>
        <v>花巻</v>
      </c>
      <c r="C506" s="194">
        <v>41753</v>
      </c>
      <c r="D506" s="195" t="s">
        <v>21</v>
      </c>
      <c r="E506" s="121" t="s">
        <v>14</v>
      </c>
      <c r="F506" s="121" t="s">
        <v>86</v>
      </c>
      <c r="G506" s="196" t="s">
        <v>1031</v>
      </c>
      <c r="H506" s="196" t="s">
        <v>77</v>
      </c>
      <c r="I506" s="196" t="s">
        <v>1032</v>
      </c>
      <c r="J506" s="121" t="s">
        <v>668</v>
      </c>
      <c r="K506" s="121" t="s">
        <v>7615</v>
      </c>
      <c r="L506" s="120" t="s">
        <v>1852</v>
      </c>
      <c r="M506" s="120" t="s">
        <v>8493</v>
      </c>
      <c r="N506" s="5" t="s">
        <v>8496</v>
      </c>
    </row>
    <row r="507" spans="1:14">
      <c r="A507" s="121">
        <v>2</v>
      </c>
      <c r="B507" s="121" t="str">
        <f>VLOOKUP(A507,[1]コード!$A$2:$B$13,2,FALSE)</f>
        <v>花巻</v>
      </c>
      <c r="C507" s="194">
        <v>41795</v>
      </c>
      <c r="D507" s="195" t="s">
        <v>21</v>
      </c>
      <c r="E507" s="121" t="s">
        <v>14</v>
      </c>
      <c r="F507" s="121" t="s">
        <v>86</v>
      </c>
      <c r="G507" s="196" t="s">
        <v>1031</v>
      </c>
      <c r="H507" s="196" t="s">
        <v>77</v>
      </c>
      <c r="I507" s="196" t="s">
        <v>1032</v>
      </c>
      <c r="J507" s="121" t="s">
        <v>668</v>
      </c>
      <c r="K507" s="121" t="s">
        <v>7615</v>
      </c>
      <c r="L507" s="120" t="s">
        <v>1852</v>
      </c>
      <c r="M507" s="120" t="s">
        <v>8493</v>
      </c>
      <c r="N507" s="5" t="s">
        <v>8496</v>
      </c>
    </row>
    <row r="508" spans="1:14">
      <c r="A508" s="121">
        <v>2</v>
      </c>
      <c r="B508" s="121" t="str">
        <f>VLOOKUP(A508,[1]コード!$A$2:$B$13,2,FALSE)</f>
        <v>花巻</v>
      </c>
      <c r="C508" s="194">
        <v>41977</v>
      </c>
      <c r="D508" s="195" t="s">
        <v>21</v>
      </c>
      <c r="E508" s="121" t="s">
        <v>66</v>
      </c>
      <c r="F508" s="121" t="s">
        <v>86</v>
      </c>
      <c r="G508" s="196" t="s">
        <v>1031</v>
      </c>
      <c r="H508" s="196" t="s">
        <v>77</v>
      </c>
      <c r="I508" s="196" t="s">
        <v>1032</v>
      </c>
      <c r="J508" s="121" t="s">
        <v>668</v>
      </c>
      <c r="K508" s="121" t="s">
        <v>7615</v>
      </c>
      <c r="L508" s="120" t="s">
        <v>1852</v>
      </c>
      <c r="M508" s="120" t="s">
        <v>8493</v>
      </c>
      <c r="N508" s="5" t="s">
        <v>8496</v>
      </c>
    </row>
    <row r="509" spans="1:14">
      <c r="A509" s="121">
        <v>2</v>
      </c>
      <c r="B509" s="121" t="str">
        <f>VLOOKUP(A509,[1]コード!$A$2:$B$13,2,FALSE)</f>
        <v>花巻</v>
      </c>
      <c r="C509" s="202">
        <v>42068</v>
      </c>
      <c r="D509" s="203" t="s">
        <v>21</v>
      </c>
      <c r="E509" s="193" t="s">
        <v>14</v>
      </c>
      <c r="F509" s="193" t="s">
        <v>39</v>
      </c>
      <c r="G509" s="196" t="s">
        <v>1031</v>
      </c>
      <c r="H509" s="196" t="s">
        <v>77</v>
      </c>
      <c r="I509" s="196" t="s">
        <v>1032</v>
      </c>
      <c r="J509" s="121" t="s">
        <v>1033</v>
      </c>
      <c r="K509" s="121" t="s">
        <v>7615</v>
      </c>
      <c r="L509" s="120" t="s">
        <v>1852</v>
      </c>
      <c r="M509" s="120" t="s">
        <v>8493</v>
      </c>
      <c r="N509" s="5" t="s">
        <v>8496</v>
      </c>
    </row>
    <row r="510" spans="1:14">
      <c r="A510" s="193">
        <v>2</v>
      </c>
      <c r="B510" s="193" t="str">
        <f>VLOOKUP(A510,[1]コード!$A$2:$B$13,2,FALSE)</f>
        <v>花巻</v>
      </c>
      <c r="C510" s="202">
        <v>42353</v>
      </c>
      <c r="D510" s="203" t="s">
        <v>37</v>
      </c>
      <c r="E510" s="193" t="s">
        <v>26</v>
      </c>
      <c r="F510" s="193" t="s">
        <v>4265</v>
      </c>
      <c r="G510" s="205" t="s">
        <v>1034</v>
      </c>
      <c r="H510" s="205" t="s">
        <v>77</v>
      </c>
      <c r="I510" s="205" t="s">
        <v>1032</v>
      </c>
      <c r="J510" s="193" t="s">
        <v>859</v>
      </c>
      <c r="K510" s="121" t="s">
        <v>7615</v>
      </c>
      <c r="L510" s="120" t="s">
        <v>1852</v>
      </c>
      <c r="M510" s="120" t="s">
        <v>8493</v>
      </c>
      <c r="N510" s="5" t="s">
        <v>8496</v>
      </c>
    </row>
    <row r="511" spans="1:14">
      <c r="A511" s="121">
        <v>2</v>
      </c>
      <c r="B511" s="121" t="str">
        <f>VLOOKUP(A511,[1]コード!$A$2:$B$13,2,FALSE)</f>
        <v>花巻</v>
      </c>
      <c r="C511" s="194">
        <v>42407</v>
      </c>
      <c r="D511" s="195" t="s">
        <v>34</v>
      </c>
      <c r="E511" s="121" t="s">
        <v>35</v>
      </c>
      <c r="F511" s="121" t="s">
        <v>32</v>
      </c>
      <c r="G511" s="196" t="s">
        <v>1034</v>
      </c>
      <c r="H511" s="196" t="s">
        <v>77</v>
      </c>
      <c r="I511" s="196" t="s">
        <v>1032</v>
      </c>
      <c r="J511" s="121" t="s">
        <v>859</v>
      </c>
      <c r="K511" s="121" t="s">
        <v>7615</v>
      </c>
      <c r="L511" s="120" t="s">
        <v>1852</v>
      </c>
      <c r="M511" s="120" t="s">
        <v>8493</v>
      </c>
      <c r="N511" s="5" t="s">
        <v>8496</v>
      </c>
    </row>
    <row r="512" spans="1:14">
      <c r="A512" s="121">
        <v>1</v>
      </c>
      <c r="B512" s="121" t="str">
        <f>VLOOKUP(A512,[1]コード!$A$2:$B$13,2,FALSE)</f>
        <v>盛岡</v>
      </c>
      <c r="C512" s="194">
        <v>41803</v>
      </c>
      <c r="D512" s="195" t="s">
        <v>21</v>
      </c>
      <c r="E512" s="121" t="s">
        <v>66</v>
      </c>
      <c r="F512" s="121" t="s">
        <v>136</v>
      </c>
      <c r="G512" s="196" t="s">
        <v>1037</v>
      </c>
      <c r="H512" s="196" t="s">
        <v>6076</v>
      </c>
      <c r="I512" s="196" t="s">
        <v>1038</v>
      </c>
      <c r="J512" s="200" t="s">
        <v>1039</v>
      </c>
      <c r="K512" s="121" t="s">
        <v>7615</v>
      </c>
      <c r="L512" s="120" t="s">
        <v>1862</v>
      </c>
      <c r="M512" s="120" t="s">
        <v>8493</v>
      </c>
      <c r="N512" s="5" t="s">
        <v>8496</v>
      </c>
    </row>
    <row r="513" spans="1:14">
      <c r="A513" s="121">
        <v>1</v>
      </c>
      <c r="B513" s="121" t="str">
        <f>VLOOKUP(A513,[1]コード!$A$2:$B$13,2,FALSE)</f>
        <v>盛岡</v>
      </c>
      <c r="C513" s="194">
        <v>42059</v>
      </c>
      <c r="D513" s="195" t="s">
        <v>37</v>
      </c>
      <c r="E513" s="121" t="s">
        <v>153</v>
      </c>
      <c r="F513" s="121" t="s">
        <v>154</v>
      </c>
      <c r="G513" s="197" t="s">
        <v>1037</v>
      </c>
      <c r="H513" s="196" t="s">
        <v>6076</v>
      </c>
      <c r="I513" s="196" t="s">
        <v>1038</v>
      </c>
      <c r="J513" s="200" t="s">
        <v>1039</v>
      </c>
      <c r="K513" s="121" t="s">
        <v>7615</v>
      </c>
      <c r="L513" s="120" t="s">
        <v>1862</v>
      </c>
      <c r="M513" s="120" t="s">
        <v>8493</v>
      </c>
      <c r="N513" s="5" t="s">
        <v>8496</v>
      </c>
    </row>
    <row r="514" spans="1:14">
      <c r="A514" s="121">
        <v>1</v>
      </c>
      <c r="B514" s="121" t="str">
        <f>VLOOKUP(A514,[1]コード!$A$2:$B$13,2,FALSE)</f>
        <v>盛岡</v>
      </c>
      <c r="C514" s="194">
        <v>42250</v>
      </c>
      <c r="D514" s="195" t="s">
        <v>21</v>
      </c>
      <c r="E514" s="193" t="s">
        <v>26</v>
      </c>
      <c r="F514" s="121" t="s">
        <v>105</v>
      </c>
      <c r="G514" s="196" t="s">
        <v>1035</v>
      </c>
      <c r="H514" s="196" t="s">
        <v>1040</v>
      </c>
      <c r="I514" s="196" t="s">
        <v>1038</v>
      </c>
      <c r="J514" s="121" t="s">
        <v>1036</v>
      </c>
      <c r="K514" s="121" t="s">
        <v>7615</v>
      </c>
      <c r="L514" s="120" t="s">
        <v>1862</v>
      </c>
      <c r="M514" s="120" t="s">
        <v>8493</v>
      </c>
      <c r="N514" s="5" t="s">
        <v>8496</v>
      </c>
    </row>
    <row r="515" spans="1:14">
      <c r="A515" s="121">
        <v>1</v>
      </c>
      <c r="B515" s="121" t="str">
        <f>VLOOKUP(A515,[1]コード!$A$2:$B$13,2,FALSE)</f>
        <v>盛岡</v>
      </c>
      <c r="C515" s="194">
        <v>42407</v>
      </c>
      <c r="D515" s="195" t="s">
        <v>34</v>
      </c>
      <c r="E515" s="121" t="s">
        <v>35</v>
      </c>
      <c r="F515" s="121" t="s">
        <v>32</v>
      </c>
      <c r="G515" s="196" t="s">
        <v>1035</v>
      </c>
      <c r="H515" s="196" t="s">
        <v>1040</v>
      </c>
      <c r="I515" s="196" t="s">
        <v>1038</v>
      </c>
      <c r="J515" s="121" t="s">
        <v>1036</v>
      </c>
      <c r="K515" s="121" t="s">
        <v>7615</v>
      </c>
      <c r="L515" s="120" t="s">
        <v>1862</v>
      </c>
      <c r="M515" s="120" t="s">
        <v>8493</v>
      </c>
      <c r="N515" s="5" t="s">
        <v>8496</v>
      </c>
    </row>
    <row r="516" spans="1:14">
      <c r="A516" s="121">
        <v>1</v>
      </c>
      <c r="B516" s="121" t="str">
        <f>VLOOKUP(A516,[1]コード!$A$2:$B$13,2,FALSE)</f>
        <v>盛岡</v>
      </c>
      <c r="C516" s="194">
        <v>41753</v>
      </c>
      <c r="D516" s="195" t="s">
        <v>21</v>
      </c>
      <c r="E516" s="121" t="s">
        <v>14</v>
      </c>
      <c r="F516" s="121" t="s">
        <v>89</v>
      </c>
      <c r="G516" s="196" t="s">
        <v>1041</v>
      </c>
      <c r="H516" s="196" t="s">
        <v>3976</v>
      </c>
      <c r="I516" s="196" t="s">
        <v>339</v>
      </c>
      <c r="J516" s="121" t="s">
        <v>1043</v>
      </c>
      <c r="K516" s="121" t="s">
        <v>7615</v>
      </c>
      <c r="L516" s="120" t="s">
        <v>1871</v>
      </c>
      <c r="M516" s="120" t="s">
        <v>8493</v>
      </c>
      <c r="N516" s="5" t="s">
        <v>8496</v>
      </c>
    </row>
    <row r="517" spans="1:14">
      <c r="A517" s="121">
        <v>1</v>
      </c>
      <c r="B517" s="121" t="str">
        <f>VLOOKUP(A517,[1]コード!$A$2:$B$13,2,FALSE)</f>
        <v>盛岡</v>
      </c>
      <c r="C517" s="194">
        <v>42407</v>
      </c>
      <c r="D517" s="195" t="s">
        <v>34</v>
      </c>
      <c r="E517" s="121" t="s">
        <v>35</v>
      </c>
      <c r="F517" s="121" t="s">
        <v>32</v>
      </c>
      <c r="G517" s="196" t="s">
        <v>1041</v>
      </c>
      <c r="H517" s="196" t="s">
        <v>3976</v>
      </c>
      <c r="I517" s="196" t="s">
        <v>339</v>
      </c>
      <c r="J517" s="121" t="s">
        <v>1044</v>
      </c>
      <c r="K517" s="121" t="s">
        <v>7615</v>
      </c>
      <c r="L517" s="120" t="s">
        <v>1871</v>
      </c>
      <c r="M517" s="120" t="s">
        <v>8493</v>
      </c>
      <c r="N517" s="5" t="s">
        <v>8496</v>
      </c>
    </row>
    <row r="518" spans="1:14">
      <c r="A518" s="121">
        <v>8</v>
      </c>
      <c r="B518" s="121" t="str">
        <f>VLOOKUP(A518,[1]コード!$A$2:$B$13,2,FALSE)</f>
        <v>釜石</v>
      </c>
      <c r="C518" s="202">
        <v>42052</v>
      </c>
      <c r="D518" s="203" t="s">
        <v>37</v>
      </c>
      <c r="E518" s="193" t="s">
        <v>111</v>
      </c>
      <c r="F518" s="193" t="s">
        <v>112</v>
      </c>
      <c r="G518" s="196" t="s">
        <v>1048</v>
      </c>
      <c r="H518" s="196" t="s">
        <v>1050</v>
      </c>
      <c r="I518" s="196" t="s">
        <v>1051</v>
      </c>
      <c r="J518" s="121" t="s">
        <v>1052</v>
      </c>
      <c r="K518" s="121" t="s">
        <v>7615</v>
      </c>
      <c r="L518" s="120" t="s">
        <v>1882</v>
      </c>
      <c r="M518" s="120" t="s">
        <v>8493</v>
      </c>
      <c r="N518" s="5" t="s">
        <v>8496</v>
      </c>
    </row>
    <row r="519" spans="1:14">
      <c r="A519" s="121">
        <v>8</v>
      </c>
      <c r="B519" s="121" t="str">
        <f>VLOOKUP(A519,[1]コード!$A$2:$B$13,2,FALSE)</f>
        <v>釜石</v>
      </c>
      <c r="C519" s="202">
        <v>42416</v>
      </c>
      <c r="D519" s="203" t="s">
        <v>37</v>
      </c>
      <c r="E519" s="193" t="s">
        <v>26</v>
      </c>
      <c r="F519" s="193" t="s">
        <v>276</v>
      </c>
      <c r="G519" s="196" t="s">
        <v>1048</v>
      </c>
      <c r="H519" s="196" t="s">
        <v>4074</v>
      </c>
      <c r="I519" s="196" t="s">
        <v>4075</v>
      </c>
      <c r="J519" s="121" t="s">
        <v>1052</v>
      </c>
      <c r="K519" s="121" t="s">
        <v>7615</v>
      </c>
      <c r="L519" s="120" t="s">
        <v>1882</v>
      </c>
      <c r="M519" s="120" t="s">
        <v>8493</v>
      </c>
      <c r="N519" s="5" t="s">
        <v>8496</v>
      </c>
    </row>
    <row r="520" spans="1:14">
      <c r="A520" s="121">
        <v>8</v>
      </c>
      <c r="B520" s="121" t="s">
        <v>6144</v>
      </c>
      <c r="C520" s="194">
        <v>42781</v>
      </c>
      <c r="D520" s="195" t="s">
        <v>13</v>
      </c>
      <c r="E520" s="121" t="s">
        <v>108</v>
      </c>
      <c r="F520" s="121" t="s">
        <v>8411</v>
      </c>
      <c r="G520" s="196" t="s">
        <v>1048</v>
      </c>
      <c r="H520" s="196" t="s">
        <v>4074</v>
      </c>
      <c r="I520" s="196" t="s">
        <v>4075</v>
      </c>
      <c r="J520" s="121" t="s">
        <v>8425</v>
      </c>
      <c r="K520" s="121" t="s">
        <v>7615</v>
      </c>
      <c r="L520" s="120" t="s">
        <v>1882</v>
      </c>
      <c r="M520" s="120" t="s">
        <v>8493</v>
      </c>
      <c r="N520" s="5" t="s">
        <v>8496</v>
      </c>
    </row>
    <row r="521" spans="1:14">
      <c r="A521" s="121">
        <v>1</v>
      </c>
      <c r="B521" s="121" t="str">
        <f>VLOOKUP(A521,[1]コード!$A$2:$B$13,2,FALSE)</f>
        <v>盛岡</v>
      </c>
      <c r="C521" s="194">
        <v>41753</v>
      </c>
      <c r="D521" s="195" t="s">
        <v>21</v>
      </c>
      <c r="E521" s="121" t="s">
        <v>14</v>
      </c>
      <c r="F521" s="121" t="s">
        <v>89</v>
      </c>
      <c r="G521" s="196" t="s">
        <v>1055</v>
      </c>
      <c r="H521" s="196" t="s">
        <v>374</v>
      </c>
      <c r="I521" s="196" t="s">
        <v>876</v>
      </c>
      <c r="J521" s="121" t="s">
        <v>1054</v>
      </c>
      <c r="K521" s="121" t="s">
        <v>7615</v>
      </c>
      <c r="L521" s="120" t="s">
        <v>1894</v>
      </c>
      <c r="M521" s="120" t="s">
        <v>8493</v>
      </c>
      <c r="N521" s="5" t="s">
        <v>8496</v>
      </c>
    </row>
    <row r="522" spans="1:14">
      <c r="A522" s="121">
        <v>1</v>
      </c>
      <c r="B522" s="121" t="str">
        <f>VLOOKUP(A522,[1]コード!$A$2:$B$13,2,FALSE)</f>
        <v>盛岡</v>
      </c>
      <c r="C522" s="208">
        <v>42264</v>
      </c>
      <c r="D522" s="209" t="s">
        <v>21</v>
      </c>
      <c r="E522" s="210" t="s">
        <v>108</v>
      </c>
      <c r="F522" s="210" t="s">
        <v>109</v>
      </c>
      <c r="G522" s="197" t="s">
        <v>1053</v>
      </c>
      <c r="H522" s="197" t="s">
        <v>374</v>
      </c>
      <c r="I522" s="197" t="s">
        <v>876</v>
      </c>
      <c r="J522" s="210" t="s">
        <v>1054</v>
      </c>
      <c r="K522" s="121" t="s">
        <v>7615</v>
      </c>
      <c r="L522" s="120" t="s">
        <v>1894</v>
      </c>
      <c r="M522" s="120" t="s">
        <v>8493</v>
      </c>
      <c r="N522" s="5" t="s">
        <v>8496</v>
      </c>
    </row>
    <row r="523" spans="1:14">
      <c r="A523" s="121">
        <v>1</v>
      </c>
      <c r="B523" s="121" t="s">
        <v>6879</v>
      </c>
      <c r="C523" s="194">
        <v>42558</v>
      </c>
      <c r="D523" s="195" t="s">
        <v>21</v>
      </c>
      <c r="E523" s="121" t="s">
        <v>7909</v>
      </c>
      <c r="F523" s="207" t="s">
        <v>7910</v>
      </c>
      <c r="G523" s="196" t="s">
        <v>1055</v>
      </c>
      <c r="H523" s="196" t="s">
        <v>374</v>
      </c>
      <c r="I523" s="196" t="s">
        <v>876</v>
      </c>
      <c r="J523" s="121" t="s">
        <v>1054</v>
      </c>
      <c r="K523" s="121" t="s">
        <v>7615</v>
      </c>
      <c r="L523" s="120" t="s">
        <v>1894</v>
      </c>
      <c r="M523" s="120" t="s">
        <v>8493</v>
      </c>
      <c r="N523" s="5" t="s">
        <v>8496</v>
      </c>
    </row>
    <row r="524" spans="1:14">
      <c r="A524" s="13">
        <v>9</v>
      </c>
      <c r="B524" s="13" t="str">
        <f>VLOOKUP(A524,[1]コード!$A$2:$B$13,2,FALSE)</f>
        <v>宮古</v>
      </c>
      <c r="C524" s="14">
        <v>42032</v>
      </c>
      <c r="D524" s="15" t="s">
        <v>13</v>
      </c>
      <c r="E524" s="13" t="s">
        <v>66</v>
      </c>
      <c r="F524" s="13" t="s">
        <v>67</v>
      </c>
      <c r="G524" s="16" t="s">
        <v>6111</v>
      </c>
      <c r="H524" s="16" t="s">
        <v>4097</v>
      </c>
      <c r="I524" s="16" t="s">
        <v>4098</v>
      </c>
      <c r="J524" s="13" t="s">
        <v>1059</v>
      </c>
      <c r="K524" s="13" t="s">
        <v>7615</v>
      </c>
      <c r="L524" s="17" t="s">
        <v>1905</v>
      </c>
      <c r="M524" s="17" t="s">
        <v>1627</v>
      </c>
      <c r="N524" s="5" t="s">
        <v>8496</v>
      </c>
    </row>
    <row r="525" spans="1:14">
      <c r="A525" s="121">
        <v>9</v>
      </c>
      <c r="B525" s="121" t="str">
        <f>VLOOKUP(A525,[1]コード!$A$2:$B$13,2,FALSE)</f>
        <v>宮古</v>
      </c>
      <c r="C525" s="194">
        <v>42032</v>
      </c>
      <c r="D525" s="195" t="s">
        <v>13</v>
      </c>
      <c r="E525" s="121" t="s">
        <v>66</v>
      </c>
      <c r="F525" s="121" t="s">
        <v>67</v>
      </c>
      <c r="G525" s="196" t="s">
        <v>1062</v>
      </c>
      <c r="H525" s="196" t="s">
        <v>4099</v>
      </c>
      <c r="I525" s="196" t="s">
        <v>4100</v>
      </c>
      <c r="J525" s="121" t="s">
        <v>1061</v>
      </c>
      <c r="K525" s="121" t="s">
        <v>7615</v>
      </c>
      <c r="L525" s="120" t="s">
        <v>1915</v>
      </c>
      <c r="M525" s="120"/>
      <c r="N525" s="5" t="s">
        <v>8496</v>
      </c>
    </row>
    <row r="526" spans="1:14">
      <c r="A526" s="121">
        <v>9</v>
      </c>
      <c r="B526" s="121" t="str">
        <f>VLOOKUP(A526,[1]コード!$A$2:$B$13,2,FALSE)</f>
        <v>宮古</v>
      </c>
      <c r="C526" s="194">
        <v>42221</v>
      </c>
      <c r="D526" s="195" t="s">
        <v>13</v>
      </c>
      <c r="E526" s="193" t="s">
        <v>26</v>
      </c>
      <c r="F526" s="121" t="s">
        <v>67</v>
      </c>
      <c r="G526" s="196" t="s">
        <v>1063</v>
      </c>
      <c r="H526" s="196" t="s">
        <v>4099</v>
      </c>
      <c r="I526" s="196" t="s">
        <v>4100</v>
      </c>
      <c r="J526" s="121" t="s">
        <v>1061</v>
      </c>
      <c r="K526" s="121" t="s">
        <v>7615</v>
      </c>
      <c r="L526" s="120" t="s">
        <v>1915</v>
      </c>
      <c r="M526" s="120"/>
      <c r="N526" s="5" t="s">
        <v>8496</v>
      </c>
    </row>
    <row r="527" spans="1:14">
      <c r="A527" s="121">
        <v>8</v>
      </c>
      <c r="B527" s="121" t="str">
        <f>VLOOKUP(A527,[1]コード!$A$2:$B$13,2,FALSE)</f>
        <v>釜石</v>
      </c>
      <c r="C527" s="202">
        <v>42052</v>
      </c>
      <c r="D527" s="203" t="s">
        <v>37</v>
      </c>
      <c r="E527" s="193" t="s">
        <v>111</v>
      </c>
      <c r="F527" s="193" t="s">
        <v>112</v>
      </c>
      <c r="G527" s="196" t="s">
        <v>1064</v>
      </c>
      <c r="H527" s="196" t="s">
        <v>1067</v>
      </c>
      <c r="I527" s="196" t="s">
        <v>1068</v>
      </c>
      <c r="J527" s="121" t="s">
        <v>1069</v>
      </c>
      <c r="K527" s="121" t="s">
        <v>7615</v>
      </c>
      <c r="L527" s="120" t="s">
        <v>1924</v>
      </c>
      <c r="M527" s="120"/>
      <c r="N527" s="5" t="s">
        <v>8496</v>
      </c>
    </row>
    <row r="528" spans="1:14">
      <c r="A528" s="121">
        <v>8</v>
      </c>
      <c r="B528" s="121" t="str">
        <f>VLOOKUP(A528,[1]コード!$A$2:$B$13,2,FALSE)</f>
        <v>釜石</v>
      </c>
      <c r="C528" s="202">
        <v>42416</v>
      </c>
      <c r="D528" s="203" t="s">
        <v>37</v>
      </c>
      <c r="E528" s="193" t="s">
        <v>26</v>
      </c>
      <c r="F528" s="193" t="s">
        <v>276</v>
      </c>
      <c r="G528" s="196" t="s">
        <v>1064</v>
      </c>
      <c r="H528" s="196" t="s">
        <v>4077</v>
      </c>
      <c r="I528" s="196" t="s">
        <v>4078</v>
      </c>
      <c r="J528" s="121" t="s">
        <v>1069</v>
      </c>
      <c r="K528" s="121" t="s">
        <v>7615</v>
      </c>
      <c r="L528" s="120" t="s">
        <v>1924</v>
      </c>
      <c r="M528" s="120"/>
      <c r="N528" s="5" t="s">
        <v>8496</v>
      </c>
    </row>
    <row r="529" spans="1:14">
      <c r="A529" s="121">
        <v>8</v>
      </c>
      <c r="B529" s="121" t="s">
        <v>6144</v>
      </c>
      <c r="C529" s="194">
        <v>42781</v>
      </c>
      <c r="D529" s="195" t="s">
        <v>13</v>
      </c>
      <c r="E529" s="121" t="s">
        <v>108</v>
      </c>
      <c r="F529" s="121" t="s">
        <v>8411</v>
      </c>
      <c r="G529" s="196" t="s">
        <v>1064</v>
      </c>
      <c r="H529" s="196" t="s">
        <v>4077</v>
      </c>
      <c r="I529" s="196" t="s">
        <v>4078</v>
      </c>
      <c r="J529" s="121" t="s">
        <v>1069</v>
      </c>
      <c r="K529" s="121" t="s">
        <v>7615</v>
      </c>
      <c r="L529" s="120" t="s">
        <v>1924</v>
      </c>
      <c r="M529" s="120"/>
      <c r="N529" s="5" t="s">
        <v>8496</v>
      </c>
    </row>
    <row r="530" spans="1:14">
      <c r="A530" s="121">
        <v>5</v>
      </c>
      <c r="B530" s="121" t="str">
        <f>VLOOKUP(A530,[1]コード!$A$2:$B$13,2,FALSE)</f>
        <v>一関</v>
      </c>
      <c r="C530" s="194">
        <v>42087</v>
      </c>
      <c r="D530" s="195" t="s">
        <v>37</v>
      </c>
      <c r="E530" s="193" t="s">
        <v>14</v>
      </c>
      <c r="F530" s="121" t="s">
        <v>121</v>
      </c>
      <c r="G530" s="196" t="s">
        <v>1070</v>
      </c>
      <c r="H530" s="196" t="s">
        <v>4050</v>
      </c>
      <c r="I530" s="196" t="s">
        <v>1722</v>
      </c>
      <c r="J530" s="121" t="s">
        <v>168</v>
      </c>
      <c r="K530" s="121" t="s">
        <v>7615</v>
      </c>
      <c r="L530" s="120" t="s">
        <v>1934</v>
      </c>
      <c r="M530" s="120"/>
      <c r="N530" s="5" t="s">
        <v>8496</v>
      </c>
    </row>
    <row r="531" spans="1:14">
      <c r="A531" s="121">
        <v>5</v>
      </c>
      <c r="B531" s="121" t="s">
        <v>5000</v>
      </c>
      <c r="C531" s="194">
        <v>42392</v>
      </c>
      <c r="D531" s="195" t="s">
        <v>54</v>
      </c>
      <c r="E531" s="121" t="s">
        <v>4354</v>
      </c>
      <c r="F531" s="121" t="s">
        <v>4355</v>
      </c>
      <c r="G531" s="196" t="s">
        <v>1070</v>
      </c>
      <c r="H531" s="196" t="s">
        <v>4050</v>
      </c>
      <c r="I531" s="196" t="s">
        <v>1722</v>
      </c>
      <c r="J531" s="121" t="s">
        <v>168</v>
      </c>
      <c r="K531" s="121" t="s">
        <v>7615</v>
      </c>
      <c r="L531" s="120" t="s">
        <v>1934</v>
      </c>
      <c r="M531" s="120"/>
      <c r="N531" s="5" t="s">
        <v>8496</v>
      </c>
    </row>
    <row r="532" spans="1:14">
      <c r="A532" s="121">
        <v>5</v>
      </c>
      <c r="B532" s="121" t="str">
        <f>VLOOKUP(A532,[1]コード!$A$2:$B$13,2,FALSE)</f>
        <v>一関</v>
      </c>
      <c r="C532" s="194">
        <v>42425</v>
      </c>
      <c r="D532" s="195" t="s">
        <v>21</v>
      </c>
      <c r="E532" s="121" t="s">
        <v>26</v>
      </c>
      <c r="F532" s="121" t="s">
        <v>43</v>
      </c>
      <c r="G532" s="196" t="s">
        <v>1070</v>
      </c>
      <c r="H532" s="196" t="s">
        <v>4050</v>
      </c>
      <c r="I532" s="196" t="s">
        <v>1722</v>
      </c>
      <c r="J532" s="121" t="s">
        <v>168</v>
      </c>
      <c r="K532" s="121" t="s">
        <v>7615</v>
      </c>
      <c r="L532" s="120" t="s">
        <v>1934</v>
      </c>
      <c r="M532" s="120"/>
      <c r="N532" s="5" t="s">
        <v>8496</v>
      </c>
    </row>
    <row r="533" spans="1:14">
      <c r="A533" s="121">
        <v>5</v>
      </c>
      <c r="B533" s="121" t="s">
        <v>5000</v>
      </c>
      <c r="C533" s="194">
        <v>42746</v>
      </c>
      <c r="D533" s="195" t="s">
        <v>13</v>
      </c>
      <c r="E533" s="121" t="s">
        <v>66</v>
      </c>
      <c r="F533" s="121" t="s">
        <v>121</v>
      </c>
      <c r="G533" s="196" t="s">
        <v>1070</v>
      </c>
      <c r="H533" s="196" t="s">
        <v>4050</v>
      </c>
      <c r="I533" s="196" t="s">
        <v>1722</v>
      </c>
      <c r="J533" s="121" t="s">
        <v>168</v>
      </c>
      <c r="K533" s="121" t="s">
        <v>7615</v>
      </c>
      <c r="L533" s="120" t="s">
        <v>1934</v>
      </c>
      <c r="M533" s="120"/>
      <c r="N533" s="5" t="s">
        <v>8496</v>
      </c>
    </row>
    <row r="534" spans="1:14">
      <c r="A534" s="121">
        <v>1</v>
      </c>
      <c r="B534" s="121" t="str">
        <f>VLOOKUP(A534,[1]コード!$A$2:$B$13,2,FALSE)</f>
        <v>盛岡</v>
      </c>
      <c r="C534" s="194">
        <v>41753</v>
      </c>
      <c r="D534" s="195" t="s">
        <v>21</v>
      </c>
      <c r="E534" s="121" t="s">
        <v>14</v>
      </c>
      <c r="F534" s="121" t="s">
        <v>89</v>
      </c>
      <c r="G534" s="196" t="s">
        <v>1071</v>
      </c>
      <c r="H534" s="196" t="s">
        <v>1076</v>
      </c>
      <c r="I534" s="196" t="s">
        <v>1074</v>
      </c>
      <c r="J534" s="121" t="s">
        <v>886</v>
      </c>
      <c r="K534" s="121" t="s">
        <v>7615</v>
      </c>
      <c r="L534" s="120" t="s">
        <v>1946</v>
      </c>
      <c r="M534" s="120"/>
      <c r="N534" s="5" t="s">
        <v>8496</v>
      </c>
    </row>
    <row r="535" spans="1:14">
      <c r="A535" s="121">
        <v>1</v>
      </c>
      <c r="B535" s="121" t="str">
        <f>VLOOKUP(A535,[1]コード!$A$2:$B$13,2,FALSE)</f>
        <v>盛岡</v>
      </c>
      <c r="C535" s="194">
        <v>41753</v>
      </c>
      <c r="D535" s="195" t="s">
        <v>21</v>
      </c>
      <c r="E535" s="121" t="s">
        <v>14</v>
      </c>
      <c r="F535" s="121" t="s">
        <v>86</v>
      </c>
      <c r="G535" s="196" t="s">
        <v>1071</v>
      </c>
      <c r="H535" s="196" t="s">
        <v>1076</v>
      </c>
      <c r="I535" s="196" t="s">
        <v>1074</v>
      </c>
      <c r="J535" s="121" t="s">
        <v>1077</v>
      </c>
      <c r="K535" s="121" t="s">
        <v>7615</v>
      </c>
      <c r="L535" s="120" t="s">
        <v>1946</v>
      </c>
      <c r="M535" s="120"/>
      <c r="N535" s="5" t="s">
        <v>8496</v>
      </c>
    </row>
    <row r="536" spans="1:14">
      <c r="A536" s="121">
        <v>1</v>
      </c>
      <c r="B536" s="121" t="str">
        <f>VLOOKUP(A536,[1]コード!$A$2:$B$13,2,FALSE)</f>
        <v>盛岡</v>
      </c>
      <c r="C536" s="194">
        <v>41803</v>
      </c>
      <c r="D536" s="195" t="s">
        <v>21</v>
      </c>
      <c r="E536" s="121" t="s">
        <v>66</v>
      </c>
      <c r="F536" s="121" t="s">
        <v>136</v>
      </c>
      <c r="G536" s="196" t="s">
        <v>1073</v>
      </c>
      <c r="H536" s="196" t="s">
        <v>1076</v>
      </c>
      <c r="I536" s="196" t="s">
        <v>1074</v>
      </c>
      <c r="J536" s="200" t="s">
        <v>538</v>
      </c>
      <c r="K536" s="121" t="s">
        <v>7615</v>
      </c>
      <c r="L536" s="120" t="s">
        <v>1946</v>
      </c>
      <c r="M536" s="120"/>
      <c r="N536" s="5" t="s">
        <v>8496</v>
      </c>
    </row>
    <row r="537" spans="1:14">
      <c r="A537" s="121">
        <v>8</v>
      </c>
      <c r="B537" s="121" t="str">
        <f>VLOOKUP(A537,[1]コード!$A$2:$B$13,2,FALSE)</f>
        <v>釜石</v>
      </c>
      <c r="C537" s="202">
        <v>42052</v>
      </c>
      <c r="D537" s="203" t="s">
        <v>37</v>
      </c>
      <c r="E537" s="193" t="s">
        <v>111</v>
      </c>
      <c r="F537" s="193" t="s">
        <v>112</v>
      </c>
      <c r="G537" s="196" t="s">
        <v>1080</v>
      </c>
      <c r="H537" s="196" t="s">
        <v>273</v>
      </c>
      <c r="I537" s="196" t="s">
        <v>1082</v>
      </c>
      <c r="J537" s="121" t="s">
        <v>1083</v>
      </c>
      <c r="K537" s="121" t="s">
        <v>7615</v>
      </c>
      <c r="L537" s="120" t="s">
        <v>1968</v>
      </c>
      <c r="M537" s="120"/>
      <c r="N537" s="5" t="s">
        <v>8496</v>
      </c>
    </row>
    <row r="538" spans="1:14">
      <c r="A538" s="193">
        <v>8</v>
      </c>
      <c r="B538" s="193" t="s">
        <v>6144</v>
      </c>
      <c r="C538" s="202">
        <v>42416</v>
      </c>
      <c r="D538" s="203" t="s">
        <v>37</v>
      </c>
      <c r="E538" s="193" t="s">
        <v>26</v>
      </c>
      <c r="F538" s="193" t="s">
        <v>276</v>
      </c>
      <c r="G538" s="205" t="s">
        <v>1080</v>
      </c>
      <c r="H538" s="205" t="s">
        <v>277</v>
      </c>
      <c r="I538" s="205" t="s">
        <v>1081</v>
      </c>
      <c r="J538" s="193" t="s">
        <v>1083</v>
      </c>
      <c r="K538" s="121" t="s">
        <v>7615</v>
      </c>
      <c r="L538" s="120" t="s">
        <v>1968</v>
      </c>
      <c r="M538" s="206"/>
      <c r="N538" s="5" t="s">
        <v>8496</v>
      </c>
    </row>
    <row r="539" spans="1:14">
      <c r="A539" s="121">
        <v>8</v>
      </c>
      <c r="B539" s="121" t="s">
        <v>6144</v>
      </c>
      <c r="C539" s="194">
        <v>42781</v>
      </c>
      <c r="D539" s="195" t="s">
        <v>13</v>
      </c>
      <c r="E539" s="121" t="s">
        <v>108</v>
      </c>
      <c r="F539" s="121" t="s">
        <v>8411</v>
      </c>
      <c r="G539" s="196" t="s">
        <v>8427</v>
      </c>
      <c r="H539" s="196" t="s">
        <v>277</v>
      </c>
      <c r="I539" s="196" t="s">
        <v>1081</v>
      </c>
      <c r="J539" s="121" t="s">
        <v>8424</v>
      </c>
      <c r="K539" s="121" t="s">
        <v>7615</v>
      </c>
      <c r="L539" s="120" t="s">
        <v>1968</v>
      </c>
      <c r="M539" s="120"/>
      <c r="N539" s="5" t="s">
        <v>8496</v>
      </c>
    </row>
    <row r="540" spans="1:14">
      <c r="A540" s="121">
        <v>1</v>
      </c>
      <c r="B540" s="121" t="str">
        <f>VLOOKUP(A540,[1]コード!$A$2:$B$13,2,FALSE)</f>
        <v>盛岡</v>
      </c>
      <c r="C540" s="194">
        <v>41753</v>
      </c>
      <c r="D540" s="195" t="s">
        <v>21</v>
      </c>
      <c r="E540" s="121" t="s">
        <v>14</v>
      </c>
      <c r="F540" s="121" t="s">
        <v>89</v>
      </c>
      <c r="G540" s="196" t="s">
        <v>1084</v>
      </c>
      <c r="H540" s="196" t="s">
        <v>94</v>
      </c>
      <c r="I540" s="196" t="s">
        <v>1086</v>
      </c>
      <c r="J540" s="121" t="s">
        <v>1085</v>
      </c>
      <c r="K540" s="121" t="s">
        <v>7615</v>
      </c>
      <c r="L540" s="120" t="s">
        <v>1979</v>
      </c>
      <c r="M540" s="120"/>
      <c r="N540" s="5" t="s">
        <v>8496</v>
      </c>
    </row>
    <row r="541" spans="1:14">
      <c r="A541" s="121">
        <v>1</v>
      </c>
      <c r="B541" s="121" t="str">
        <f>VLOOKUP(A541,[1]コード!$A$2:$B$13,2,FALSE)</f>
        <v>盛岡</v>
      </c>
      <c r="C541" s="194">
        <v>41795</v>
      </c>
      <c r="D541" s="195" t="s">
        <v>21</v>
      </c>
      <c r="E541" s="121" t="s">
        <v>14</v>
      </c>
      <c r="F541" s="121" t="s">
        <v>86</v>
      </c>
      <c r="G541" s="196" t="s">
        <v>1084</v>
      </c>
      <c r="H541" s="196" t="s">
        <v>94</v>
      </c>
      <c r="I541" s="196" t="s">
        <v>1086</v>
      </c>
      <c r="J541" s="121" t="s">
        <v>1085</v>
      </c>
      <c r="K541" s="121" t="s">
        <v>7615</v>
      </c>
      <c r="L541" s="120" t="s">
        <v>1979</v>
      </c>
      <c r="M541" s="120"/>
      <c r="N541" s="5" t="s">
        <v>8496</v>
      </c>
    </row>
    <row r="542" spans="1:14">
      <c r="A542" s="121">
        <v>1</v>
      </c>
      <c r="B542" s="121" t="str">
        <f>VLOOKUP(A542,[1]コード!$A$2:$B$13,2,FALSE)</f>
        <v>盛岡</v>
      </c>
      <c r="C542" s="194">
        <v>41977</v>
      </c>
      <c r="D542" s="195" t="s">
        <v>21</v>
      </c>
      <c r="E542" s="121" t="s">
        <v>66</v>
      </c>
      <c r="F542" s="121" t="s">
        <v>86</v>
      </c>
      <c r="G542" s="196" t="s">
        <v>1084</v>
      </c>
      <c r="H542" s="196" t="s">
        <v>94</v>
      </c>
      <c r="I542" s="196" t="s">
        <v>1086</v>
      </c>
      <c r="J542" s="121" t="s">
        <v>1085</v>
      </c>
      <c r="K542" s="121" t="s">
        <v>7615</v>
      </c>
      <c r="L542" s="120" t="s">
        <v>1979</v>
      </c>
      <c r="M542" s="120"/>
      <c r="N542" s="5" t="s">
        <v>8496</v>
      </c>
    </row>
    <row r="543" spans="1:14">
      <c r="A543" s="121">
        <v>1</v>
      </c>
      <c r="B543" s="121" t="str">
        <f>VLOOKUP(A543,[1]コード!$A$2:$B$13,2,FALSE)</f>
        <v>盛岡</v>
      </c>
      <c r="C543" s="194">
        <v>42221</v>
      </c>
      <c r="D543" s="195" t="s">
        <v>13</v>
      </c>
      <c r="E543" s="193" t="s">
        <v>26</v>
      </c>
      <c r="F543" s="121" t="s">
        <v>67</v>
      </c>
      <c r="G543" s="196" t="s">
        <v>1084</v>
      </c>
      <c r="H543" s="196" t="s">
        <v>94</v>
      </c>
      <c r="I543" s="196" t="s">
        <v>1086</v>
      </c>
      <c r="J543" s="121" t="s">
        <v>1085</v>
      </c>
      <c r="K543" s="121" t="s">
        <v>7615</v>
      </c>
      <c r="L543" s="120" t="s">
        <v>1979</v>
      </c>
      <c r="M543" s="120"/>
      <c r="N543" s="5" t="s">
        <v>8496</v>
      </c>
    </row>
    <row r="544" spans="1:14">
      <c r="A544" s="121">
        <v>1</v>
      </c>
      <c r="B544" s="121" t="str">
        <f>VLOOKUP(A544,[1]コード!$A$2:$B$13,2,FALSE)</f>
        <v>盛岡</v>
      </c>
      <c r="C544" s="194">
        <v>42250</v>
      </c>
      <c r="D544" s="195" t="s">
        <v>21</v>
      </c>
      <c r="E544" s="193" t="s">
        <v>26</v>
      </c>
      <c r="F544" s="121" t="s">
        <v>105</v>
      </c>
      <c r="G544" s="196" t="s">
        <v>1087</v>
      </c>
      <c r="H544" s="196" t="s">
        <v>94</v>
      </c>
      <c r="I544" s="196" t="s">
        <v>1086</v>
      </c>
      <c r="J544" s="121" t="s">
        <v>1085</v>
      </c>
      <c r="K544" s="121" t="s">
        <v>7615</v>
      </c>
      <c r="L544" s="120" t="s">
        <v>1979</v>
      </c>
      <c r="M544" s="120"/>
      <c r="N544" s="5" t="s">
        <v>8496</v>
      </c>
    </row>
    <row r="545" spans="1:14">
      <c r="A545" s="121">
        <v>1</v>
      </c>
      <c r="B545" s="121" t="str">
        <f>VLOOKUP(A545,[1]コード!$A$2:$B$13,2,FALSE)</f>
        <v>盛岡</v>
      </c>
      <c r="C545" s="194">
        <v>42264</v>
      </c>
      <c r="D545" s="195" t="s">
        <v>21</v>
      </c>
      <c r="E545" s="193" t="s">
        <v>14</v>
      </c>
      <c r="F545" s="121" t="s">
        <v>32</v>
      </c>
      <c r="G545" s="196" t="s">
        <v>1087</v>
      </c>
      <c r="H545" s="196" t="s">
        <v>94</v>
      </c>
      <c r="I545" s="196" t="s">
        <v>1086</v>
      </c>
      <c r="J545" s="121" t="s">
        <v>1085</v>
      </c>
      <c r="K545" s="121" t="s">
        <v>7615</v>
      </c>
      <c r="L545" s="120" t="s">
        <v>1979</v>
      </c>
      <c r="M545" s="120"/>
      <c r="N545" s="5" t="s">
        <v>8496</v>
      </c>
    </row>
    <row r="546" spans="1:14">
      <c r="A546" s="121">
        <v>1</v>
      </c>
      <c r="B546" s="121" t="str">
        <f>VLOOKUP(A546,[1]コード!$A$2:$B$13,2,FALSE)</f>
        <v>盛岡</v>
      </c>
      <c r="C546" s="194">
        <v>42407</v>
      </c>
      <c r="D546" s="195" t="s">
        <v>34</v>
      </c>
      <c r="E546" s="121" t="s">
        <v>35</v>
      </c>
      <c r="F546" s="121" t="s">
        <v>32</v>
      </c>
      <c r="G546" s="196" t="s">
        <v>1087</v>
      </c>
      <c r="H546" s="196" t="s">
        <v>94</v>
      </c>
      <c r="I546" s="196" t="s">
        <v>1086</v>
      </c>
      <c r="J546" s="121" t="s">
        <v>1085</v>
      </c>
      <c r="K546" s="121" t="s">
        <v>7615</v>
      </c>
      <c r="L546" s="120" t="s">
        <v>1979</v>
      </c>
      <c r="M546" s="120"/>
      <c r="N546" s="5" t="s">
        <v>8496</v>
      </c>
    </row>
    <row r="547" spans="1:14">
      <c r="A547" s="121">
        <v>5</v>
      </c>
      <c r="B547" s="121" t="str">
        <f>VLOOKUP(A547,[1]コード!$A$2:$B$13,2,FALSE)</f>
        <v>一関</v>
      </c>
      <c r="C547" s="194">
        <v>42087</v>
      </c>
      <c r="D547" s="195" t="s">
        <v>37</v>
      </c>
      <c r="E547" s="193" t="s">
        <v>14</v>
      </c>
      <c r="F547" s="121" t="s">
        <v>121</v>
      </c>
      <c r="G547" s="196" t="s">
        <v>1090</v>
      </c>
      <c r="H547" s="196" t="s">
        <v>1091</v>
      </c>
      <c r="I547" s="196" t="s">
        <v>879</v>
      </c>
      <c r="J547" s="121" t="s">
        <v>322</v>
      </c>
      <c r="K547" s="121" t="s">
        <v>7615</v>
      </c>
      <c r="L547" s="120" t="s">
        <v>1997</v>
      </c>
      <c r="M547" s="120"/>
      <c r="N547" s="5" t="s">
        <v>8496</v>
      </c>
    </row>
    <row r="548" spans="1:14">
      <c r="A548" s="121">
        <v>5</v>
      </c>
      <c r="B548" s="121" t="str">
        <f>VLOOKUP(A548,[1]コード!$A$2:$B$13,2,FALSE)</f>
        <v>一関</v>
      </c>
      <c r="C548" s="202">
        <v>42353</v>
      </c>
      <c r="D548" s="203" t="s">
        <v>37</v>
      </c>
      <c r="E548" s="193" t="s">
        <v>26</v>
      </c>
      <c r="F548" s="193" t="s">
        <v>4265</v>
      </c>
      <c r="G548" s="196" t="s">
        <v>1090</v>
      </c>
      <c r="H548" s="196" t="s">
        <v>1091</v>
      </c>
      <c r="I548" s="196" t="s">
        <v>879</v>
      </c>
      <c r="J548" s="121" t="s">
        <v>503</v>
      </c>
      <c r="K548" s="121" t="s">
        <v>7615</v>
      </c>
      <c r="L548" s="120" t="s">
        <v>1997</v>
      </c>
      <c r="M548" s="120"/>
      <c r="N548" s="5" t="s">
        <v>8496</v>
      </c>
    </row>
    <row r="549" spans="1:14">
      <c r="A549" s="121">
        <v>5</v>
      </c>
      <c r="B549" s="121" t="s">
        <v>5000</v>
      </c>
      <c r="C549" s="194">
        <v>42746</v>
      </c>
      <c r="D549" s="195" t="s">
        <v>13</v>
      </c>
      <c r="E549" s="121" t="s">
        <v>66</v>
      </c>
      <c r="F549" s="121" t="s">
        <v>121</v>
      </c>
      <c r="G549" s="196" t="s">
        <v>1090</v>
      </c>
      <c r="H549" s="196" t="s">
        <v>1091</v>
      </c>
      <c r="I549" s="196" t="s">
        <v>879</v>
      </c>
      <c r="J549" s="121" t="s">
        <v>322</v>
      </c>
      <c r="K549" s="121" t="s">
        <v>7615</v>
      </c>
      <c r="L549" s="120" t="s">
        <v>1997</v>
      </c>
      <c r="M549" s="120"/>
      <c r="N549" s="5" t="s">
        <v>8496</v>
      </c>
    </row>
    <row r="550" spans="1:14">
      <c r="A550" s="121">
        <v>5</v>
      </c>
      <c r="B550" s="121" t="s">
        <v>5000</v>
      </c>
      <c r="C550" s="194">
        <v>42392</v>
      </c>
      <c r="D550" s="195" t="s">
        <v>54</v>
      </c>
      <c r="E550" s="121" t="s">
        <v>4354</v>
      </c>
      <c r="F550" s="121" t="s">
        <v>4355</v>
      </c>
      <c r="G550" s="196" t="s">
        <v>1090</v>
      </c>
      <c r="H550" s="196" t="s">
        <v>6157</v>
      </c>
      <c r="I550" s="196" t="s">
        <v>879</v>
      </c>
      <c r="J550" s="121" t="s">
        <v>322</v>
      </c>
      <c r="K550" s="121" t="s">
        <v>7615</v>
      </c>
      <c r="L550" s="120" t="s">
        <v>1997</v>
      </c>
      <c r="M550" s="120"/>
      <c r="N550" s="5" t="s">
        <v>8496</v>
      </c>
    </row>
    <row r="551" spans="1:14">
      <c r="A551" s="121">
        <v>1</v>
      </c>
      <c r="B551" s="121" t="str">
        <f>VLOOKUP(A551,[1]コード!$A$2:$B$13,2,FALSE)</f>
        <v>盛岡</v>
      </c>
      <c r="C551" s="194">
        <v>41753</v>
      </c>
      <c r="D551" s="195" t="s">
        <v>21</v>
      </c>
      <c r="E551" s="121" t="s">
        <v>14</v>
      </c>
      <c r="F551" s="121" t="s">
        <v>89</v>
      </c>
      <c r="G551" s="196" t="s">
        <v>1092</v>
      </c>
      <c r="H551" s="196" t="s">
        <v>393</v>
      </c>
      <c r="I551" s="196" t="s">
        <v>1093</v>
      </c>
      <c r="J551" s="121" t="s">
        <v>1094</v>
      </c>
      <c r="K551" s="121" t="s">
        <v>7615</v>
      </c>
      <c r="L551" s="120" t="s">
        <v>2006</v>
      </c>
      <c r="M551" s="120"/>
      <c r="N551" s="5" t="s">
        <v>8496</v>
      </c>
    </row>
    <row r="552" spans="1:14">
      <c r="A552" s="121">
        <v>1</v>
      </c>
      <c r="B552" s="121" t="str">
        <f>VLOOKUP(A552,[1]コード!$A$2:$B$13,2,FALSE)</f>
        <v>盛岡</v>
      </c>
      <c r="C552" s="194">
        <v>41795</v>
      </c>
      <c r="D552" s="195" t="s">
        <v>21</v>
      </c>
      <c r="E552" s="121" t="s">
        <v>14</v>
      </c>
      <c r="F552" s="121" t="s">
        <v>86</v>
      </c>
      <c r="G552" s="196" t="s">
        <v>1092</v>
      </c>
      <c r="H552" s="196" t="s">
        <v>393</v>
      </c>
      <c r="I552" s="196" t="s">
        <v>1093</v>
      </c>
      <c r="J552" s="121" t="s">
        <v>1094</v>
      </c>
      <c r="K552" s="121" t="s">
        <v>7615</v>
      </c>
      <c r="L552" s="120" t="s">
        <v>2006</v>
      </c>
      <c r="M552" s="120"/>
      <c r="N552" s="5" t="s">
        <v>8496</v>
      </c>
    </row>
    <row r="553" spans="1:14">
      <c r="A553" s="121">
        <v>1</v>
      </c>
      <c r="B553" s="121" t="str">
        <f>VLOOKUP(A553,[1]コード!$A$2:$B$13,2,FALSE)</f>
        <v>盛岡</v>
      </c>
      <c r="C553" s="194">
        <v>42250</v>
      </c>
      <c r="D553" s="195" t="s">
        <v>21</v>
      </c>
      <c r="E553" s="193" t="s">
        <v>26</v>
      </c>
      <c r="F553" s="121" t="s">
        <v>105</v>
      </c>
      <c r="G553" s="196" t="s">
        <v>1092</v>
      </c>
      <c r="H553" s="196" t="s">
        <v>393</v>
      </c>
      <c r="I553" s="196" t="s">
        <v>1093</v>
      </c>
      <c r="J553" s="121" t="s">
        <v>1094</v>
      </c>
      <c r="K553" s="121" t="s">
        <v>7615</v>
      </c>
      <c r="L553" s="120" t="s">
        <v>2006</v>
      </c>
      <c r="M553" s="120"/>
      <c r="N553" s="5" t="s">
        <v>8496</v>
      </c>
    </row>
    <row r="554" spans="1:14">
      <c r="A554" s="121">
        <v>1</v>
      </c>
      <c r="B554" s="121" t="s">
        <v>6879</v>
      </c>
      <c r="C554" s="194">
        <v>42558</v>
      </c>
      <c r="D554" s="195" t="s">
        <v>21</v>
      </c>
      <c r="E554" s="121" t="s">
        <v>7909</v>
      </c>
      <c r="F554" s="207" t="s">
        <v>7910</v>
      </c>
      <c r="G554" s="196" t="s">
        <v>1092</v>
      </c>
      <c r="H554" s="196" t="s">
        <v>393</v>
      </c>
      <c r="I554" s="196" t="s">
        <v>1093</v>
      </c>
      <c r="J554" s="121" t="s">
        <v>1094</v>
      </c>
      <c r="K554" s="121" t="s">
        <v>7615</v>
      </c>
      <c r="L554" s="120" t="s">
        <v>2006</v>
      </c>
      <c r="M554" s="120"/>
      <c r="N554" s="5" t="s">
        <v>8496</v>
      </c>
    </row>
    <row r="555" spans="1:14">
      <c r="A555" s="121">
        <v>1</v>
      </c>
      <c r="B555" s="121" t="str">
        <f>VLOOKUP(A555,[1]コード!$A$2:$B$13,2,FALSE)</f>
        <v>盛岡</v>
      </c>
      <c r="C555" s="208">
        <v>42264</v>
      </c>
      <c r="D555" s="209" t="s">
        <v>21</v>
      </c>
      <c r="E555" s="210" t="s">
        <v>108</v>
      </c>
      <c r="F555" s="210" t="s">
        <v>109</v>
      </c>
      <c r="G555" s="197" t="s">
        <v>1095</v>
      </c>
      <c r="H555" s="197" t="s">
        <v>393</v>
      </c>
      <c r="I555" s="197" t="s">
        <v>6162</v>
      </c>
      <c r="J555" s="210" t="s">
        <v>1094</v>
      </c>
      <c r="K555" s="121" t="s">
        <v>7615</v>
      </c>
      <c r="L555" s="120" t="s">
        <v>2006</v>
      </c>
      <c r="M555" s="120"/>
      <c r="N555" s="5" t="s">
        <v>8496</v>
      </c>
    </row>
    <row r="556" spans="1:14">
      <c r="A556" s="121">
        <v>1</v>
      </c>
      <c r="B556" s="121" t="str">
        <f>VLOOKUP(A556,[1]コード!$A$2:$B$13,2,FALSE)</f>
        <v>盛岡</v>
      </c>
      <c r="C556" s="194">
        <v>41753</v>
      </c>
      <c r="D556" s="195" t="s">
        <v>21</v>
      </c>
      <c r="E556" s="121" t="s">
        <v>14</v>
      </c>
      <c r="F556" s="121" t="s">
        <v>89</v>
      </c>
      <c r="G556" s="196" t="s">
        <v>1096</v>
      </c>
      <c r="H556" s="196" t="s">
        <v>1098</v>
      </c>
      <c r="I556" s="196" t="s">
        <v>1099</v>
      </c>
      <c r="J556" s="121" t="s">
        <v>1097</v>
      </c>
      <c r="K556" s="121" t="s">
        <v>7615</v>
      </c>
      <c r="L556" s="120" t="s">
        <v>2017</v>
      </c>
      <c r="M556" s="120"/>
      <c r="N556" s="5" t="s">
        <v>8496</v>
      </c>
    </row>
    <row r="557" spans="1:14">
      <c r="A557" s="193">
        <v>1</v>
      </c>
      <c r="B557" s="121" t="str">
        <f>VLOOKUP(A557,[1]コード!$A$2:$B$13,2,FALSE)</f>
        <v>盛岡</v>
      </c>
      <c r="C557" s="194">
        <v>41753</v>
      </c>
      <c r="D557" s="195" t="s">
        <v>21</v>
      </c>
      <c r="E557" s="121" t="s">
        <v>14</v>
      </c>
      <c r="F557" s="121" t="s">
        <v>86</v>
      </c>
      <c r="G557" s="196" t="s">
        <v>1096</v>
      </c>
      <c r="H557" s="196" t="s">
        <v>1098</v>
      </c>
      <c r="I557" s="196" t="s">
        <v>1099</v>
      </c>
      <c r="J557" s="121" t="s">
        <v>1097</v>
      </c>
      <c r="K557" s="121" t="s">
        <v>7615</v>
      </c>
      <c r="L557" s="120" t="s">
        <v>2017</v>
      </c>
      <c r="M557" s="120"/>
      <c r="N557" s="5" t="s">
        <v>8496</v>
      </c>
    </row>
    <row r="558" spans="1:14">
      <c r="A558" s="121">
        <v>1</v>
      </c>
      <c r="B558" s="121" t="str">
        <f>VLOOKUP(A558,[1]コード!$A$2:$B$13,2,FALSE)</f>
        <v>盛岡</v>
      </c>
      <c r="C558" s="194">
        <v>41795</v>
      </c>
      <c r="D558" s="195" t="s">
        <v>21</v>
      </c>
      <c r="E558" s="121" t="s">
        <v>14</v>
      </c>
      <c r="F558" s="121" t="s">
        <v>86</v>
      </c>
      <c r="G558" s="196" t="s">
        <v>1096</v>
      </c>
      <c r="H558" s="196" t="s">
        <v>1098</v>
      </c>
      <c r="I558" s="196" t="s">
        <v>1099</v>
      </c>
      <c r="J558" s="121" t="s">
        <v>1097</v>
      </c>
      <c r="K558" s="121" t="s">
        <v>7615</v>
      </c>
      <c r="L558" s="120" t="s">
        <v>2017</v>
      </c>
      <c r="M558" s="120"/>
      <c r="N558" s="5" t="s">
        <v>8496</v>
      </c>
    </row>
    <row r="559" spans="1:14">
      <c r="A559" s="121">
        <v>1</v>
      </c>
      <c r="B559" s="121" t="str">
        <f>VLOOKUP(A559,[1]コード!$A$2:$B$13,2,FALSE)</f>
        <v>盛岡</v>
      </c>
      <c r="C559" s="194">
        <v>42059</v>
      </c>
      <c r="D559" s="195" t="s">
        <v>37</v>
      </c>
      <c r="E559" s="121" t="s">
        <v>153</v>
      </c>
      <c r="F559" s="121" t="s">
        <v>154</v>
      </c>
      <c r="G559" s="197" t="s">
        <v>1101</v>
      </c>
      <c r="H559" s="196" t="s">
        <v>1102</v>
      </c>
      <c r="I559" s="196" t="s">
        <v>227</v>
      </c>
      <c r="J559" s="121" t="s">
        <v>825</v>
      </c>
      <c r="K559" s="121" t="s">
        <v>7615</v>
      </c>
      <c r="L559" s="120" t="s">
        <v>2026</v>
      </c>
      <c r="M559" s="120"/>
      <c r="N559" s="5" t="s">
        <v>8496</v>
      </c>
    </row>
    <row r="560" spans="1:14">
      <c r="A560" s="121">
        <v>1</v>
      </c>
      <c r="B560" s="121" t="str">
        <f>VLOOKUP(A560,[1]コード!$A$2:$B$13,2,FALSE)</f>
        <v>盛岡</v>
      </c>
      <c r="C560" s="194">
        <v>42250</v>
      </c>
      <c r="D560" s="195" t="s">
        <v>21</v>
      </c>
      <c r="E560" s="193" t="s">
        <v>26</v>
      </c>
      <c r="F560" s="121" t="s">
        <v>105</v>
      </c>
      <c r="G560" s="196" t="s">
        <v>1100</v>
      </c>
      <c r="H560" s="196" t="s">
        <v>1102</v>
      </c>
      <c r="I560" s="196" t="s">
        <v>227</v>
      </c>
      <c r="J560" s="121" t="s">
        <v>825</v>
      </c>
      <c r="K560" s="121" t="s">
        <v>7615</v>
      </c>
      <c r="L560" s="120" t="s">
        <v>2026</v>
      </c>
      <c r="M560" s="120"/>
      <c r="N560" s="5" t="s">
        <v>8496</v>
      </c>
    </row>
    <row r="561" spans="1:14">
      <c r="A561" s="121">
        <v>1</v>
      </c>
      <c r="B561" s="121" t="str">
        <f>VLOOKUP(A561,[1]コード!$A$2:$B$13,2,FALSE)</f>
        <v>盛岡</v>
      </c>
      <c r="C561" s="194">
        <v>42407</v>
      </c>
      <c r="D561" s="195" t="s">
        <v>34</v>
      </c>
      <c r="E561" s="121" t="s">
        <v>35</v>
      </c>
      <c r="F561" s="121" t="s">
        <v>32</v>
      </c>
      <c r="G561" s="196" t="s">
        <v>1100</v>
      </c>
      <c r="H561" s="196" t="s">
        <v>1102</v>
      </c>
      <c r="I561" s="196" t="s">
        <v>227</v>
      </c>
      <c r="J561" s="121" t="s">
        <v>825</v>
      </c>
      <c r="K561" s="121" t="s">
        <v>7615</v>
      </c>
      <c r="L561" s="120" t="s">
        <v>2026</v>
      </c>
      <c r="M561" s="120"/>
      <c r="N561" s="5" t="s">
        <v>8496</v>
      </c>
    </row>
    <row r="562" spans="1:14">
      <c r="A562" s="121">
        <v>1</v>
      </c>
      <c r="B562" s="121" t="s">
        <v>6879</v>
      </c>
      <c r="C562" s="194">
        <v>42558</v>
      </c>
      <c r="D562" s="195" t="s">
        <v>21</v>
      </c>
      <c r="E562" s="121" t="s">
        <v>7909</v>
      </c>
      <c r="F562" s="207" t="s">
        <v>7910</v>
      </c>
      <c r="G562" s="196" t="s">
        <v>1100</v>
      </c>
      <c r="H562" s="196" t="s">
        <v>1102</v>
      </c>
      <c r="I562" s="196" t="s">
        <v>227</v>
      </c>
      <c r="J562" s="121" t="s">
        <v>8183</v>
      </c>
      <c r="K562" s="121" t="s">
        <v>7615</v>
      </c>
      <c r="L562" s="120" t="s">
        <v>2026</v>
      </c>
      <c r="M562" s="120"/>
      <c r="N562" s="5" t="s">
        <v>8496</v>
      </c>
    </row>
    <row r="563" spans="1:14">
      <c r="A563" s="121">
        <v>1</v>
      </c>
      <c r="B563" s="121" t="str">
        <f>VLOOKUP(A563,[1]コード!$A$2:$B$13,2,FALSE)</f>
        <v>盛岡</v>
      </c>
      <c r="C563" s="194">
        <v>41803</v>
      </c>
      <c r="D563" s="195" t="s">
        <v>21</v>
      </c>
      <c r="E563" s="121" t="s">
        <v>66</v>
      </c>
      <c r="F563" s="121" t="s">
        <v>136</v>
      </c>
      <c r="G563" s="196" t="s">
        <v>1105</v>
      </c>
      <c r="H563" s="196" t="s">
        <v>6183</v>
      </c>
      <c r="I563" s="196" t="s">
        <v>243</v>
      </c>
      <c r="J563" s="121" t="s">
        <v>1104</v>
      </c>
      <c r="K563" s="121" t="s">
        <v>7615</v>
      </c>
      <c r="L563" s="120" t="s">
        <v>2037</v>
      </c>
      <c r="M563" s="120"/>
      <c r="N563" s="5" t="s">
        <v>8496</v>
      </c>
    </row>
    <row r="564" spans="1:14">
      <c r="A564" s="121">
        <v>1</v>
      </c>
      <c r="B564" s="121" t="str">
        <f>VLOOKUP(A564,[1]コード!$A$2:$B$13,2,FALSE)</f>
        <v>盛岡</v>
      </c>
      <c r="C564" s="194">
        <v>42059</v>
      </c>
      <c r="D564" s="195" t="s">
        <v>37</v>
      </c>
      <c r="E564" s="121" t="s">
        <v>153</v>
      </c>
      <c r="F564" s="121" t="s">
        <v>154</v>
      </c>
      <c r="G564" s="197" t="s">
        <v>1105</v>
      </c>
      <c r="H564" s="198" t="s">
        <v>6183</v>
      </c>
      <c r="I564" s="198" t="s">
        <v>6186</v>
      </c>
      <c r="J564" s="121" t="s">
        <v>1104</v>
      </c>
      <c r="K564" s="121" t="s">
        <v>7615</v>
      </c>
      <c r="L564" s="120" t="s">
        <v>2037</v>
      </c>
      <c r="M564" s="120"/>
      <c r="N564" s="5" t="s">
        <v>8496</v>
      </c>
    </row>
    <row r="565" spans="1:14">
      <c r="A565" s="121">
        <v>5</v>
      </c>
      <c r="B565" s="121" t="str">
        <f>VLOOKUP(A565,[1]コード!$A$2:$B$13,2,FALSE)</f>
        <v>一関</v>
      </c>
      <c r="C565" s="194">
        <v>42087</v>
      </c>
      <c r="D565" s="195" t="s">
        <v>37</v>
      </c>
      <c r="E565" s="193" t="s">
        <v>14</v>
      </c>
      <c r="F565" s="121" t="s">
        <v>121</v>
      </c>
      <c r="G565" s="196" t="s">
        <v>1106</v>
      </c>
      <c r="H565" s="196" t="s">
        <v>277</v>
      </c>
      <c r="I565" s="196" t="s">
        <v>1108</v>
      </c>
      <c r="J565" s="121" t="s">
        <v>1107</v>
      </c>
      <c r="K565" s="121" t="s">
        <v>7615</v>
      </c>
      <c r="L565" s="120" t="s">
        <v>2049</v>
      </c>
      <c r="M565" s="120"/>
      <c r="N565" s="5" t="s">
        <v>8496</v>
      </c>
    </row>
    <row r="566" spans="1:14">
      <c r="A566" s="121">
        <v>5</v>
      </c>
      <c r="B566" s="121" t="s">
        <v>5000</v>
      </c>
      <c r="C566" s="194">
        <v>42392</v>
      </c>
      <c r="D566" s="195" t="s">
        <v>54</v>
      </c>
      <c r="E566" s="121" t="s">
        <v>4354</v>
      </c>
      <c r="F566" s="121" t="s">
        <v>4355</v>
      </c>
      <c r="G566" s="196" t="s">
        <v>1106</v>
      </c>
      <c r="H566" s="196" t="s">
        <v>277</v>
      </c>
      <c r="I566" s="196" t="s">
        <v>1108</v>
      </c>
      <c r="J566" s="121" t="s">
        <v>1107</v>
      </c>
      <c r="K566" s="121" t="s">
        <v>7615</v>
      </c>
      <c r="L566" s="120" t="s">
        <v>2049</v>
      </c>
      <c r="M566" s="120"/>
      <c r="N566" s="5" t="s">
        <v>8496</v>
      </c>
    </row>
    <row r="567" spans="1:14">
      <c r="A567" s="121">
        <v>5</v>
      </c>
      <c r="B567" s="121" t="str">
        <f>VLOOKUP(A567,[1]コード!$A$2:$B$13,2,FALSE)</f>
        <v>一関</v>
      </c>
      <c r="C567" s="194">
        <v>42425</v>
      </c>
      <c r="D567" s="195" t="s">
        <v>21</v>
      </c>
      <c r="E567" s="121" t="s">
        <v>26</v>
      </c>
      <c r="F567" s="121" t="s">
        <v>43</v>
      </c>
      <c r="G567" s="196" t="s">
        <v>1106</v>
      </c>
      <c r="H567" s="196" t="s">
        <v>277</v>
      </c>
      <c r="I567" s="196" t="s">
        <v>1108</v>
      </c>
      <c r="J567" s="121" t="s">
        <v>1107</v>
      </c>
      <c r="K567" s="121" t="s">
        <v>7615</v>
      </c>
      <c r="L567" s="120" t="s">
        <v>2049</v>
      </c>
      <c r="M567" s="120"/>
      <c r="N567" s="5" t="s">
        <v>8496</v>
      </c>
    </row>
    <row r="568" spans="1:14">
      <c r="A568" s="121">
        <v>5</v>
      </c>
      <c r="B568" s="121" t="s">
        <v>5000</v>
      </c>
      <c r="C568" s="194">
        <v>42746</v>
      </c>
      <c r="D568" s="195" t="s">
        <v>13</v>
      </c>
      <c r="E568" s="121" t="s">
        <v>66</v>
      </c>
      <c r="F568" s="121" t="s">
        <v>121</v>
      </c>
      <c r="G568" s="196" t="s">
        <v>8405</v>
      </c>
      <c r="H568" s="196" t="s">
        <v>277</v>
      </c>
      <c r="I568" s="196" t="s">
        <v>1108</v>
      </c>
      <c r="J568" s="121" t="s">
        <v>1107</v>
      </c>
      <c r="K568" s="121" t="s">
        <v>7615</v>
      </c>
      <c r="L568" s="120" t="s">
        <v>2049</v>
      </c>
      <c r="M568" s="120"/>
      <c r="N568" s="5" t="s">
        <v>8496</v>
      </c>
    </row>
    <row r="569" spans="1:14">
      <c r="A569" s="121">
        <v>1</v>
      </c>
      <c r="B569" s="121" t="str">
        <f>VLOOKUP(A569,[1]コード!$A$2:$B$13,2,FALSE)</f>
        <v>盛岡</v>
      </c>
      <c r="C569" s="194">
        <v>41977</v>
      </c>
      <c r="D569" s="195" t="s">
        <v>21</v>
      </c>
      <c r="E569" s="121" t="s">
        <v>66</v>
      </c>
      <c r="F569" s="121" t="s">
        <v>86</v>
      </c>
      <c r="G569" s="196" t="s">
        <v>1109</v>
      </c>
      <c r="H569" s="196" t="s">
        <v>1110</v>
      </c>
      <c r="I569" s="196" t="s">
        <v>1111</v>
      </c>
      <c r="J569" s="121" t="s">
        <v>609</v>
      </c>
      <c r="K569" s="121" t="s">
        <v>7615</v>
      </c>
      <c r="L569" s="120" t="s">
        <v>2055</v>
      </c>
      <c r="M569" s="120"/>
      <c r="N569" s="5" t="s">
        <v>8496</v>
      </c>
    </row>
    <row r="570" spans="1:14">
      <c r="A570" s="121">
        <v>1</v>
      </c>
      <c r="B570" s="121" t="str">
        <f>VLOOKUP(A570,[1]コード!$A$2:$B$13,2,FALSE)</f>
        <v>盛岡</v>
      </c>
      <c r="C570" s="194">
        <v>42250</v>
      </c>
      <c r="D570" s="195" t="s">
        <v>21</v>
      </c>
      <c r="E570" s="193" t="s">
        <v>26</v>
      </c>
      <c r="F570" s="121" t="s">
        <v>105</v>
      </c>
      <c r="G570" s="196" t="s">
        <v>1109</v>
      </c>
      <c r="H570" s="196" t="s">
        <v>1110</v>
      </c>
      <c r="I570" s="196" t="s">
        <v>1111</v>
      </c>
      <c r="J570" s="121" t="s">
        <v>609</v>
      </c>
      <c r="K570" s="121" t="s">
        <v>7615</v>
      </c>
      <c r="L570" s="120" t="s">
        <v>2055</v>
      </c>
      <c r="M570" s="120"/>
      <c r="N570" s="5" t="s">
        <v>8496</v>
      </c>
    </row>
    <row r="571" spans="1:14">
      <c r="A571" s="121">
        <v>1</v>
      </c>
      <c r="B571" s="121" t="str">
        <f>VLOOKUP(A571,[1]コード!$A$2:$B$13,2,FALSE)</f>
        <v>盛岡</v>
      </c>
      <c r="C571" s="194">
        <v>41753</v>
      </c>
      <c r="D571" s="195" t="s">
        <v>21</v>
      </c>
      <c r="E571" s="121" t="s">
        <v>14</v>
      </c>
      <c r="F571" s="121" t="s">
        <v>86</v>
      </c>
      <c r="G571" s="196" t="s">
        <v>1112</v>
      </c>
      <c r="H571" s="196" t="s">
        <v>94</v>
      </c>
      <c r="I571" s="196" t="s">
        <v>198</v>
      </c>
      <c r="J571" s="121" t="s">
        <v>1113</v>
      </c>
      <c r="K571" s="121" t="s">
        <v>7615</v>
      </c>
      <c r="L571" s="120" t="s">
        <v>2064</v>
      </c>
      <c r="M571" s="120"/>
      <c r="N571" s="5" t="s">
        <v>8496</v>
      </c>
    </row>
    <row r="572" spans="1:14">
      <c r="A572" s="121">
        <v>1</v>
      </c>
      <c r="B572" s="121" t="str">
        <f>VLOOKUP(A572,[1]コード!$A$2:$B$13,2,FALSE)</f>
        <v>盛岡</v>
      </c>
      <c r="C572" s="194">
        <v>41795</v>
      </c>
      <c r="D572" s="195" t="s">
        <v>21</v>
      </c>
      <c r="E572" s="121" t="s">
        <v>14</v>
      </c>
      <c r="F572" s="121" t="s">
        <v>86</v>
      </c>
      <c r="G572" s="196" t="s">
        <v>1112</v>
      </c>
      <c r="H572" s="196" t="s">
        <v>94</v>
      </c>
      <c r="I572" s="196" t="s">
        <v>198</v>
      </c>
      <c r="J572" s="121" t="s">
        <v>1113</v>
      </c>
      <c r="K572" s="121" t="s">
        <v>7615</v>
      </c>
      <c r="L572" s="120" t="s">
        <v>2064</v>
      </c>
      <c r="M572" s="120"/>
      <c r="N572" s="5" t="s">
        <v>8496</v>
      </c>
    </row>
    <row r="573" spans="1:14">
      <c r="A573" s="121">
        <v>1</v>
      </c>
      <c r="B573" s="121" t="str">
        <f>VLOOKUP(A573,[1]コード!$A$2:$B$13,2,FALSE)</f>
        <v>盛岡</v>
      </c>
      <c r="C573" s="194">
        <v>41753</v>
      </c>
      <c r="D573" s="195" t="s">
        <v>21</v>
      </c>
      <c r="E573" s="121" t="s">
        <v>14</v>
      </c>
      <c r="F573" s="121" t="s">
        <v>86</v>
      </c>
      <c r="G573" s="196" t="s">
        <v>1116</v>
      </c>
      <c r="H573" s="196" t="s">
        <v>4886</v>
      </c>
      <c r="I573" s="196" t="s">
        <v>1115</v>
      </c>
      <c r="J573" s="121" t="s">
        <v>1113</v>
      </c>
      <c r="K573" s="121" t="s">
        <v>7615</v>
      </c>
      <c r="L573" s="120" t="s">
        <v>2075</v>
      </c>
      <c r="M573" s="120"/>
      <c r="N573" s="5" t="s">
        <v>8496</v>
      </c>
    </row>
    <row r="574" spans="1:14">
      <c r="A574" s="121">
        <v>1</v>
      </c>
      <c r="B574" s="121" t="str">
        <f>VLOOKUP(A574,[1]コード!$A$2:$B$13,2,FALSE)</f>
        <v>盛岡</v>
      </c>
      <c r="C574" s="194">
        <v>41795</v>
      </c>
      <c r="D574" s="195" t="s">
        <v>21</v>
      </c>
      <c r="E574" s="121" t="s">
        <v>14</v>
      </c>
      <c r="F574" s="121" t="s">
        <v>86</v>
      </c>
      <c r="G574" s="196" t="s">
        <v>1114</v>
      </c>
      <c r="H574" s="196" t="s">
        <v>4886</v>
      </c>
      <c r="I574" s="196" t="s">
        <v>1115</v>
      </c>
      <c r="J574" s="121" t="s">
        <v>1113</v>
      </c>
      <c r="K574" s="121" t="s">
        <v>7615</v>
      </c>
      <c r="L574" s="120" t="s">
        <v>2075</v>
      </c>
      <c r="M574" s="120"/>
      <c r="N574" s="5" t="s">
        <v>8496</v>
      </c>
    </row>
    <row r="575" spans="1:14">
      <c r="A575" s="13">
        <v>1</v>
      </c>
      <c r="B575" s="13" t="str">
        <f>VLOOKUP(A575,[1]コード!$A$2:$B$13,2,FALSE)</f>
        <v>盛岡</v>
      </c>
      <c r="C575" s="14">
        <v>42407</v>
      </c>
      <c r="D575" s="15" t="s">
        <v>34</v>
      </c>
      <c r="E575" s="13" t="s">
        <v>35</v>
      </c>
      <c r="F575" s="13" t="s">
        <v>32</v>
      </c>
      <c r="G575" s="16" t="s">
        <v>1119</v>
      </c>
      <c r="H575" s="16" t="s">
        <v>1120</v>
      </c>
      <c r="I575" s="16" t="s">
        <v>1121</v>
      </c>
      <c r="J575" s="13" t="s">
        <v>1118</v>
      </c>
      <c r="K575" s="13" t="s">
        <v>7615</v>
      </c>
      <c r="L575" s="17" t="s">
        <v>2083</v>
      </c>
      <c r="M575" s="17"/>
      <c r="N575" s="5" t="s">
        <v>8496</v>
      </c>
    </row>
    <row r="576" spans="1:14">
      <c r="A576" s="121">
        <v>1</v>
      </c>
      <c r="B576" s="121" t="str">
        <f>VLOOKUP(A576,[1]コード!$A$2:$B$13,2,FALSE)</f>
        <v>盛岡</v>
      </c>
      <c r="C576" s="194">
        <v>41803</v>
      </c>
      <c r="D576" s="195" t="s">
        <v>21</v>
      </c>
      <c r="E576" s="121" t="s">
        <v>66</v>
      </c>
      <c r="F576" s="121" t="s">
        <v>136</v>
      </c>
      <c r="G576" s="196" t="s">
        <v>1128</v>
      </c>
      <c r="H576" s="196" t="s">
        <v>5526</v>
      </c>
      <c r="I576" s="196" t="s">
        <v>1127</v>
      </c>
      <c r="J576" s="200" t="s">
        <v>1129</v>
      </c>
      <c r="K576" s="121" t="s">
        <v>7615</v>
      </c>
      <c r="L576" s="120" t="s">
        <v>2102</v>
      </c>
      <c r="M576" s="120"/>
      <c r="N576" s="5" t="s">
        <v>8496</v>
      </c>
    </row>
    <row r="577" spans="1:14">
      <c r="A577" s="121">
        <v>1</v>
      </c>
      <c r="B577" s="121" t="str">
        <f>VLOOKUP(A577,[1]コード!$A$2:$B$13,2,FALSE)</f>
        <v>盛岡</v>
      </c>
      <c r="C577" s="194">
        <v>42059</v>
      </c>
      <c r="D577" s="195" t="s">
        <v>37</v>
      </c>
      <c r="E577" s="121" t="s">
        <v>153</v>
      </c>
      <c r="F577" s="121" t="s">
        <v>154</v>
      </c>
      <c r="G577" s="197" t="s">
        <v>1128</v>
      </c>
      <c r="H577" s="198" t="s">
        <v>5526</v>
      </c>
      <c r="I577" s="198" t="s">
        <v>6229</v>
      </c>
      <c r="J577" s="199" t="s">
        <v>1129</v>
      </c>
      <c r="K577" s="121" t="s">
        <v>7615</v>
      </c>
      <c r="L577" s="120" t="s">
        <v>2102</v>
      </c>
      <c r="M577" s="120"/>
      <c r="N577" s="5" t="s">
        <v>8496</v>
      </c>
    </row>
    <row r="578" spans="1:14">
      <c r="A578" s="121">
        <v>1</v>
      </c>
      <c r="B578" s="121" t="str">
        <f>VLOOKUP(A578,[1]コード!$A$2:$B$13,2,FALSE)</f>
        <v>盛岡</v>
      </c>
      <c r="C578" s="194">
        <v>42250</v>
      </c>
      <c r="D578" s="195" t="s">
        <v>21</v>
      </c>
      <c r="E578" s="193" t="s">
        <v>26</v>
      </c>
      <c r="F578" s="121" t="s">
        <v>105</v>
      </c>
      <c r="G578" s="196" t="s">
        <v>1124</v>
      </c>
      <c r="H578" s="196" t="s">
        <v>1126</v>
      </c>
      <c r="I578" s="196" t="s">
        <v>1127</v>
      </c>
      <c r="J578" s="121" t="s">
        <v>1125</v>
      </c>
      <c r="K578" s="121" t="s">
        <v>7615</v>
      </c>
      <c r="L578" s="120" t="s">
        <v>2102</v>
      </c>
      <c r="M578" s="120"/>
      <c r="N578" s="5" t="s">
        <v>8496</v>
      </c>
    </row>
    <row r="579" spans="1:14">
      <c r="A579" s="121">
        <v>1</v>
      </c>
      <c r="B579" s="121" t="str">
        <f>VLOOKUP(A579,[1]コード!$A$2:$B$13,2,FALSE)</f>
        <v>盛岡</v>
      </c>
      <c r="C579" s="194">
        <v>42407</v>
      </c>
      <c r="D579" s="195" t="s">
        <v>34</v>
      </c>
      <c r="E579" s="121" t="s">
        <v>35</v>
      </c>
      <c r="F579" s="121" t="s">
        <v>32</v>
      </c>
      <c r="G579" s="196" t="s">
        <v>1124</v>
      </c>
      <c r="H579" s="196" t="s">
        <v>1126</v>
      </c>
      <c r="I579" s="196" t="s">
        <v>1127</v>
      </c>
      <c r="J579" s="121" t="s">
        <v>1125</v>
      </c>
      <c r="K579" s="121" t="s">
        <v>7615</v>
      </c>
      <c r="L579" s="120" t="s">
        <v>2102</v>
      </c>
      <c r="M579" s="120"/>
      <c r="N579" s="5" t="s">
        <v>8496</v>
      </c>
    </row>
    <row r="580" spans="1:14">
      <c r="A580" s="121">
        <v>1</v>
      </c>
      <c r="B580" s="121" t="s">
        <v>6879</v>
      </c>
      <c r="C580" s="194">
        <v>42558</v>
      </c>
      <c r="D580" s="195" t="s">
        <v>21</v>
      </c>
      <c r="E580" s="121" t="s">
        <v>7909</v>
      </c>
      <c r="F580" s="207" t="s">
        <v>7910</v>
      </c>
      <c r="G580" s="196" t="s">
        <v>1124</v>
      </c>
      <c r="H580" s="196" t="s">
        <v>1126</v>
      </c>
      <c r="I580" s="196" t="s">
        <v>1127</v>
      </c>
      <c r="J580" s="121" t="s">
        <v>1125</v>
      </c>
      <c r="K580" s="121" t="s">
        <v>7615</v>
      </c>
      <c r="L580" s="120" t="s">
        <v>2102</v>
      </c>
      <c r="M580" s="120"/>
      <c r="N580" s="5" t="s">
        <v>8496</v>
      </c>
    </row>
    <row r="581" spans="1:14">
      <c r="A581" s="121">
        <v>11</v>
      </c>
      <c r="B581" s="121" t="str">
        <f>VLOOKUP(A581,[1]コード!$A$2:$B$13,2,FALSE)</f>
        <v>二戸</v>
      </c>
      <c r="C581" s="194">
        <v>42052</v>
      </c>
      <c r="D581" s="195" t="s">
        <v>37</v>
      </c>
      <c r="E581" s="121" t="s">
        <v>14</v>
      </c>
      <c r="F581" s="121" t="s">
        <v>118</v>
      </c>
      <c r="G581" s="196" t="s">
        <v>1130</v>
      </c>
      <c r="H581" s="196" t="s">
        <v>4107</v>
      </c>
      <c r="I581" s="196" t="s">
        <v>1131</v>
      </c>
      <c r="J581" s="121" t="s">
        <v>555</v>
      </c>
      <c r="K581" s="121" t="s">
        <v>7615</v>
      </c>
      <c r="L581" s="120" t="s">
        <v>2111</v>
      </c>
      <c r="M581" s="120"/>
      <c r="N581" s="5" t="s">
        <v>8496</v>
      </c>
    </row>
    <row r="582" spans="1:14">
      <c r="A582" s="121">
        <v>11</v>
      </c>
      <c r="B582" s="121" t="s">
        <v>2112</v>
      </c>
      <c r="C582" s="194">
        <v>42207</v>
      </c>
      <c r="D582" s="195" t="s">
        <v>13</v>
      </c>
      <c r="E582" s="121" t="s">
        <v>26</v>
      </c>
      <c r="F582" s="121" t="s">
        <v>81</v>
      </c>
      <c r="G582" s="196" t="s">
        <v>1130</v>
      </c>
      <c r="H582" s="196" t="s">
        <v>4107</v>
      </c>
      <c r="I582" s="196" t="s">
        <v>1131</v>
      </c>
      <c r="J582" s="121" t="s">
        <v>555</v>
      </c>
      <c r="K582" s="121" t="s">
        <v>7615</v>
      </c>
      <c r="L582" s="120" t="s">
        <v>2111</v>
      </c>
      <c r="M582" s="120"/>
      <c r="N582" s="5" t="s">
        <v>8496</v>
      </c>
    </row>
    <row r="583" spans="1:14">
      <c r="A583" s="121">
        <v>8</v>
      </c>
      <c r="B583" s="121" t="str">
        <f>VLOOKUP(A583,[1]コード!$A$2:$B$13,2,FALSE)</f>
        <v>釜石</v>
      </c>
      <c r="C583" s="202">
        <v>42052</v>
      </c>
      <c r="D583" s="203" t="s">
        <v>37</v>
      </c>
      <c r="E583" s="193" t="s">
        <v>111</v>
      </c>
      <c r="F583" s="193" t="s">
        <v>112</v>
      </c>
      <c r="G583" s="196" t="s">
        <v>1133</v>
      </c>
      <c r="H583" s="196" t="s">
        <v>592</v>
      </c>
      <c r="I583" s="196" t="s">
        <v>1137</v>
      </c>
      <c r="J583" s="121" t="s">
        <v>1136</v>
      </c>
      <c r="K583" s="121" t="s">
        <v>7615</v>
      </c>
      <c r="L583" s="120" t="s">
        <v>2121</v>
      </c>
      <c r="M583" s="120"/>
      <c r="N583" s="5" t="s">
        <v>8496</v>
      </c>
    </row>
    <row r="584" spans="1:14">
      <c r="A584" s="121">
        <v>8</v>
      </c>
      <c r="B584" s="121" t="str">
        <f>VLOOKUP(A584,[1]コード!$A$2:$B$13,2,FALSE)</f>
        <v>釜石</v>
      </c>
      <c r="C584" s="202">
        <v>42416</v>
      </c>
      <c r="D584" s="203" t="s">
        <v>37</v>
      </c>
      <c r="E584" s="193" t="s">
        <v>26</v>
      </c>
      <c r="F584" s="193" t="s">
        <v>276</v>
      </c>
      <c r="G584" s="196" t="s">
        <v>1138</v>
      </c>
      <c r="H584" s="196" t="s">
        <v>83</v>
      </c>
      <c r="I584" s="196" t="s">
        <v>4084</v>
      </c>
      <c r="J584" s="121" t="s">
        <v>1136</v>
      </c>
      <c r="K584" s="121" t="s">
        <v>7615</v>
      </c>
      <c r="L584" s="120" t="s">
        <v>2121</v>
      </c>
      <c r="M584" s="120"/>
      <c r="N584" s="5" t="s">
        <v>8496</v>
      </c>
    </row>
    <row r="585" spans="1:14">
      <c r="A585" s="121">
        <v>5</v>
      </c>
      <c r="B585" s="121" t="str">
        <f>VLOOKUP(A585,[1]コード!$A$2:$B$13,2,FALSE)</f>
        <v>一関</v>
      </c>
      <c r="C585" s="194">
        <v>42087</v>
      </c>
      <c r="D585" s="195" t="s">
        <v>37</v>
      </c>
      <c r="E585" s="193" t="s">
        <v>14</v>
      </c>
      <c r="F585" s="121" t="s">
        <v>121</v>
      </c>
      <c r="G585" s="196" t="s">
        <v>1139</v>
      </c>
      <c r="H585" s="196" t="s">
        <v>495</v>
      </c>
      <c r="I585" s="196" t="s">
        <v>4068</v>
      </c>
      <c r="J585" s="121" t="s">
        <v>1142</v>
      </c>
      <c r="K585" s="121" t="s">
        <v>7615</v>
      </c>
      <c r="L585" s="120" t="s">
        <v>2130</v>
      </c>
      <c r="M585" s="120"/>
      <c r="N585" s="5" t="s">
        <v>8496</v>
      </c>
    </row>
    <row r="586" spans="1:14">
      <c r="A586" s="121">
        <v>5</v>
      </c>
      <c r="B586" s="121" t="str">
        <f>VLOOKUP(A586,[1]コード!$A$2:$B$13,2,FALSE)</f>
        <v>一関</v>
      </c>
      <c r="C586" s="194">
        <v>42425</v>
      </c>
      <c r="D586" s="195" t="s">
        <v>21</v>
      </c>
      <c r="E586" s="121" t="s">
        <v>26</v>
      </c>
      <c r="F586" s="121" t="s">
        <v>43</v>
      </c>
      <c r="G586" s="196" t="s">
        <v>1143</v>
      </c>
      <c r="H586" s="196" t="s">
        <v>495</v>
      </c>
      <c r="I586" s="196" t="s">
        <v>4068</v>
      </c>
      <c r="J586" s="121" t="s">
        <v>1142</v>
      </c>
      <c r="K586" s="121" t="s">
        <v>7615</v>
      </c>
      <c r="L586" s="120" t="s">
        <v>2130</v>
      </c>
      <c r="M586" s="120"/>
      <c r="N586" s="5" t="s">
        <v>8496</v>
      </c>
    </row>
    <row r="587" spans="1:14">
      <c r="A587" s="121">
        <v>8</v>
      </c>
      <c r="B587" s="121" t="str">
        <f>VLOOKUP(A587,[1]コード!$A$2:$B$13,2,FALSE)</f>
        <v>釜石</v>
      </c>
      <c r="C587" s="202">
        <v>42052</v>
      </c>
      <c r="D587" s="203" t="s">
        <v>37</v>
      </c>
      <c r="E587" s="193" t="s">
        <v>111</v>
      </c>
      <c r="F587" s="193" t="s">
        <v>112</v>
      </c>
      <c r="G587" s="196" t="s">
        <v>1144</v>
      </c>
      <c r="H587" s="196" t="s">
        <v>1146</v>
      </c>
      <c r="I587" s="196" t="s">
        <v>1147</v>
      </c>
      <c r="J587" s="121" t="s">
        <v>872</v>
      </c>
      <c r="K587" s="121" t="s">
        <v>7615</v>
      </c>
      <c r="L587" s="120" t="s">
        <v>2140</v>
      </c>
      <c r="M587" s="120"/>
      <c r="N587" s="5" t="s">
        <v>8496</v>
      </c>
    </row>
    <row r="588" spans="1:14">
      <c r="A588" s="121">
        <v>8</v>
      </c>
      <c r="B588" s="121" t="str">
        <f>VLOOKUP(A588,[1]コード!$A$2:$B$13,2,FALSE)</f>
        <v>釜石</v>
      </c>
      <c r="C588" s="202">
        <v>42416</v>
      </c>
      <c r="D588" s="203" t="s">
        <v>37</v>
      </c>
      <c r="E588" s="193" t="s">
        <v>26</v>
      </c>
      <c r="F588" s="193" t="s">
        <v>276</v>
      </c>
      <c r="G588" s="196" t="s">
        <v>1144</v>
      </c>
      <c r="H588" s="196" t="s">
        <v>890</v>
      </c>
      <c r="I588" s="196" t="s">
        <v>1233</v>
      </c>
      <c r="J588" s="121" t="s">
        <v>872</v>
      </c>
      <c r="K588" s="121" t="s">
        <v>7615</v>
      </c>
      <c r="L588" s="120" t="s">
        <v>2140</v>
      </c>
      <c r="M588" s="120"/>
      <c r="N588" s="5" t="s">
        <v>8496</v>
      </c>
    </row>
    <row r="589" spans="1:14">
      <c r="A589" s="121">
        <v>8</v>
      </c>
      <c r="B589" s="121" t="s">
        <v>6144</v>
      </c>
      <c r="C589" s="194">
        <v>42781</v>
      </c>
      <c r="D589" s="195" t="s">
        <v>13</v>
      </c>
      <c r="E589" s="121" t="s">
        <v>108</v>
      </c>
      <c r="F589" s="121" t="s">
        <v>8411</v>
      </c>
      <c r="G589" s="196" t="s">
        <v>1144</v>
      </c>
      <c r="H589" s="196" t="s">
        <v>890</v>
      </c>
      <c r="I589" s="196" t="s">
        <v>1233</v>
      </c>
      <c r="J589" s="121" t="s">
        <v>8426</v>
      </c>
      <c r="K589" s="121" t="s">
        <v>7615</v>
      </c>
      <c r="L589" s="120" t="s">
        <v>2140</v>
      </c>
      <c r="M589" s="120"/>
      <c r="N589" s="5" t="s">
        <v>8496</v>
      </c>
    </row>
    <row r="590" spans="1:14">
      <c r="A590" s="121">
        <v>8</v>
      </c>
      <c r="B590" s="121" t="str">
        <f>VLOOKUP(A590,[1]コード!$A$2:$B$13,2,FALSE)</f>
        <v>釜石</v>
      </c>
      <c r="C590" s="202">
        <v>42052</v>
      </c>
      <c r="D590" s="203" t="s">
        <v>37</v>
      </c>
      <c r="E590" s="193" t="s">
        <v>111</v>
      </c>
      <c r="F590" s="193" t="s">
        <v>112</v>
      </c>
      <c r="G590" s="196" t="s">
        <v>1148</v>
      </c>
      <c r="H590" s="196" t="s">
        <v>1151</v>
      </c>
      <c r="I590" s="196" t="s">
        <v>1152</v>
      </c>
      <c r="J590" s="121" t="s">
        <v>396</v>
      </c>
      <c r="K590" s="121" t="s">
        <v>7615</v>
      </c>
      <c r="L590" s="120" t="s">
        <v>2150</v>
      </c>
      <c r="M590" s="120"/>
      <c r="N590" s="5" t="s">
        <v>8496</v>
      </c>
    </row>
    <row r="591" spans="1:14">
      <c r="A591" s="121">
        <v>8</v>
      </c>
      <c r="B591" s="121" t="str">
        <f>VLOOKUP(A591,[1]コード!$A$2:$B$13,2,FALSE)</f>
        <v>釜石</v>
      </c>
      <c r="C591" s="202">
        <v>42416</v>
      </c>
      <c r="D591" s="203" t="s">
        <v>37</v>
      </c>
      <c r="E591" s="193" t="s">
        <v>26</v>
      </c>
      <c r="F591" s="193" t="s">
        <v>276</v>
      </c>
      <c r="G591" s="196" t="s">
        <v>1148</v>
      </c>
      <c r="H591" s="196" t="s">
        <v>1149</v>
      </c>
      <c r="I591" s="196" t="s">
        <v>1150</v>
      </c>
      <c r="J591" s="121" t="s">
        <v>396</v>
      </c>
      <c r="K591" s="121" t="s">
        <v>7615</v>
      </c>
      <c r="L591" s="120" t="s">
        <v>2150</v>
      </c>
      <c r="M591" s="120"/>
      <c r="N591" s="5" t="s">
        <v>8496</v>
      </c>
    </row>
    <row r="592" spans="1:14">
      <c r="A592" s="121">
        <v>8</v>
      </c>
      <c r="B592" s="121" t="s">
        <v>6144</v>
      </c>
      <c r="C592" s="194">
        <v>42781</v>
      </c>
      <c r="D592" s="195" t="s">
        <v>13</v>
      </c>
      <c r="E592" s="121" t="s">
        <v>108</v>
      </c>
      <c r="F592" s="121" t="s">
        <v>8411</v>
      </c>
      <c r="G592" s="196" t="s">
        <v>1148</v>
      </c>
      <c r="H592" s="196" t="s">
        <v>83</v>
      </c>
      <c r="I592" s="196" t="s">
        <v>1150</v>
      </c>
      <c r="J592" s="121" t="s">
        <v>396</v>
      </c>
      <c r="K592" s="121" t="s">
        <v>7615</v>
      </c>
      <c r="L592" s="120" t="s">
        <v>2150</v>
      </c>
      <c r="M592" s="120"/>
      <c r="N592" s="5" t="s">
        <v>8496</v>
      </c>
    </row>
    <row r="593" spans="1:14">
      <c r="A593" s="121">
        <v>5</v>
      </c>
      <c r="B593" s="121" t="s">
        <v>5000</v>
      </c>
      <c r="C593" s="194">
        <v>42392</v>
      </c>
      <c r="D593" s="195" t="s">
        <v>54</v>
      </c>
      <c r="E593" s="121" t="s">
        <v>4354</v>
      </c>
      <c r="F593" s="121" t="s">
        <v>4355</v>
      </c>
      <c r="G593" s="196" t="s">
        <v>6263</v>
      </c>
      <c r="H593" s="196" t="s">
        <v>83</v>
      </c>
      <c r="I593" s="196" t="s">
        <v>4071</v>
      </c>
      <c r="J593" s="121" t="s">
        <v>322</v>
      </c>
      <c r="K593" s="121" t="s">
        <v>7615</v>
      </c>
      <c r="L593" s="120" t="s">
        <v>2159</v>
      </c>
      <c r="M593" s="120"/>
      <c r="N593" s="5" t="s">
        <v>8496</v>
      </c>
    </row>
    <row r="594" spans="1:14">
      <c r="A594" s="121">
        <v>5</v>
      </c>
      <c r="B594" s="121" t="str">
        <f>VLOOKUP(A594,[1]コード!$A$2:$B$13,2,FALSE)</f>
        <v>一関</v>
      </c>
      <c r="C594" s="194">
        <v>42425</v>
      </c>
      <c r="D594" s="195" t="s">
        <v>21</v>
      </c>
      <c r="E594" s="121" t="s">
        <v>26</v>
      </c>
      <c r="F594" s="121" t="s">
        <v>43</v>
      </c>
      <c r="G594" s="196" t="s">
        <v>1153</v>
      </c>
      <c r="H594" s="196" t="s">
        <v>83</v>
      </c>
      <c r="I594" s="196" t="s">
        <v>4071</v>
      </c>
      <c r="J594" s="121" t="s">
        <v>322</v>
      </c>
      <c r="K594" s="121" t="s">
        <v>7615</v>
      </c>
      <c r="L594" s="120" t="s">
        <v>2159</v>
      </c>
      <c r="M594" s="120"/>
      <c r="N594" s="5" t="s">
        <v>8496</v>
      </c>
    </row>
    <row r="595" spans="1:14">
      <c r="A595" s="121">
        <v>5</v>
      </c>
      <c r="B595" s="121" t="s">
        <v>5000</v>
      </c>
      <c r="C595" s="194">
        <v>42746</v>
      </c>
      <c r="D595" s="195" t="s">
        <v>13</v>
      </c>
      <c r="E595" s="121" t="s">
        <v>66</v>
      </c>
      <c r="F595" s="121" t="s">
        <v>121</v>
      </c>
      <c r="G595" s="196" t="s">
        <v>6263</v>
      </c>
      <c r="H595" s="196" t="s">
        <v>83</v>
      </c>
      <c r="I595" s="196" t="s">
        <v>4071</v>
      </c>
      <c r="J595" s="121" t="s">
        <v>322</v>
      </c>
      <c r="K595" s="121" t="s">
        <v>7615</v>
      </c>
      <c r="L595" s="120" t="s">
        <v>2159</v>
      </c>
      <c r="M595" s="120"/>
      <c r="N595" s="5" t="s">
        <v>8496</v>
      </c>
    </row>
    <row r="596" spans="1:14">
      <c r="A596" s="121">
        <v>1</v>
      </c>
      <c r="B596" s="121" t="str">
        <f>VLOOKUP(A596,[1]コード!$A$2:$B$13,2,FALSE)</f>
        <v>盛岡</v>
      </c>
      <c r="C596" s="194">
        <v>41977</v>
      </c>
      <c r="D596" s="195" t="s">
        <v>21</v>
      </c>
      <c r="E596" s="121" t="s">
        <v>66</v>
      </c>
      <c r="F596" s="121" t="s">
        <v>86</v>
      </c>
      <c r="G596" s="196" t="s">
        <v>1154</v>
      </c>
      <c r="H596" s="196" t="s">
        <v>1156</v>
      </c>
      <c r="I596" s="196" t="s">
        <v>502</v>
      </c>
      <c r="J596" s="121" t="s">
        <v>410</v>
      </c>
      <c r="K596" s="121" t="s">
        <v>7615</v>
      </c>
      <c r="L596" s="120" t="s">
        <v>2166</v>
      </c>
      <c r="M596" s="120"/>
      <c r="N596" s="5" t="s">
        <v>8496</v>
      </c>
    </row>
    <row r="597" spans="1:14">
      <c r="A597" s="121">
        <v>1</v>
      </c>
      <c r="B597" s="121" t="str">
        <f>VLOOKUP(A597,[1]コード!$A$2:$B$13,2,FALSE)</f>
        <v>盛岡</v>
      </c>
      <c r="C597" s="194">
        <v>42059</v>
      </c>
      <c r="D597" s="195" t="s">
        <v>37</v>
      </c>
      <c r="E597" s="121" t="s">
        <v>153</v>
      </c>
      <c r="F597" s="121" t="s">
        <v>154</v>
      </c>
      <c r="G597" s="197" t="s">
        <v>1157</v>
      </c>
      <c r="H597" s="198" t="s">
        <v>1156</v>
      </c>
      <c r="I597" s="198" t="s">
        <v>502</v>
      </c>
      <c r="J597" s="121" t="s">
        <v>410</v>
      </c>
      <c r="K597" s="121" t="s">
        <v>7615</v>
      </c>
      <c r="L597" s="120" t="s">
        <v>2166</v>
      </c>
      <c r="M597" s="120"/>
      <c r="N597" s="5" t="s">
        <v>8496</v>
      </c>
    </row>
    <row r="598" spans="1:14">
      <c r="A598" s="121">
        <v>1</v>
      </c>
      <c r="B598" s="121" t="str">
        <f>VLOOKUP(A598,[1]コード!$A$2:$B$13,2,FALSE)</f>
        <v>盛岡</v>
      </c>
      <c r="C598" s="194">
        <v>42407</v>
      </c>
      <c r="D598" s="195" t="s">
        <v>34</v>
      </c>
      <c r="E598" s="121" t="s">
        <v>35</v>
      </c>
      <c r="F598" s="121" t="s">
        <v>32</v>
      </c>
      <c r="G598" s="196" t="s">
        <v>1154</v>
      </c>
      <c r="H598" s="196" t="s">
        <v>1156</v>
      </c>
      <c r="I598" s="196" t="s">
        <v>502</v>
      </c>
      <c r="J598" s="121" t="s">
        <v>410</v>
      </c>
      <c r="K598" s="121" t="s">
        <v>7615</v>
      </c>
      <c r="L598" s="120" t="s">
        <v>2166</v>
      </c>
      <c r="M598" s="120"/>
      <c r="N598" s="5" t="s">
        <v>8496</v>
      </c>
    </row>
    <row r="599" spans="1:14">
      <c r="A599" s="121">
        <v>1</v>
      </c>
      <c r="B599" s="121" t="str">
        <f>VLOOKUP(A599,[1]コード!$A$2:$B$13,2,FALSE)</f>
        <v>盛岡</v>
      </c>
      <c r="C599" s="194">
        <v>41753</v>
      </c>
      <c r="D599" s="195" t="s">
        <v>21</v>
      </c>
      <c r="E599" s="121" t="s">
        <v>14</v>
      </c>
      <c r="F599" s="121" t="s">
        <v>89</v>
      </c>
      <c r="G599" s="196" t="s">
        <v>1158</v>
      </c>
      <c r="H599" s="196" t="s">
        <v>4012</v>
      </c>
      <c r="I599" s="196" t="s">
        <v>58</v>
      </c>
      <c r="J599" s="121" t="s">
        <v>128</v>
      </c>
      <c r="K599" s="121" t="s">
        <v>7615</v>
      </c>
      <c r="L599" s="120" t="s">
        <v>2177</v>
      </c>
      <c r="M599" s="120"/>
      <c r="N599" s="5" t="s">
        <v>8496</v>
      </c>
    </row>
    <row r="600" spans="1:14">
      <c r="A600" s="121">
        <v>1</v>
      </c>
      <c r="B600" s="121" t="str">
        <f>VLOOKUP(A600,[1]コード!$A$2:$B$13,2,FALSE)</f>
        <v>盛岡</v>
      </c>
      <c r="C600" s="194">
        <v>41803</v>
      </c>
      <c r="D600" s="195" t="s">
        <v>21</v>
      </c>
      <c r="E600" s="121" t="s">
        <v>66</v>
      </c>
      <c r="F600" s="121" t="s">
        <v>136</v>
      </c>
      <c r="G600" s="196" t="s">
        <v>1159</v>
      </c>
      <c r="H600" s="196" t="s">
        <v>5858</v>
      </c>
      <c r="I600" s="196" t="s">
        <v>58</v>
      </c>
      <c r="J600" s="200" t="s">
        <v>350</v>
      </c>
      <c r="K600" s="121" t="s">
        <v>7615</v>
      </c>
      <c r="L600" s="120" t="s">
        <v>2177</v>
      </c>
      <c r="M600" s="120"/>
      <c r="N600" s="5" t="s">
        <v>8496</v>
      </c>
    </row>
    <row r="601" spans="1:14">
      <c r="A601" s="121">
        <v>1</v>
      </c>
      <c r="B601" s="121" t="str">
        <f>VLOOKUP(A601,[1]コード!$A$2:$B$13,2,FALSE)</f>
        <v>盛岡</v>
      </c>
      <c r="C601" s="194">
        <v>42059</v>
      </c>
      <c r="D601" s="195" t="s">
        <v>37</v>
      </c>
      <c r="E601" s="121" t="s">
        <v>153</v>
      </c>
      <c r="F601" s="121" t="s">
        <v>154</v>
      </c>
      <c r="G601" s="197" t="s">
        <v>1159</v>
      </c>
      <c r="H601" s="196" t="s">
        <v>5858</v>
      </c>
      <c r="I601" s="196" t="s">
        <v>58</v>
      </c>
      <c r="J601" s="200" t="s">
        <v>350</v>
      </c>
      <c r="K601" s="121" t="s">
        <v>7615</v>
      </c>
      <c r="L601" s="120" t="s">
        <v>2177</v>
      </c>
      <c r="M601" s="120"/>
      <c r="N601" s="5" t="s">
        <v>8496</v>
      </c>
    </row>
    <row r="602" spans="1:14">
      <c r="A602" s="121">
        <v>1</v>
      </c>
      <c r="B602" s="121" t="str">
        <f>VLOOKUP(A602,[1]コード!$A$2:$B$13,2,FALSE)</f>
        <v>盛岡</v>
      </c>
      <c r="C602" s="194">
        <v>42250</v>
      </c>
      <c r="D602" s="195" t="s">
        <v>21</v>
      </c>
      <c r="E602" s="193" t="s">
        <v>26</v>
      </c>
      <c r="F602" s="121" t="s">
        <v>105</v>
      </c>
      <c r="G602" s="196" t="s">
        <v>1158</v>
      </c>
      <c r="H602" s="196" t="s">
        <v>4012</v>
      </c>
      <c r="I602" s="196" t="s">
        <v>58</v>
      </c>
      <c r="J602" s="121" t="s">
        <v>128</v>
      </c>
      <c r="K602" s="121" t="s">
        <v>7615</v>
      </c>
      <c r="L602" s="120" t="s">
        <v>2177</v>
      </c>
      <c r="M602" s="120"/>
      <c r="N602" s="5" t="s">
        <v>8496</v>
      </c>
    </row>
    <row r="603" spans="1:14">
      <c r="A603" s="121">
        <v>1</v>
      </c>
      <c r="B603" s="121" t="str">
        <f>VLOOKUP(A603,[1]コード!$A$2:$B$13,2,FALSE)</f>
        <v>盛岡</v>
      </c>
      <c r="C603" s="194">
        <v>42407</v>
      </c>
      <c r="D603" s="195" t="s">
        <v>34</v>
      </c>
      <c r="E603" s="121" t="s">
        <v>35</v>
      </c>
      <c r="F603" s="121" t="s">
        <v>32</v>
      </c>
      <c r="G603" s="196" t="s">
        <v>1158</v>
      </c>
      <c r="H603" s="196" t="s">
        <v>4012</v>
      </c>
      <c r="I603" s="196" t="s">
        <v>6285</v>
      </c>
      <c r="J603" s="121" t="s">
        <v>128</v>
      </c>
      <c r="K603" s="121" t="s">
        <v>7615</v>
      </c>
      <c r="L603" s="120" t="s">
        <v>2177</v>
      </c>
      <c r="M603" s="120"/>
      <c r="N603" s="5" t="s">
        <v>8496</v>
      </c>
    </row>
    <row r="604" spans="1:14">
      <c r="A604" s="121">
        <v>1</v>
      </c>
      <c r="B604" s="121" t="str">
        <f>VLOOKUP(A604,[1]コード!$A$2:$B$13,2,FALSE)</f>
        <v>盛岡</v>
      </c>
      <c r="C604" s="194">
        <v>41753</v>
      </c>
      <c r="D604" s="195" t="s">
        <v>21</v>
      </c>
      <c r="E604" s="121" t="s">
        <v>14</v>
      </c>
      <c r="F604" s="121" t="s">
        <v>86</v>
      </c>
      <c r="G604" s="196" t="s">
        <v>1162</v>
      </c>
      <c r="H604" s="196" t="s">
        <v>440</v>
      </c>
      <c r="I604" s="196" t="s">
        <v>1163</v>
      </c>
      <c r="J604" s="121" t="s">
        <v>1161</v>
      </c>
      <c r="K604" s="121" t="s">
        <v>7615</v>
      </c>
      <c r="L604" s="120" t="s">
        <v>2188</v>
      </c>
      <c r="M604" s="120"/>
      <c r="N604" s="5" t="s">
        <v>8496</v>
      </c>
    </row>
    <row r="605" spans="1:14">
      <c r="A605" s="121">
        <v>1</v>
      </c>
      <c r="B605" s="121" t="str">
        <f>VLOOKUP(A605,[1]コード!$A$2:$B$13,2,FALSE)</f>
        <v>盛岡</v>
      </c>
      <c r="C605" s="194">
        <v>41795</v>
      </c>
      <c r="D605" s="195" t="s">
        <v>21</v>
      </c>
      <c r="E605" s="121" t="s">
        <v>14</v>
      </c>
      <c r="F605" s="121" t="s">
        <v>86</v>
      </c>
      <c r="G605" s="196" t="s">
        <v>1160</v>
      </c>
      <c r="H605" s="196" t="s">
        <v>440</v>
      </c>
      <c r="I605" s="196" t="s">
        <v>1163</v>
      </c>
      <c r="J605" s="121" t="s">
        <v>1161</v>
      </c>
      <c r="K605" s="121" t="s">
        <v>7615</v>
      </c>
      <c r="L605" s="120" t="s">
        <v>2188</v>
      </c>
      <c r="M605" s="120"/>
      <c r="N605" s="5" t="s">
        <v>8496</v>
      </c>
    </row>
    <row r="606" spans="1:14">
      <c r="A606" s="121">
        <v>1</v>
      </c>
      <c r="B606" s="121" t="str">
        <f>VLOOKUP(A606,[1]コード!$A$2:$B$13,2,FALSE)</f>
        <v>盛岡</v>
      </c>
      <c r="C606" s="194">
        <v>41977</v>
      </c>
      <c r="D606" s="195" t="s">
        <v>21</v>
      </c>
      <c r="E606" s="121" t="s">
        <v>14</v>
      </c>
      <c r="F606" s="121" t="s">
        <v>86</v>
      </c>
      <c r="G606" s="196" t="s">
        <v>1162</v>
      </c>
      <c r="H606" s="212" t="s">
        <v>440</v>
      </c>
      <c r="I606" s="196" t="s">
        <v>1163</v>
      </c>
      <c r="J606" s="121" t="s">
        <v>1161</v>
      </c>
      <c r="K606" s="121" t="s">
        <v>7615</v>
      </c>
      <c r="L606" s="120" t="s">
        <v>2188</v>
      </c>
      <c r="M606" s="120"/>
      <c r="N606" s="5" t="s">
        <v>8496</v>
      </c>
    </row>
    <row r="607" spans="1:14">
      <c r="A607" s="121">
        <v>1</v>
      </c>
      <c r="B607" s="121" t="str">
        <f>VLOOKUP(A607,[1]コード!$A$2:$B$13,2,FALSE)</f>
        <v>盛岡</v>
      </c>
      <c r="C607" s="202">
        <v>42059</v>
      </c>
      <c r="D607" s="203" t="s">
        <v>37</v>
      </c>
      <c r="E607" s="193" t="s">
        <v>14</v>
      </c>
      <c r="F607" s="193" t="s">
        <v>81</v>
      </c>
      <c r="G607" s="196" t="s">
        <v>1164</v>
      </c>
      <c r="H607" s="196" t="s">
        <v>440</v>
      </c>
      <c r="I607" s="196" t="s">
        <v>1163</v>
      </c>
      <c r="J607" s="121" t="s">
        <v>1161</v>
      </c>
      <c r="K607" s="121" t="s">
        <v>7615</v>
      </c>
      <c r="L607" s="120" t="s">
        <v>2188</v>
      </c>
      <c r="M607" s="120"/>
      <c r="N607" s="5" t="s">
        <v>8496</v>
      </c>
    </row>
    <row r="608" spans="1:14">
      <c r="A608" s="121">
        <v>1</v>
      </c>
      <c r="B608" s="121" t="str">
        <f>VLOOKUP(A608,[1]コード!$A$2:$B$13,2,FALSE)</f>
        <v>盛岡</v>
      </c>
      <c r="C608" s="194">
        <v>42235</v>
      </c>
      <c r="D608" s="195" t="s">
        <v>13</v>
      </c>
      <c r="E608" s="193" t="s">
        <v>26</v>
      </c>
      <c r="F608" s="193" t="s">
        <v>27</v>
      </c>
      <c r="G608" s="196" t="s">
        <v>1162</v>
      </c>
      <c r="H608" s="196" t="s">
        <v>440</v>
      </c>
      <c r="I608" s="196" t="s">
        <v>1163</v>
      </c>
      <c r="J608" s="121" t="s">
        <v>1161</v>
      </c>
      <c r="K608" s="121" t="s">
        <v>7615</v>
      </c>
      <c r="L608" s="120" t="s">
        <v>2188</v>
      </c>
      <c r="M608" s="120"/>
      <c r="N608" s="5" t="s">
        <v>8496</v>
      </c>
    </row>
    <row r="609" spans="1:14">
      <c r="A609" s="121">
        <v>1</v>
      </c>
      <c r="B609" s="121" t="str">
        <f>VLOOKUP(A609,[1]コード!$A$2:$B$13,2,FALSE)</f>
        <v>盛岡</v>
      </c>
      <c r="C609" s="194">
        <v>42250</v>
      </c>
      <c r="D609" s="195" t="s">
        <v>21</v>
      </c>
      <c r="E609" s="193" t="s">
        <v>26</v>
      </c>
      <c r="F609" s="121" t="s">
        <v>105</v>
      </c>
      <c r="G609" s="196" t="s">
        <v>1162</v>
      </c>
      <c r="H609" s="196" t="s">
        <v>440</v>
      </c>
      <c r="I609" s="196" t="s">
        <v>1163</v>
      </c>
      <c r="J609" s="121" t="s">
        <v>1161</v>
      </c>
      <c r="K609" s="121" t="s">
        <v>7615</v>
      </c>
      <c r="L609" s="120" t="s">
        <v>2188</v>
      </c>
      <c r="M609" s="120"/>
      <c r="N609" s="5" t="s">
        <v>8496</v>
      </c>
    </row>
    <row r="610" spans="1:14">
      <c r="A610" s="121">
        <v>1</v>
      </c>
      <c r="B610" s="121" t="str">
        <f>VLOOKUP(A610,[1]コード!$A$2:$B$13,2,FALSE)</f>
        <v>盛岡</v>
      </c>
      <c r="C610" s="194">
        <v>42407</v>
      </c>
      <c r="D610" s="195" t="s">
        <v>34</v>
      </c>
      <c r="E610" s="121" t="s">
        <v>35</v>
      </c>
      <c r="F610" s="121" t="s">
        <v>32</v>
      </c>
      <c r="G610" s="196" t="s">
        <v>1165</v>
      </c>
      <c r="H610" s="196" t="s">
        <v>440</v>
      </c>
      <c r="I610" s="196" t="s">
        <v>1163</v>
      </c>
      <c r="J610" s="121" t="s">
        <v>1161</v>
      </c>
      <c r="K610" s="121" t="s">
        <v>7615</v>
      </c>
      <c r="L610" s="120" t="s">
        <v>2188</v>
      </c>
      <c r="M610" s="120"/>
      <c r="N610" s="5" t="s">
        <v>8496</v>
      </c>
    </row>
    <row r="611" spans="1:14">
      <c r="A611" s="121">
        <v>1</v>
      </c>
      <c r="B611" s="121" t="str">
        <f>VLOOKUP(A611,[1]コード!$A$2:$B$13,2,FALSE)</f>
        <v>盛岡</v>
      </c>
      <c r="C611" s="194">
        <v>42425</v>
      </c>
      <c r="D611" s="195" t="s">
        <v>21</v>
      </c>
      <c r="E611" s="121" t="s">
        <v>26</v>
      </c>
      <c r="F611" s="121" t="s">
        <v>43</v>
      </c>
      <c r="G611" s="196" t="s">
        <v>1165</v>
      </c>
      <c r="H611" s="196" t="s">
        <v>440</v>
      </c>
      <c r="I611" s="196" t="s">
        <v>1163</v>
      </c>
      <c r="J611" s="121" t="s">
        <v>1161</v>
      </c>
      <c r="K611" s="121" t="s">
        <v>7615</v>
      </c>
      <c r="L611" s="120" t="s">
        <v>2188</v>
      </c>
      <c r="M611" s="120"/>
      <c r="N611" s="5" t="s">
        <v>8496</v>
      </c>
    </row>
    <row r="612" spans="1:14">
      <c r="A612" s="20">
        <v>1</v>
      </c>
      <c r="B612" s="13" t="str">
        <f>VLOOKUP(A612,[1]コード!$A$2:$B$13,2,FALSE)</f>
        <v>盛岡</v>
      </c>
      <c r="C612" s="14">
        <v>42250</v>
      </c>
      <c r="D612" s="15" t="s">
        <v>21</v>
      </c>
      <c r="E612" s="20" t="s">
        <v>26</v>
      </c>
      <c r="F612" s="13" t="s">
        <v>105</v>
      </c>
      <c r="G612" s="16" t="s">
        <v>1166</v>
      </c>
      <c r="H612" s="16" t="s">
        <v>1167</v>
      </c>
      <c r="I612" s="16" t="s">
        <v>1168</v>
      </c>
      <c r="J612" s="13" t="s">
        <v>71</v>
      </c>
      <c r="K612" s="13" t="s">
        <v>7615</v>
      </c>
      <c r="L612" s="17" t="s">
        <v>2195</v>
      </c>
      <c r="M612" s="17"/>
      <c r="N612" s="5" t="s">
        <v>8496</v>
      </c>
    </row>
    <row r="613" spans="1:14">
      <c r="A613" s="121">
        <v>4</v>
      </c>
      <c r="B613" s="121" t="str">
        <f>VLOOKUP(A613,[1]コード!$A$2:$B$13,2,FALSE)</f>
        <v>奥州</v>
      </c>
      <c r="C613" s="194">
        <v>41753</v>
      </c>
      <c r="D613" s="195" t="s">
        <v>21</v>
      </c>
      <c r="E613" s="121" t="s">
        <v>14</v>
      </c>
      <c r="F613" s="121" t="s">
        <v>89</v>
      </c>
      <c r="G613" s="196" t="s">
        <v>1172</v>
      </c>
      <c r="H613" s="196" t="s">
        <v>4044</v>
      </c>
      <c r="I613" s="196" t="s">
        <v>1653</v>
      </c>
      <c r="J613" s="121" t="s">
        <v>88</v>
      </c>
      <c r="K613" s="121" t="s">
        <v>7615</v>
      </c>
      <c r="L613" s="120" t="s">
        <v>2214</v>
      </c>
      <c r="M613" s="120"/>
      <c r="N613" s="5" t="s">
        <v>8496</v>
      </c>
    </row>
    <row r="614" spans="1:14">
      <c r="A614" s="193">
        <v>4</v>
      </c>
      <c r="B614" s="121" t="str">
        <f>VLOOKUP(A614,[1]コード!$A$2:$B$13,2,FALSE)</f>
        <v>奥州</v>
      </c>
      <c r="C614" s="194">
        <v>41795</v>
      </c>
      <c r="D614" s="195" t="s">
        <v>21</v>
      </c>
      <c r="E614" s="121" t="s">
        <v>14</v>
      </c>
      <c r="F614" s="121" t="s">
        <v>86</v>
      </c>
      <c r="G614" s="196" t="s">
        <v>1172</v>
      </c>
      <c r="H614" s="196" t="s">
        <v>4044</v>
      </c>
      <c r="I614" s="196" t="s">
        <v>1653</v>
      </c>
      <c r="J614" s="121" t="s">
        <v>88</v>
      </c>
      <c r="K614" s="121" t="s">
        <v>7615</v>
      </c>
      <c r="L614" s="120" t="s">
        <v>2214</v>
      </c>
      <c r="M614" s="120"/>
      <c r="N614" s="5" t="s">
        <v>8496</v>
      </c>
    </row>
    <row r="615" spans="1:14">
      <c r="A615" s="121">
        <v>4</v>
      </c>
      <c r="B615" s="121" t="str">
        <f>VLOOKUP(A615,[1]コード!$A$2:$B$13,2,FALSE)</f>
        <v>奥州</v>
      </c>
      <c r="C615" s="194">
        <v>42033</v>
      </c>
      <c r="D615" s="195" t="s">
        <v>21</v>
      </c>
      <c r="E615" s="121" t="s">
        <v>14</v>
      </c>
      <c r="F615" s="121" t="s">
        <v>75</v>
      </c>
      <c r="G615" s="196" t="s">
        <v>1172</v>
      </c>
      <c r="H615" s="196" t="s">
        <v>4044</v>
      </c>
      <c r="I615" s="196" t="s">
        <v>1653</v>
      </c>
      <c r="J615" s="121" t="s">
        <v>88</v>
      </c>
      <c r="K615" s="121" t="s">
        <v>7615</v>
      </c>
      <c r="L615" s="120" t="s">
        <v>2214</v>
      </c>
      <c r="M615" s="120"/>
      <c r="N615" s="5" t="s">
        <v>8496</v>
      </c>
    </row>
    <row r="616" spans="1:14">
      <c r="A616" s="121">
        <v>4</v>
      </c>
      <c r="B616" s="121" t="s">
        <v>4935</v>
      </c>
      <c r="C616" s="194">
        <v>42186</v>
      </c>
      <c r="D616" s="195" t="s">
        <v>13</v>
      </c>
      <c r="E616" s="121" t="s">
        <v>26</v>
      </c>
      <c r="F616" s="121" t="s">
        <v>4239</v>
      </c>
      <c r="G616" s="196" t="s">
        <v>1172</v>
      </c>
      <c r="H616" s="196" t="s">
        <v>4044</v>
      </c>
      <c r="I616" s="196" t="s">
        <v>1653</v>
      </c>
      <c r="J616" s="121" t="s">
        <v>88</v>
      </c>
      <c r="K616" s="121" t="s">
        <v>7615</v>
      </c>
      <c r="L616" s="120" t="s">
        <v>2214</v>
      </c>
      <c r="M616" s="120"/>
      <c r="N616" s="5" t="s">
        <v>8496</v>
      </c>
    </row>
    <row r="617" spans="1:14">
      <c r="A617" s="121">
        <v>4</v>
      </c>
      <c r="B617" s="121" t="str">
        <f>VLOOKUP(A617,[1]コード!$A$2:$B$13,2,FALSE)</f>
        <v>奥州</v>
      </c>
      <c r="C617" s="194">
        <v>42407</v>
      </c>
      <c r="D617" s="195" t="s">
        <v>34</v>
      </c>
      <c r="E617" s="121" t="s">
        <v>35</v>
      </c>
      <c r="F617" s="121" t="s">
        <v>32</v>
      </c>
      <c r="G617" s="196" t="s">
        <v>1172</v>
      </c>
      <c r="H617" s="196" t="s">
        <v>4044</v>
      </c>
      <c r="I617" s="196" t="s">
        <v>1653</v>
      </c>
      <c r="J617" s="121" t="s">
        <v>88</v>
      </c>
      <c r="K617" s="121" t="s">
        <v>7615</v>
      </c>
      <c r="L617" s="120" t="s">
        <v>2214</v>
      </c>
      <c r="M617" s="120"/>
      <c r="N617" s="5" t="s">
        <v>8496</v>
      </c>
    </row>
    <row r="618" spans="1:14">
      <c r="A618" s="121">
        <v>4</v>
      </c>
      <c r="B618" s="121" t="s">
        <v>4935</v>
      </c>
      <c r="C618" s="194">
        <v>42625</v>
      </c>
      <c r="D618" s="195" t="s">
        <v>7833</v>
      </c>
      <c r="E618" s="121" t="s">
        <v>91</v>
      </c>
      <c r="F618" s="121" t="s">
        <v>4239</v>
      </c>
      <c r="G618" s="196" t="s">
        <v>1172</v>
      </c>
      <c r="H618" s="196" t="s">
        <v>4044</v>
      </c>
      <c r="I618" s="196" t="s">
        <v>1653</v>
      </c>
      <c r="J618" s="121" t="s">
        <v>88</v>
      </c>
      <c r="K618" s="121" t="s">
        <v>7615</v>
      </c>
      <c r="L618" s="120" t="s">
        <v>2214</v>
      </c>
      <c r="M618" s="120"/>
      <c r="N618" s="5" t="s">
        <v>8496</v>
      </c>
    </row>
    <row r="619" spans="1:14">
      <c r="A619" s="121">
        <v>9</v>
      </c>
      <c r="B619" s="121" t="str">
        <f>VLOOKUP(A619,[1]コード!$A$2:$B$13,2,FALSE)</f>
        <v>宮古</v>
      </c>
      <c r="C619" s="194">
        <v>42032</v>
      </c>
      <c r="D619" s="195" t="s">
        <v>13</v>
      </c>
      <c r="E619" s="121" t="s">
        <v>66</v>
      </c>
      <c r="F619" s="121" t="s">
        <v>67</v>
      </c>
      <c r="G619" s="196" t="s">
        <v>1174</v>
      </c>
      <c r="H619" s="196" t="s">
        <v>4102</v>
      </c>
      <c r="I619" s="196" t="s">
        <v>4103</v>
      </c>
      <c r="J619" s="121" t="s">
        <v>1175</v>
      </c>
      <c r="K619" s="121" t="s">
        <v>7615</v>
      </c>
      <c r="L619" s="120" t="s">
        <v>2234</v>
      </c>
      <c r="M619" s="120"/>
      <c r="N619" s="5" t="s">
        <v>8496</v>
      </c>
    </row>
    <row r="620" spans="1:14">
      <c r="A620" s="121">
        <v>9</v>
      </c>
      <c r="B620" s="121" t="str">
        <f>VLOOKUP(A620,[1]コード!$A$2:$B$13,2,FALSE)</f>
        <v>宮古</v>
      </c>
      <c r="C620" s="194">
        <v>42221</v>
      </c>
      <c r="D620" s="195" t="s">
        <v>13</v>
      </c>
      <c r="E620" s="193" t="s">
        <v>26</v>
      </c>
      <c r="F620" s="121" t="s">
        <v>67</v>
      </c>
      <c r="G620" s="196" t="s">
        <v>1174</v>
      </c>
      <c r="H620" s="196" t="s">
        <v>4102</v>
      </c>
      <c r="I620" s="196" t="s">
        <v>4103</v>
      </c>
      <c r="J620" s="121" t="s">
        <v>1175</v>
      </c>
      <c r="K620" s="121" t="s">
        <v>7615</v>
      </c>
      <c r="L620" s="120" t="s">
        <v>2234</v>
      </c>
      <c r="M620" s="120"/>
      <c r="N620" s="5" t="s">
        <v>8496</v>
      </c>
    </row>
    <row r="621" spans="1:14">
      <c r="A621" s="13">
        <v>3</v>
      </c>
      <c r="B621" s="13" t="str">
        <f>VLOOKUP(A621,[1]コード!$A$2:$B$13,2,FALSE)</f>
        <v>北上</v>
      </c>
      <c r="C621" s="18">
        <v>42353</v>
      </c>
      <c r="D621" s="19" t="s">
        <v>37</v>
      </c>
      <c r="E621" s="20" t="s">
        <v>26</v>
      </c>
      <c r="F621" s="20" t="s">
        <v>4265</v>
      </c>
      <c r="G621" s="16" t="s">
        <v>1179</v>
      </c>
      <c r="H621" s="16" t="s">
        <v>1177</v>
      </c>
      <c r="I621" s="16" t="s">
        <v>1178</v>
      </c>
      <c r="J621" s="13" t="s">
        <v>466</v>
      </c>
      <c r="K621" s="13" t="s">
        <v>7615</v>
      </c>
      <c r="L621" s="17" t="s">
        <v>2244</v>
      </c>
      <c r="M621" s="17"/>
      <c r="N621" s="5" t="s">
        <v>8496</v>
      </c>
    </row>
    <row r="622" spans="1:14">
      <c r="A622" s="13">
        <v>10</v>
      </c>
      <c r="B622" s="13" t="s">
        <v>2255</v>
      </c>
      <c r="C622" s="14">
        <v>42214</v>
      </c>
      <c r="D622" s="15" t="s">
        <v>21</v>
      </c>
      <c r="E622" s="13" t="s">
        <v>26</v>
      </c>
      <c r="F622" s="13" t="s">
        <v>4334</v>
      </c>
      <c r="G622" s="16" t="s">
        <v>1180</v>
      </c>
      <c r="H622" s="16" t="s">
        <v>4105</v>
      </c>
      <c r="I622" s="16" t="s">
        <v>4106</v>
      </c>
      <c r="J622" s="13" t="s">
        <v>1181</v>
      </c>
      <c r="K622" s="13" t="s">
        <v>7615</v>
      </c>
      <c r="L622" s="17" t="s">
        <v>2254</v>
      </c>
      <c r="M622" s="17"/>
      <c r="N622" s="5" t="s">
        <v>8496</v>
      </c>
    </row>
    <row r="623" spans="1:14">
      <c r="A623" s="121">
        <v>1</v>
      </c>
      <c r="B623" s="121" t="str">
        <f>VLOOKUP(A623,[1]コード!$A$2:$B$13,2,FALSE)</f>
        <v>盛岡</v>
      </c>
      <c r="C623" s="194">
        <v>41977</v>
      </c>
      <c r="D623" s="195" t="s">
        <v>21</v>
      </c>
      <c r="E623" s="121" t="s">
        <v>66</v>
      </c>
      <c r="F623" s="121" t="s">
        <v>86</v>
      </c>
      <c r="G623" s="196" t="s">
        <v>1182</v>
      </c>
      <c r="H623" s="196" t="s">
        <v>1184</v>
      </c>
      <c r="I623" s="196" t="s">
        <v>562</v>
      </c>
      <c r="J623" s="121" t="s">
        <v>1183</v>
      </c>
      <c r="K623" s="121" t="s">
        <v>7615</v>
      </c>
      <c r="L623" s="120" t="s">
        <v>2264</v>
      </c>
      <c r="M623" s="120"/>
      <c r="N623" s="5" t="s">
        <v>8496</v>
      </c>
    </row>
    <row r="624" spans="1:14">
      <c r="A624" s="121">
        <v>1</v>
      </c>
      <c r="B624" s="121" t="str">
        <f>VLOOKUP(A624,[1]コード!$A$2:$B$13,2,FALSE)</f>
        <v>盛岡</v>
      </c>
      <c r="C624" s="194">
        <v>42250</v>
      </c>
      <c r="D624" s="195" t="s">
        <v>21</v>
      </c>
      <c r="E624" s="193" t="s">
        <v>26</v>
      </c>
      <c r="F624" s="121" t="s">
        <v>105</v>
      </c>
      <c r="G624" s="196" t="s">
        <v>1182</v>
      </c>
      <c r="H624" s="196" t="s">
        <v>1184</v>
      </c>
      <c r="I624" s="196" t="s">
        <v>562</v>
      </c>
      <c r="J624" s="121" t="s">
        <v>316</v>
      </c>
      <c r="K624" s="121" t="s">
        <v>7615</v>
      </c>
      <c r="L624" s="120" t="s">
        <v>2264</v>
      </c>
      <c r="M624" s="120"/>
      <c r="N624" s="5" t="s">
        <v>8496</v>
      </c>
    </row>
    <row r="625" spans="1:14">
      <c r="A625" s="121">
        <v>1</v>
      </c>
      <c r="B625" s="121" t="str">
        <f>VLOOKUP(A625,[1]コード!$A$2:$B$13,2,FALSE)</f>
        <v>盛岡</v>
      </c>
      <c r="C625" s="208">
        <v>42264</v>
      </c>
      <c r="D625" s="209" t="s">
        <v>21</v>
      </c>
      <c r="E625" s="210" t="s">
        <v>108</v>
      </c>
      <c r="F625" s="210" t="s">
        <v>109</v>
      </c>
      <c r="G625" s="197" t="s">
        <v>1182</v>
      </c>
      <c r="H625" s="197" t="s">
        <v>1184</v>
      </c>
      <c r="I625" s="197" t="s">
        <v>562</v>
      </c>
      <c r="J625" s="210" t="s">
        <v>316</v>
      </c>
      <c r="K625" s="121" t="s">
        <v>7615</v>
      </c>
      <c r="L625" s="120" t="s">
        <v>2264</v>
      </c>
      <c r="M625" s="120"/>
      <c r="N625" s="5" t="s">
        <v>8496</v>
      </c>
    </row>
    <row r="626" spans="1:14">
      <c r="A626" s="121">
        <v>1</v>
      </c>
      <c r="B626" s="121" t="s">
        <v>6879</v>
      </c>
      <c r="C626" s="194">
        <v>42558</v>
      </c>
      <c r="D626" s="195" t="s">
        <v>21</v>
      </c>
      <c r="E626" s="121" t="s">
        <v>7909</v>
      </c>
      <c r="F626" s="207" t="s">
        <v>7910</v>
      </c>
      <c r="G626" s="196" t="s">
        <v>1182</v>
      </c>
      <c r="H626" s="196" t="s">
        <v>1184</v>
      </c>
      <c r="I626" s="196" t="s">
        <v>562</v>
      </c>
      <c r="J626" s="121" t="s">
        <v>316</v>
      </c>
      <c r="K626" s="121" t="s">
        <v>7615</v>
      </c>
      <c r="L626" s="120" t="s">
        <v>2264</v>
      </c>
      <c r="M626" s="120"/>
      <c r="N626" s="5" t="s">
        <v>8496</v>
      </c>
    </row>
    <row r="627" spans="1:14">
      <c r="A627" s="121">
        <v>1</v>
      </c>
      <c r="B627" s="121" t="str">
        <f>VLOOKUP(A627,[1]コード!$A$2:$B$13,2,FALSE)</f>
        <v>盛岡</v>
      </c>
      <c r="C627" s="194">
        <v>42059</v>
      </c>
      <c r="D627" s="195" t="s">
        <v>37</v>
      </c>
      <c r="E627" s="121" t="s">
        <v>153</v>
      </c>
      <c r="F627" s="121" t="s">
        <v>154</v>
      </c>
      <c r="G627" s="197" t="s">
        <v>1189</v>
      </c>
      <c r="H627" s="198" t="s">
        <v>1187</v>
      </c>
      <c r="I627" s="198" t="s">
        <v>1188</v>
      </c>
      <c r="J627" s="199" t="s">
        <v>764</v>
      </c>
      <c r="K627" s="121" t="s">
        <v>7615</v>
      </c>
      <c r="L627" s="120" t="s">
        <v>2275</v>
      </c>
      <c r="M627" s="120"/>
      <c r="N627" s="5" t="s">
        <v>8496</v>
      </c>
    </row>
    <row r="628" spans="1:14">
      <c r="A628" s="121">
        <v>1</v>
      </c>
      <c r="B628" s="121" t="str">
        <f>VLOOKUP(A628,[1]コード!$A$2:$B$13,2,FALSE)</f>
        <v>盛岡</v>
      </c>
      <c r="C628" s="194">
        <v>42250</v>
      </c>
      <c r="D628" s="195" t="s">
        <v>21</v>
      </c>
      <c r="E628" s="193" t="s">
        <v>26</v>
      </c>
      <c r="F628" s="121" t="s">
        <v>105</v>
      </c>
      <c r="G628" s="196" t="s">
        <v>1185</v>
      </c>
      <c r="H628" s="196" t="s">
        <v>1187</v>
      </c>
      <c r="I628" s="196" t="s">
        <v>1188</v>
      </c>
      <c r="J628" s="121" t="s">
        <v>1014</v>
      </c>
      <c r="K628" s="121" t="s">
        <v>7615</v>
      </c>
      <c r="L628" s="120" t="s">
        <v>2275</v>
      </c>
      <c r="M628" s="120"/>
      <c r="N628" s="5" t="s">
        <v>8496</v>
      </c>
    </row>
    <row r="629" spans="1:14">
      <c r="A629" s="121">
        <v>1</v>
      </c>
      <c r="B629" s="121" t="s">
        <v>6879</v>
      </c>
      <c r="C629" s="194">
        <v>42558</v>
      </c>
      <c r="D629" s="195" t="s">
        <v>21</v>
      </c>
      <c r="E629" s="121" t="s">
        <v>7909</v>
      </c>
      <c r="F629" s="207" t="s">
        <v>7910</v>
      </c>
      <c r="G629" s="196" t="s">
        <v>8236</v>
      </c>
      <c r="H629" s="196" t="s">
        <v>1187</v>
      </c>
      <c r="I629" s="196" t="s">
        <v>1188</v>
      </c>
      <c r="J629" s="121" t="s">
        <v>7989</v>
      </c>
      <c r="K629" s="121" t="s">
        <v>7615</v>
      </c>
      <c r="L629" s="120" t="s">
        <v>2275</v>
      </c>
      <c r="M629" s="120"/>
      <c r="N629" s="5" t="s">
        <v>8496</v>
      </c>
    </row>
    <row r="630" spans="1:14">
      <c r="A630" s="121">
        <v>8</v>
      </c>
      <c r="B630" s="121" t="str">
        <f>VLOOKUP(A630,[1]コード!$A$2:$B$13,2,FALSE)</f>
        <v>釜石</v>
      </c>
      <c r="C630" s="202">
        <v>42052</v>
      </c>
      <c r="D630" s="203" t="s">
        <v>37</v>
      </c>
      <c r="E630" s="193" t="s">
        <v>111</v>
      </c>
      <c r="F630" s="193" t="s">
        <v>112</v>
      </c>
      <c r="G630" s="196" t="s">
        <v>1190</v>
      </c>
      <c r="H630" s="196" t="s">
        <v>1191</v>
      </c>
      <c r="I630" s="196" t="s">
        <v>1192</v>
      </c>
      <c r="J630" s="121" t="s">
        <v>1069</v>
      </c>
      <c r="K630" s="121" t="s">
        <v>7615</v>
      </c>
      <c r="L630" s="120" t="s">
        <v>2287</v>
      </c>
      <c r="M630" s="120"/>
      <c r="N630" s="5" t="s">
        <v>8496</v>
      </c>
    </row>
    <row r="631" spans="1:14">
      <c r="A631" s="121">
        <v>8</v>
      </c>
      <c r="B631" s="121" t="str">
        <f>VLOOKUP(A631,[1]コード!$A$2:$B$13,2,FALSE)</f>
        <v>釜石</v>
      </c>
      <c r="C631" s="202">
        <v>42416</v>
      </c>
      <c r="D631" s="203" t="s">
        <v>37</v>
      </c>
      <c r="E631" s="193" t="s">
        <v>26</v>
      </c>
      <c r="F631" s="193" t="s">
        <v>276</v>
      </c>
      <c r="G631" s="196" t="s">
        <v>1190</v>
      </c>
      <c r="H631" s="196" t="s">
        <v>4093</v>
      </c>
      <c r="I631" s="196" t="s">
        <v>4094</v>
      </c>
      <c r="J631" s="121" t="s">
        <v>1069</v>
      </c>
      <c r="K631" s="121" t="s">
        <v>7615</v>
      </c>
      <c r="L631" s="120" t="s">
        <v>2287</v>
      </c>
      <c r="M631" s="120"/>
      <c r="N631" s="5" t="s">
        <v>8496</v>
      </c>
    </row>
    <row r="632" spans="1:14">
      <c r="A632" s="121">
        <v>8</v>
      </c>
      <c r="B632" s="121" t="s">
        <v>6144</v>
      </c>
      <c r="C632" s="194">
        <v>42781</v>
      </c>
      <c r="D632" s="195" t="s">
        <v>13</v>
      </c>
      <c r="E632" s="121" t="s">
        <v>108</v>
      </c>
      <c r="F632" s="121" t="s">
        <v>8411</v>
      </c>
      <c r="G632" s="196" t="s">
        <v>1190</v>
      </c>
      <c r="H632" s="196" t="s">
        <v>4093</v>
      </c>
      <c r="I632" s="196" t="s">
        <v>4094</v>
      </c>
      <c r="J632" s="121" t="s">
        <v>1069</v>
      </c>
      <c r="K632" s="121" t="s">
        <v>7615</v>
      </c>
      <c r="L632" s="120" t="s">
        <v>2287</v>
      </c>
      <c r="M632" s="120"/>
      <c r="N632" s="5" t="s">
        <v>8496</v>
      </c>
    </row>
    <row r="633" spans="1:14">
      <c r="A633" s="121">
        <v>11</v>
      </c>
      <c r="B633" s="121" t="str">
        <f>VLOOKUP(A633,[1]コード!$A$2:$B$13,2,FALSE)</f>
        <v>二戸</v>
      </c>
      <c r="C633" s="194">
        <v>41753</v>
      </c>
      <c r="D633" s="195" t="s">
        <v>21</v>
      </c>
      <c r="E633" s="121" t="s">
        <v>14</v>
      </c>
      <c r="F633" s="121" t="s">
        <v>86</v>
      </c>
      <c r="G633" s="196" t="s">
        <v>1193</v>
      </c>
      <c r="H633" s="196" t="s">
        <v>4102</v>
      </c>
      <c r="I633" s="196" t="s">
        <v>502</v>
      </c>
      <c r="J633" s="121" t="s">
        <v>370</v>
      </c>
      <c r="K633" s="121" t="s">
        <v>7615</v>
      </c>
      <c r="L633" s="120" t="s">
        <v>2296</v>
      </c>
      <c r="M633" s="120"/>
      <c r="N633" s="5" t="s">
        <v>8496</v>
      </c>
    </row>
    <row r="634" spans="1:14">
      <c r="A634" s="121">
        <v>11</v>
      </c>
      <c r="B634" s="121" t="str">
        <f>VLOOKUP(A634,[1]コード!$A$2:$B$13,2,FALSE)</f>
        <v>二戸</v>
      </c>
      <c r="C634" s="194">
        <v>41753</v>
      </c>
      <c r="D634" s="195" t="s">
        <v>21</v>
      </c>
      <c r="E634" s="121" t="s">
        <v>14</v>
      </c>
      <c r="F634" s="121" t="s">
        <v>89</v>
      </c>
      <c r="G634" s="196" t="s">
        <v>1193</v>
      </c>
      <c r="H634" s="196" t="s">
        <v>4102</v>
      </c>
      <c r="I634" s="196" t="s">
        <v>502</v>
      </c>
      <c r="J634" s="121" t="s">
        <v>370</v>
      </c>
      <c r="K634" s="121" t="s">
        <v>7615</v>
      </c>
      <c r="L634" s="120" t="s">
        <v>2296</v>
      </c>
      <c r="M634" s="120"/>
      <c r="N634" s="5" t="s">
        <v>8496</v>
      </c>
    </row>
    <row r="635" spans="1:14">
      <c r="A635" s="121">
        <v>11</v>
      </c>
      <c r="B635" s="121" t="str">
        <f>VLOOKUP(A635,[1]コード!$A$2:$B$13,2,FALSE)</f>
        <v>二戸</v>
      </c>
      <c r="C635" s="194">
        <v>41795</v>
      </c>
      <c r="D635" s="195" t="s">
        <v>21</v>
      </c>
      <c r="E635" s="121" t="s">
        <v>14</v>
      </c>
      <c r="F635" s="121" t="s">
        <v>86</v>
      </c>
      <c r="G635" s="196" t="s">
        <v>1193</v>
      </c>
      <c r="H635" s="196" t="s">
        <v>4102</v>
      </c>
      <c r="I635" s="196" t="s">
        <v>502</v>
      </c>
      <c r="J635" s="121" t="s">
        <v>370</v>
      </c>
      <c r="K635" s="121" t="s">
        <v>7615</v>
      </c>
      <c r="L635" s="120" t="s">
        <v>2296</v>
      </c>
      <c r="M635" s="120"/>
      <c r="N635" s="5" t="s">
        <v>8496</v>
      </c>
    </row>
    <row r="636" spans="1:14">
      <c r="A636" s="121">
        <v>2</v>
      </c>
      <c r="B636" s="121" t="str">
        <f>VLOOKUP(A636,[1]コード!$A$2:$B$13,2,FALSE)</f>
        <v>花巻</v>
      </c>
      <c r="C636" s="194">
        <v>42027</v>
      </c>
      <c r="D636" s="195" t="s">
        <v>90</v>
      </c>
      <c r="E636" s="121" t="s">
        <v>14</v>
      </c>
      <c r="F636" s="121" t="s">
        <v>92</v>
      </c>
      <c r="G636" s="196" t="s">
        <v>1194</v>
      </c>
      <c r="H636" s="196" t="s">
        <v>5197</v>
      </c>
      <c r="I636" s="196" t="s">
        <v>5849</v>
      </c>
      <c r="J636" s="121" t="s">
        <v>1195</v>
      </c>
      <c r="K636" s="121" t="s">
        <v>7615</v>
      </c>
      <c r="L636" s="120" t="s">
        <v>2304</v>
      </c>
      <c r="M636" s="120"/>
      <c r="N636" s="5" t="s">
        <v>8788</v>
      </c>
    </row>
    <row r="637" spans="1:14">
      <c r="A637" s="121">
        <v>2</v>
      </c>
      <c r="B637" s="121" t="str">
        <f>VLOOKUP(A637,[1]コード!$A$2:$B$13,2,FALSE)</f>
        <v>花巻</v>
      </c>
      <c r="C637" s="194">
        <v>42179</v>
      </c>
      <c r="D637" s="195" t="s">
        <v>13</v>
      </c>
      <c r="E637" s="121" t="s">
        <v>26</v>
      </c>
      <c r="F637" s="121" t="s">
        <v>4251</v>
      </c>
      <c r="G637" s="196" t="s">
        <v>1194</v>
      </c>
      <c r="H637" s="196" t="s">
        <v>5197</v>
      </c>
      <c r="I637" s="196" t="s">
        <v>5849</v>
      </c>
      <c r="J637" s="121" t="s">
        <v>1195</v>
      </c>
      <c r="K637" s="121" t="s">
        <v>7615</v>
      </c>
      <c r="L637" s="120" t="s">
        <v>2304</v>
      </c>
      <c r="M637" s="120"/>
      <c r="N637" s="5" t="s">
        <v>8788</v>
      </c>
    </row>
    <row r="638" spans="1:14">
      <c r="A638" s="13">
        <v>1</v>
      </c>
      <c r="B638" s="13" t="str">
        <f>VLOOKUP(A638,[1]コード!$A$2:$B$13,2,FALSE)</f>
        <v>盛岡</v>
      </c>
      <c r="C638" s="14">
        <v>42059</v>
      </c>
      <c r="D638" s="15" t="s">
        <v>37</v>
      </c>
      <c r="E638" s="13" t="s">
        <v>153</v>
      </c>
      <c r="F638" s="13" t="s">
        <v>154</v>
      </c>
      <c r="G638" s="32" t="s">
        <v>1197</v>
      </c>
      <c r="H638" s="33" t="s">
        <v>6368</v>
      </c>
      <c r="I638" s="33" t="s">
        <v>6369</v>
      </c>
      <c r="J638" s="34" t="s">
        <v>1198</v>
      </c>
      <c r="K638" s="13" t="s">
        <v>7615</v>
      </c>
      <c r="L638" s="17" t="s">
        <v>2315</v>
      </c>
      <c r="M638" s="17"/>
      <c r="N638" s="5" t="s">
        <v>8788</v>
      </c>
    </row>
    <row r="639" spans="1:14">
      <c r="A639" s="193">
        <v>4</v>
      </c>
      <c r="B639" s="121" t="str">
        <f>VLOOKUP(A639,[1]コード!$A$2:$B$13,2,FALSE)</f>
        <v>奥州</v>
      </c>
      <c r="C639" s="194">
        <v>42033</v>
      </c>
      <c r="D639" s="195" t="s">
        <v>21</v>
      </c>
      <c r="E639" s="121" t="s">
        <v>14</v>
      </c>
      <c r="F639" s="121" t="s">
        <v>75</v>
      </c>
      <c r="G639" s="196" t="s">
        <v>1199</v>
      </c>
      <c r="H639" s="196" t="s">
        <v>6371</v>
      </c>
      <c r="I639" s="196" t="s">
        <v>6372</v>
      </c>
      <c r="J639" s="121" t="s">
        <v>1200</v>
      </c>
      <c r="K639" s="121" t="s">
        <v>7615</v>
      </c>
      <c r="L639" s="120" t="s">
        <v>2323</v>
      </c>
      <c r="M639" s="120"/>
      <c r="N639" s="5" t="s">
        <v>8788</v>
      </c>
    </row>
    <row r="640" spans="1:14">
      <c r="A640" s="121">
        <v>4</v>
      </c>
      <c r="B640" s="121" t="s">
        <v>4935</v>
      </c>
      <c r="C640" s="194">
        <v>42186</v>
      </c>
      <c r="D640" s="195" t="s">
        <v>13</v>
      </c>
      <c r="E640" s="121" t="s">
        <v>26</v>
      </c>
      <c r="F640" s="121" t="s">
        <v>4239</v>
      </c>
      <c r="G640" s="196" t="s">
        <v>1199</v>
      </c>
      <c r="H640" s="196" t="s">
        <v>6371</v>
      </c>
      <c r="I640" s="196" t="s">
        <v>6372</v>
      </c>
      <c r="J640" s="121" t="s">
        <v>1200</v>
      </c>
      <c r="K640" s="121" t="s">
        <v>7615</v>
      </c>
      <c r="L640" s="120" t="s">
        <v>2323</v>
      </c>
      <c r="M640" s="120"/>
      <c r="N640" s="5" t="s">
        <v>8788</v>
      </c>
    </row>
    <row r="641" spans="1:14">
      <c r="A641" s="121">
        <v>4</v>
      </c>
      <c r="B641" s="121" t="s">
        <v>4935</v>
      </c>
      <c r="C641" s="194">
        <v>42625</v>
      </c>
      <c r="D641" s="195" t="s">
        <v>7833</v>
      </c>
      <c r="E641" s="121" t="s">
        <v>91</v>
      </c>
      <c r="F641" s="121" t="s">
        <v>4239</v>
      </c>
      <c r="G641" s="196" t="s">
        <v>1199</v>
      </c>
      <c r="H641" s="196" t="s">
        <v>6371</v>
      </c>
      <c r="I641" s="196" t="s">
        <v>6372</v>
      </c>
      <c r="J641" s="121" t="s">
        <v>1200</v>
      </c>
      <c r="K641" s="121" t="s">
        <v>7615</v>
      </c>
      <c r="L641" s="120" t="s">
        <v>2323</v>
      </c>
      <c r="M641" s="120"/>
      <c r="N641" s="5" t="s">
        <v>8788</v>
      </c>
    </row>
    <row r="642" spans="1:14">
      <c r="A642" s="121">
        <v>11</v>
      </c>
      <c r="B642" s="121" t="str">
        <f>VLOOKUP(A642,[1]コード!$A$2:$B$13,2,FALSE)</f>
        <v>二戸</v>
      </c>
      <c r="C642" s="194">
        <v>42052</v>
      </c>
      <c r="D642" s="195" t="s">
        <v>37</v>
      </c>
      <c r="E642" s="121" t="s">
        <v>14</v>
      </c>
      <c r="F642" s="121" t="s">
        <v>118</v>
      </c>
      <c r="G642" s="196" t="s">
        <v>1201</v>
      </c>
      <c r="H642" s="196" t="s">
        <v>6377</v>
      </c>
      <c r="I642" s="196" t="s">
        <v>4902</v>
      </c>
      <c r="J642" s="121" t="s">
        <v>972</v>
      </c>
      <c r="K642" s="121" t="s">
        <v>7615</v>
      </c>
      <c r="L642" s="120" t="s">
        <v>1202</v>
      </c>
      <c r="M642" s="120"/>
      <c r="N642" s="5" t="s">
        <v>8788</v>
      </c>
    </row>
    <row r="643" spans="1:14">
      <c r="A643" s="121">
        <v>11</v>
      </c>
      <c r="B643" s="121" t="s">
        <v>2112</v>
      </c>
      <c r="C643" s="194">
        <v>42207</v>
      </c>
      <c r="D643" s="195" t="s">
        <v>13</v>
      </c>
      <c r="E643" s="121" t="s">
        <v>26</v>
      </c>
      <c r="F643" s="121" t="s">
        <v>81</v>
      </c>
      <c r="G643" s="196" t="s">
        <v>1201</v>
      </c>
      <c r="H643" s="196" t="s">
        <v>6377</v>
      </c>
      <c r="I643" s="196" t="s">
        <v>4902</v>
      </c>
      <c r="J643" s="121" t="s">
        <v>972</v>
      </c>
      <c r="K643" s="121" t="s">
        <v>7615</v>
      </c>
      <c r="L643" s="120" t="s">
        <v>1202</v>
      </c>
      <c r="M643" s="120"/>
      <c r="N643" s="5" t="s">
        <v>8788</v>
      </c>
    </row>
    <row r="644" spans="1:14">
      <c r="A644" s="13">
        <v>1</v>
      </c>
      <c r="B644" s="13" t="str">
        <f>VLOOKUP(A644,[1]コード!$A$2:$B$13,2,FALSE)</f>
        <v>盛岡</v>
      </c>
      <c r="C644" s="14">
        <v>42059</v>
      </c>
      <c r="D644" s="15" t="s">
        <v>37</v>
      </c>
      <c r="E644" s="13" t="s">
        <v>153</v>
      </c>
      <c r="F644" s="13" t="s">
        <v>154</v>
      </c>
      <c r="G644" s="32" t="s">
        <v>1205</v>
      </c>
      <c r="H644" s="33" t="s">
        <v>6388</v>
      </c>
      <c r="I644" s="33" t="s">
        <v>6389</v>
      </c>
      <c r="J644" s="34" t="s">
        <v>774</v>
      </c>
      <c r="K644" s="13" t="s">
        <v>7615</v>
      </c>
      <c r="L644" s="17" t="s">
        <v>1206</v>
      </c>
      <c r="M644" s="17"/>
      <c r="N644" s="5" t="s">
        <v>8788</v>
      </c>
    </row>
    <row r="645" spans="1:14">
      <c r="A645" s="121">
        <v>9</v>
      </c>
      <c r="B645" s="121" t="str">
        <f>VLOOKUP(A645,[1]コード!$A$2:$B$13,2,FALSE)</f>
        <v>宮古</v>
      </c>
      <c r="C645" s="194">
        <v>42032</v>
      </c>
      <c r="D645" s="195" t="s">
        <v>13</v>
      </c>
      <c r="E645" s="121" t="s">
        <v>66</v>
      </c>
      <c r="F645" s="121" t="s">
        <v>67</v>
      </c>
      <c r="G645" s="196" t="s">
        <v>1207</v>
      </c>
      <c r="H645" s="196" t="s">
        <v>6391</v>
      </c>
      <c r="I645" s="196" t="s">
        <v>6392</v>
      </c>
      <c r="J645" s="121" t="s">
        <v>1209</v>
      </c>
      <c r="K645" s="121" t="s">
        <v>7615</v>
      </c>
      <c r="L645" s="120" t="s">
        <v>2344</v>
      </c>
      <c r="M645" s="120"/>
      <c r="N645" s="5" t="s">
        <v>8788</v>
      </c>
    </row>
    <row r="646" spans="1:14">
      <c r="A646" s="121">
        <v>9</v>
      </c>
      <c r="B646" s="121" t="str">
        <f>VLOOKUP(A646,[1]コード!$A$2:$B$13,2,FALSE)</f>
        <v>宮古</v>
      </c>
      <c r="C646" s="194">
        <v>42221</v>
      </c>
      <c r="D646" s="195" t="s">
        <v>13</v>
      </c>
      <c r="E646" s="193" t="s">
        <v>26</v>
      </c>
      <c r="F646" s="121" t="s">
        <v>67</v>
      </c>
      <c r="G646" s="196" t="s">
        <v>1207</v>
      </c>
      <c r="H646" s="196" t="s">
        <v>6391</v>
      </c>
      <c r="I646" s="196" t="s">
        <v>6392</v>
      </c>
      <c r="J646" s="121" t="s">
        <v>1210</v>
      </c>
      <c r="K646" s="121" t="s">
        <v>7615</v>
      </c>
      <c r="L646" s="120" t="s">
        <v>2344</v>
      </c>
      <c r="M646" s="120"/>
      <c r="N646" s="5" t="s">
        <v>8788</v>
      </c>
    </row>
    <row r="647" spans="1:14">
      <c r="A647" s="121">
        <v>11</v>
      </c>
      <c r="B647" s="121" t="str">
        <f>VLOOKUP(A647,[1]コード!$A$2:$B$13,2,FALSE)</f>
        <v>二戸</v>
      </c>
      <c r="C647" s="194">
        <v>42052</v>
      </c>
      <c r="D647" s="195" t="s">
        <v>37</v>
      </c>
      <c r="E647" s="121" t="s">
        <v>14</v>
      </c>
      <c r="F647" s="121" t="s">
        <v>118</v>
      </c>
      <c r="G647" s="196" t="s">
        <v>1211</v>
      </c>
      <c r="H647" s="196" t="s">
        <v>6394</v>
      </c>
      <c r="I647" s="196" t="s">
        <v>6395</v>
      </c>
      <c r="J647" s="121" t="s">
        <v>370</v>
      </c>
      <c r="K647" s="121" t="s">
        <v>7615</v>
      </c>
      <c r="L647" s="120" t="s">
        <v>2352</v>
      </c>
      <c r="M647" s="120"/>
      <c r="N647" s="5" t="s">
        <v>8788</v>
      </c>
    </row>
    <row r="648" spans="1:14">
      <c r="A648" s="121">
        <v>11</v>
      </c>
      <c r="B648" s="121" t="str">
        <f>VLOOKUP(A648,[1]コード!$A$2:$B$13,2,FALSE)</f>
        <v>二戸</v>
      </c>
      <c r="C648" s="202">
        <v>42059</v>
      </c>
      <c r="D648" s="203" t="s">
        <v>37</v>
      </c>
      <c r="E648" s="193" t="s">
        <v>14</v>
      </c>
      <c r="F648" s="193" t="s">
        <v>81</v>
      </c>
      <c r="G648" s="196" t="s">
        <v>1211</v>
      </c>
      <c r="H648" s="196" t="s">
        <v>6394</v>
      </c>
      <c r="I648" s="196" t="s">
        <v>6395</v>
      </c>
      <c r="J648" s="121" t="s">
        <v>370</v>
      </c>
      <c r="K648" s="121" t="s">
        <v>7615</v>
      </c>
      <c r="L648" s="120" t="s">
        <v>2352</v>
      </c>
      <c r="M648" s="120"/>
      <c r="N648" s="5" t="s">
        <v>8788</v>
      </c>
    </row>
    <row r="649" spans="1:14">
      <c r="A649" s="121">
        <v>11</v>
      </c>
      <c r="B649" s="121" t="s">
        <v>2112</v>
      </c>
      <c r="C649" s="194">
        <v>42207</v>
      </c>
      <c r="D649" s="195" t="s">
        <v>13</v>
      </c>
      <c r="E649" s="121" t="s">
        <v>26</v>
      </c>
      <c r="F649" s="121" t="s">
        <v>81</v>
      </c>
      <c r="G649" s="196" t="s">
        <v>1211</v>
      </c>
      <c r="H649" s="196" t="s">
        <v>6394</v>
      </c>
      <c r="I649" s="196" t="s">
        <v>6395</v>
      </c>
      <c r="J649" s="121" t="s">
        <v>370</v>
      </c>
      <c r="K649" s="121" t="s">
        <v>7615</v>
      </c>
      <c r="L649" s="120" t="s">
        <v>2352</v>
      </c>
      <c r="M649" s="120"/>
      <c r="N649" s="5" t="s">
        <v>8788</v>
      </c>
    </row>
    <row r="650" spans="1:14">
      <c r="A650" s="121">
        <v>6</v>
      </c>
      <c r="B650" s="121" t="str">
        <f>VLOOKUP(A650,[1]コード!$A$2:$B$13,2,FALSE)</f>
        <v>気仙</v>
      </c>
      <c r="C650" s="194">
        <v>41809</v>
      </c>
      <c r="D650" s="195" t="s">
        <v>21</v>
      </c>
      <c r="E650" s="121" t="s">
        <v>14</v>
      </c>
      <c r="F650" s="121" t="s">
        <v>23</v>
      </c>
      <c r="G650" s="211" t="s">
        <v>1213</v>
      </c>
      <c r="H650" s="196" t="s">
        <v>6400</v>
      </c>
      <c r="I650" s="196" t="s">
        <v>334</v>
      </c>
      <c r="J650" s="121" t="s">
        <v>673</v>
      </c>
      <c r="K650" s="121" t="s">
        <v>7615</v>
      </c>
      <c r="L650" s="120" t="s">
        <v>2360</v>
      </c>
      <c r="M650" s="120"/>
      <c r="N650" s="5" t="s">
        <v>8788</v>
      </c>
    </row>
    <row r="651" spans="1:14">
      <c r="A651" s="121">
        <v>6</v>
      </c>
      <c r="B651" s="121" t="str">
        <f>VLOOKUP(A651,[1]コード!$A$2:$B$13,2,FALSE)</f>
        <v>気仙</v>
      </c>
      <c r="C651" s="194">
        <v>42235</v>
      </c>
      <c r="D651" s="195" t="s">
        <v>13</v>
      </c>
      <c r="E651" s="193" t="s">
        <v>26</v>
      </c>
      <c r="F651" s="193" t="s">
        <v>27</v>
      </c>
      <c r="G651" s="196" t="s">
        <v>1214</v>
      </c>
      <c r="H651" s="196" t="s">
        <v>6400</v>
      </c>
      <c r="I651" s="196" t="s">
        <v>334</v>
      </c>
      <c r="J651" s="121" t="s">
        <v>815</v>
      </c>
      <c r="K651" s="121" t="s">
        <v>7615</v>
      </c>
      <c r="L651" s="120" t="s">
        <v>2360</v>
      </c>
      <c r="M651" s="120"/>
      <c r="N651" s="5" t="s">
        <v>8788</v>
      </c>
    </row>
    <row r="652" spans="1:14">
      <c r="A652" s="121">
        <v>3</v>
      </c>
      <c r="B652" s="121" t="str">
        <f>VLOOKUP(A652,[1]コード!$A$2:$B$13,2,FALSE)</f>
        <v>北上</v>
      </c>
      <c r="C652" s="194">
        <v>41803</v>
      </c>
      <c r="D652" s="195" t="s">
        <v>21</v>
      </c>
      <c r="E652" s="121" t="s">
        <v>66</v>
      </c>
      <c r="F652" s="121" t="s">
        <v>136</v>
      </c>
      <c r="G652" s="196" t="s">
        <v>1215</v>
      </c>
      <c r="H652" s="196" t="s">
        <v>6405</v>
      </c>
      <c r="I652" s="196" t="s">
        <v>5219</v>
      </c>
      <c r="J652" s="200" t="s">
        <v>1216</v>
      </c>
      <c r="K652" s="121" t="s">
        <v>7615</v>
      </c>
      <c r="L652" s="120" t="s">
        <v>1217</v>
      </c>
      <c r="M652" s="120"/>
      <c r="N652" s="5" t="s">
        <v>8788</v>
      </c>
    </row>
    <row r="653" spans="1:14">
      <c r="A653" s="121">
        <v>3</v>
      </c>
      <c r="B653" s="121" t="str">
        <f>VLOOKUP(A653,[1]コード!$A$2:$B$13,2,FALSE)</f>
        <v>北上</v>
      </c>
      <c r="C653" s="194">
        <v>42059</v>
      </c>
      <c r="D653" s="195" t="s">
        <v>37</v>
      </c>
      <c r="E653" s="121" t="s">
        <v>153</v>
      </c>
      <c r="F653" s="121" t="s">
        <v>154</v>
      </c>
      <c r="G653" s="197" t="s">
        <v>1215</v>
      </c>
      <c r="H653" s="198" t="s">
        <v>6405</v>
      </c>
      <c r="I653" s="198" t="s">
        <v>5219</v>
      </c>
      <c r="J653" s="199" t="s">
        <v>1216</v>
      </c>
      <c r="K653" s="121" t="s">
        <v>7615</v>
      </c>
      <c r="L653" s="120" t="s">
        <v>1217</v>
      </c>
      <c r="M653" s="120"/>
      <c r="N653" s="5" t="s">
        <v>8788</v>
      </c>
    </row>
    <row r="654" spans="1:14">
      <c r="A654" s="121">
        <v>3</v>
      </c>
      <c r="B654" s="121" t="str">
        <f>VLOOKUP(A654,[1]コード!$A$2:$B$13,2,FALSE)</f>
        <v>北上</v>
      </c>
      <c r="C654" s="194">
        <v>42250</v>
      </c>
      <c r="D654" s="195" t="s">
        <v>21</v>
      </c>
      <c r="E654" s="193" t="s">
        <v>26</v>
      </c>
      <c r="F654" s="121" t="s">
        <v>105</v>
      </c>
      <c r="G654" s="196" t="s">
        <v>1218</v>
      </c>
      <c r="H654" s="196" t="s">
        <v>6409</v>
      </c>
      <c r="I654" s="196" t="s">
        <v>5219</v>
      </c>
      <c r="J654" s="121" t="s">
        <v>1219</v>
      </c>
      <c r="K654" s="121" t="s">
        <v>7615</v>
      </c>
      <c r="L654" s="120" t="s">
        <v>1217</v>
      </c>
      <c r="M654" s="120"/>
      <c r="N654" s="5" t="s">
        <v>8788</v>
      </c>
    </row>
    <row r="655" spans="1:14">
      <c r="A655" s="121">
        <v>1</v>
      </c>
      <c r="B655" s="121" t="str">
        <f>VLOOKUP(A655,[1]コード!$A$2:$B$13,2,FALSE)</f>
        <v>盛岡</v>
      </c>
      <c r="C655" s="194">
        <v>42059</v>
      </c>
      <c r="D655" s="195" t="s">
        <v>37</v>
      </c>
      <c r="E655" s="121" t="s">
        <v>153</v>
      </c>
      <c r="F655" s="121" t="s">
        <v>154</v>
      </c>
      <c r="G655" s="197" t="s">
        <v>1222</v>
      </c>
      <c r="H655" s="198" t="s">
        <v>6413</v>
      </c>
      <c r="I655" s="198" t="s">
        <v>6414</v>
      </c>
      <c r="J655" s="199" t="s">
        <v>1223</v>
      </c>
      <c r="K655" s="121" t="s">
        <v>7615</v>
      </c>
      <c r="L655" s="120" t="s">
        <v>1224</v>
      </c>
      <c r="M655" s="120"/>
      <c r="N655" s="5" t="s">
        <v>8788</v>
      </c>
    </row>
    <row r="656" spans="1:14">
      <c r="A656" s="121">
        <v>1</v>
      </c>
      <c r="B656" s="121" t="str">
        <f>VLOOKUP(A656,[1]コード!$A$2:$B$13,2,FALSE)</f>
        <v>盛岡</v>
      </c>
      <c r="C656" s="194">
        <v>42250</v>
      </c>
      <c r="D656" s="195" t="s">
        <v>21</v>
      </c>
      <c r="E656" s="193" t="s">
        <v>26</v>
      </c>
      <c r="F656" s="121" t="s">
        <v>105</v>
      </c>
      <c r="G656" s="196" t="s">
        <v>1220</v>
      </c>
      <c r="H656" s="196" t="s">
        <v>6410</v>
      </c>
      <c r="I656" s="196" t="s">
        <v>6411</v>
      </c>
      <c r="J656" s="121" t="s">
        <v>668</v>
      </c>
      <c r="K656" s="121" t="s">
        <v>7615</v>
      </c>
      <c r="L656" s="120" t="s">
        <v>1224</v>
      </c>
      <c r="M656" s="120"/>
      <c r="N656" s="5" t="s">
        <v>8788</v>
      </c>
    </row>
    <row r="657" spans="1:14">
      <c r="A657" s="121">
        <v>10</v>
      </c>
      <c r="B657" s="121" t="str">
        <f>VLOOKUP(A657,[1]コード!$A$2:$B$13,2,FALSE)</f>
        <v>久慈</v>
      </c>
      <c r="C657" s="202">
        <v>42060</v>
      </c>
      <c r="D657" s="203" t="s">
        <v>13</v>
      </c>
      <c r="E657" s="193" t="s">
        <v>14</v>
      </c>
      <c r="F657" s="193" t="s">
        <v>101</v>
      </c>
      <c r="G657" s="196" t="s">
        <v>1225</v>
      </c>
      <c r="H657" s="196" t="s">
        <v>6419</v>
      </c>
      <c r="I657" s="196" t="s">
        <v>5876</v>
      </c>
      <c r="J657" s="121" t="s">
        <v>1226</v>
      </c>
      <c r="K657" s="121" t="s">
        <v>7615</v>
      </c>
      <c r="L657" s="120" t="s">
        <v>2381</v>
      </c>
      <c r="M657" s="120"/>
      <c r="N657" s="5" t="s">
        <v>8788</v>
      </c>
    </row>
    <row r="658" spans="1:14">
      <c r="A658" s="121">
        <v>10</v>
      </c>
      <c r="B658" s="121" t="s">
        <v>2255</v>
      </c>
      <c r="C658" s="194">
        <v>42214</v>
      </c>
      <c r="D658" s="195" t="s">
        <v>21</v>
      </c>
      <c r="E658" s="121" t="s">
        <v>26</v>
      </c>
      <c r="F658" s="121" t="s">
        <v>4334</v>
      </c>
      <c r="G658" s="196" t="s">
        <v>1225</v>
      </c>
      <c r="H658" s="196" t="s">
        <v>6419</v>
      </c>
      <c r="I658" s="196" t="s">
        <v>5876</v>
      </c>
      <c r="J658" s="121" t="s">
        <v>420</v>
      </c>
      <c r="K658" s="121" t="s">
        <v>7615</v>
      </c>
      <c r="L658" s="120" t="s">
        <v>2381</v>
      </c>
      <c r="M658" s="120"/>
      <c r="N658" s="5" t="s">
        <v>8788</v>
      </c>
    </row>
    <row r="659" spans="1:14">
      <c r="A659" s="121">
        <v>10</v>
      </c>
      <c r="B659" s="121" t="str">
        <f>VLOOKUP(A659,[1]コード!$A$2:$B$13,2,FALSE)</f>
        <v>久慈</v>
      </c>
      <c r="C659" s="194">
        <v>42431</v>
      </c>
      <c r="D659" s="195" t="s">
        <v>13</v>
      </c>
      <c r="E659" s="121" t="s">
        <v>26</v>
      </c>
      <c r="F659" s="121" t="s">
        <v>4333</v>
      </c>
      <c r="G659" s="196" t="s">
        <v>1225</v>
      </c>
      <c r="H659" s="196" t="s">
        <v>6419</v>
      </c>
      <c r="I659" s="196" t="s">
        <v>5876</v>
      </c>
      <c r="J659" s="121" t="s">
        <v>420</v>
      </c>
      <c r="K659" s="121" t="s">
        <v>7615</v>
      </c>
      <c r="L659" s="120" t="s">
        <v>2381</v>
      </c>
      <c r="M659" s="120"/>
      <c r="N659" s="5" t="s">
        <v>8788</v>
      </c>
    </row>
    <row r="660" spans="1:14">
      <c r="A660" s="210">
        <v>1</v>
      </c>
      <c r="B660" s="121" t="str">
        <f>VLOOKUP(A660,[1]コード!$A$2:$B$13,2,FALSE)</f>
        <v>盛岡</v>
      </c>
      <c r="C660" s="194">
        <v>41753</v>
      </c>
      <c r="D660" s="195" t="s">
        <v>21</v>
      </c>
      <c r="E660" s="121" t="s">
        <v>14</v>
      </c>
      <c r="F660" s="121" t="s">
        <v>89</v>
      </c>
      <c r="G660" s="196" t="s">
        <v>1227</v>
      </c>
      <c r="H660" s="196" t="s">
        <v>6424</v>
      </c>
      <c r="I660" s="196" t="s">
        <v>690</v>
      </c>
      <c r="J660" s="121" t="s">
        <v>1228</v>
      </c>
      <c r="K660" s="121" t="s">
        <v>7615</v>
      </c>
      <c r="L660" s="120" t="s">
        <v>2389</v>
      </c>
      <c r="M660" s="120"/>
      <c r="N660" s="5" t="s">
        <v>8788</v>
      </c>
    </row>
    <row r="661" spans="1:14">
      <c r="A661" s="121">
        <v>1</v>
      </c>
      <c r="B661" s="121" t="str">
        <f>VLOOKUP(A661,[1]コード!$A$2:$B$13,2,FALSE)</f>
        <v>盛岡</v>
      </c>
      <c r="C661" s="194">
        <v>41977</v>
      </c>
      <c r="D661" s="195" t="s">
        <v>21</v>
      </c>
      <c r="E661" s="121" t="s">
        <v>66</v>
      </c>
      <c r="F661" s="121" t="s">
        <v>86</v>
      </c>
      <c r="G661" s="196" t="s">
        <v>1227</v>
      </c>
      <c r="H661" s="196" t="s">
        <v>6424</v>
      </c>
      <c r="I661" s="196" t="s">
        <v>690</v>
      </c>
      <c r="J661" s="121" t="s">
        <v>1228</v>
      </c>
      <c r="K661" s="121" t="s">
        <v>7615</v>
      </c>
      <c r="L661" s="120" t="s">
        <v>2389</v>
      </c>
      <c r="M661" s="120"/>
      <c r="N661" s="5" t="s">
        <v>8788</v>
      </c>
    </row>
    <row r="662" spans="1:14">
      <c r="A662" s="121">
        <v>1</v>
      </c>
      <c r="B662" s="121" t="s">
        <v>6879</v>
      </c>
      <c r="C662" s="194">
        <v>42558</v>
      </c>
      <c r="D662" s="195" t="s">
        <v>21</v>
      </c>
      <c r="E662" s="121" t="s">
        <v>7909</v>
      </c>
      <c r="F662" s="207" t="s">
        <v>7910</v>
      </c>
      <c r="G662" s="196" t="s">
        <v>1227</v>
      </c>
      <c r="H662" s="196" t="s">
        <v>6424</v>
      </c>
      <c r="I662" s="196" t="s">
        <v>690</v>
      </c>
      <c r="J662" s="121" t="s">
        <v>1228</v>
      </c>
      <c r="K662" s="121" t="s">
        <v>7615</v>
      </c>
      <c r="L662" s="120" t="s">
        <v>2389</v>
      </c>
      <c r="M662" s="120"/>
      <c r="N662" s="5" t="s">
        <v>8788</v>
      </c>
    </row>
    <row r="663" spans="1:14">
      <c r="A663" s="121">
        <v>4</v>
      </c>
      <c r="B663" s="121" t="str">
        <f>VLOOKUP(A663,[1]コード!$A$2:$B$13,2,FALSE)</f>
        <v>奥州</v>
      </c>
      <c r="C663" s="194">
        <v>42033</v>
      </c>
      <c r="D663" s="195" t="s">
        <v>21</v>
      </c>
      <c r="E663" s="121" t="s">
        <v>14</v>
      </c>
      <c r="F663" s="121" t="s">
        <v>75</v>
      </c>
      <c r="G663" s="196" t="s">
        <v>1229</v>
      </c>
      <c r="H663" s="196" t="s">
        <v>226</v>
      </c>
      <c r="I663" s="196" t="s">
        <v>5666</v>
      </c>
      <c r="J663" s="121" t="s">
        <v>232</v>
      </c>
      <c r="K663" s="121" t="s">
        <v>7615</v>
      </c>
      <c r="L663" s="120" t="s">
        <v>1230</v>
      </c>
      <c r="M663" s="120"/>
      <c r="N663" s="5" t="s">
        <v>8788</v>
      </c>
    </row>
    <row r="664" spans="1:14">
      <c r="A664" s="121">
        <v>4</v>
      </c>
      <c r="B664" s="121" t="s">
        <v>4935</v>
      </c>
      <c r="C664" s="194">
        <v>42186</v>
      </c>
      <c r="D664" s="195" t="s">
        <v>13</v>
      </c>
      <c r="E664" s="121" t="s">
        <v>26</v>
      </c>
      <c r="F664" s="121" t="s">
        <v>4239</v>
      </c>
      <c r="G664" s="196" t="s">
        <v>1229</v>
      </c>
      <c r="H664" s="196" t="s">
        <v>226</v>
      </c>
      <c r="I664" s="196" t="s">
        <v>5666</v>
      </c>
      <c r="J664" s="121" t="s">
        <v>232</v>
      </c>
      <c r="K664" s="121" t="s">
        <v>7615</v>
      </c>
      <c r="L664" s="120" t="s">
        <v>1230</v>
      </c>
      <c r="M664" s="120"/>
      <c r="N664" s="5" t="s">
        <v>8788</v>
      </c>
    </row>
    <row r="665" spans="1:14">
      <c r="A665" s="121">
        <v>4</v>
      </c>
      <c r="B665" s="121" t="str">
        <f>VLOOKUP(A665,[1]コード!$A$2:$B$13,2,FALSE)</f>
        <v>奥州</v>
      </c>
      <c r="C665" s="194">
        <v>42407</v>
      </c>
      <c r="D665" s="195" t="s">
        <v>34</v>
      </c>
      <c r="E665" s="121" t="s">
        <v>35</v>
      </c>
      <c r="F665" s="121" t="s">
        <v>32</v>
      </c>
      <c r="G665" s="196" t="s">
        <v>1229</v>
      </c>
      <c r="H665" s="196" t="s">
        <v>226</v>
      </c>
      <c r="I665" s="196" t="s">
        <v>5666</v>
      </c>
      <c r="J665" s="121" t="s">
        <v>232</v>
      </c>
      <c r="K665" s="121" t="s">
        <v>7615</v>
      </c>
      <c r="L665" s="120" t="s">
        <v>1230</v>
      </c>
      <c r="M665" s="120"/>
      <c r="N665" s="5" t="s">
        <v>8788</v>
      </c>
    </row>
    <row r="666" spans="1:14">
      <c r="A666" s="121">
        <v>4</v>
      </c>
      <c r="B666" s="121" t="s">
        <v>4935</v>
      </c>
      <c r="C666" s="194">
        <v>42625</v>
      </c>
      <c r="D666" s="195" t="s">
        <v>7833</v>
      </c>
      <c r="E666" s="121" t="s">
        <v>91</v>
      </c>
      <c r="F666" s="121" t="s">
        <v>4239</v>
      </c>
      <c r="G666" s="196" t="s">
        <v>1229</v>
      </c>
      <c r="H666" s="196" t="s">
        <v>226</v>
      </c>
      <c r="I666" s="196" t="s">
        <v>5666</v>
      </c>
      <c r="J666" s="121" t="s">
        <v>232</v>
      </c>
      <c r="K666" s="121" t="s">
        <v>7615</v>
      </c>
      <c r="L666" s="120" t="s">
        <v>1230</v>
      </c>
      <c r="M666" s="120"/>
      <c r="N666" s="5" t="s">
        <v>8788</v>
      </c>
    </row>
    <row r="667" spans="1:14">
      <c r="A667" s="13">
        <v>9</v>
      </c>
      <c r="B667" s="13" t="str">
        <f>VLOOKUP(A667,[1]コード!$A$2:$B$13,2,FALSE)</f>
        <v>宮古</v>
      </c>
      <c r="C667" s="14">
        <v>42032</v>
      </c>
      <c r="D667" s="15" t="s">
        <v>13</v>
      </c>
      <c r="E667" s="13" t="s">
        <v>66</v>
      </c>
      <c r="F667" s="13" t="s">
        <v>67</v>
      </c>
      <c r="G667" s="16" t="s">
        <v>1231</v>
      </c>
      <c r="H667" s="16" t="s">
        <v>6431</v>
      </c>
      <c r="I667" s="16" t="s">
        <v>5666</v>
      </c>
      <c r="J667" s="13" t="s">
        <v>69</v>
      </c>
      <c r="K667" s="13" t="s">
        <v>7615</v>
      </c>
      <c r="L667" s="17" t="s">
        <v>2403</v>
      </c>
      <c r="M667" s="17"/>
      <c r="N667" s="5" t="s">
        <v>8788</v>
      </c>
    </row>
    <row r="668" spans="1:14">
      <c r="A668" s="121">
        <v>2</v>
      </c>
      <c r="B668" s="121" t="str">
        <f>VLOOKUP(A668,[1]コード!$A$2:$B$13,2,FALSE)</f>
        <v>花巻</v>
      </c>
      <c r="C668" s="194">
        <v>41977</v>
      </c>
      <c r="D668" s="195" t="s">
        <v>21</v>
      </c>
      <c r="E668" s="121" t="s">
        <v>66</v>
      </c>
      <c r="F668" s="121" t="s">
        <v>86</v>
      </c>
      <c r="G668" s="196" t="s">
        <v>1235</v>
      </c>
      <c r="H668" s="196" t="s">
        <v>6436</v>
      </c>
      <c r="I668" s="196" t="s">
        <v>1233</v>
      </c>
      <c r="J668" s="121" t="s">
        <v>1236</v>
      </c>
      <c r="K668" s="121" t="s">
        <v>7615</v>
      </c>
      <c r="L668" s="120" t="s">
        <v>2411</v>
      </c>
      <c r="M668" s="120"/>
      <c r="N668" s="5" t="s">
        <v>8788</v>
      </c>
    </row>
    <row r="669" spans="1:14">
      <c r="A669" s="121">
        <v>2</v>
      </c>
      <c r="B669" s="121" t="str">
        <f>VLOOKUP(A669,[1]コード!$A$2:$B$13,2,FALSE)</f>
        <v>花巻</v>
      </c>
      <c r="C669" s="194">
        <v>42027</v>
      </c>
      <c r="D669" s="195" t="s">
        <v>90</v>
      </c>
      <c r="E669" s="121" t="s">
        <v>14</v>
      </c>
      <c r="F669" s="121" t="s">
        <v>92</v>
      </c>
      <c r="G669" s="196" t="s">
        <v>1232</v>
      </c>
      <c r="H669" s="196" t="s">
        <v>6436</v>
      </c>
      <c r="I669" s="196" t="s">
        <v>1233</v>
      </c>
      <c r="J669" s="121" t="s">
        <v>1236</v>
      </c>
      <c r="K669" s="121" t="s">
        <v>7615</v>
      </c>
      <c r="L669" s="120" t="s">
        <v>2411</v>
      </c>
      <c r="M669" s="120"/>
      <c r="N669" s="5" t="s">
        <v>8788</v>
      </c>
    </row>
    <row r="670" spans="1:14">
      <c r="A670" s="121">
        <v>2</v>
      </c>
      <c r="B670" s="121" t="str">
        <f>VLOOKUP(A670,[1]コード!$A$2:$B$13,2,FALSE)</f>
        <v>花巻</v>
      </c>
      <c r="C670" s="194">
        <v>42179</v>
      </c>
      <c r="D670" s="195" t="s">
        <v>13</v>
      </c>
      <c r="E670" s="121" t="s">
        <v>26</v>
      </c>
      <c r="F670" s="121" t="s">
        <v>4251</v>
      </c>
      <c r="G670" s="196" t="s">
        <v>1232</v>
      </c>
      <c r="H670" s="196" t="s">
        <v>6436</v>
      </c>
      <c r="I670" s="196" t="s">
        <v>1233</v>
      </c>
      <c r="J670" s="121" t="s">
        <v>1234</v>
      </c>
      <c r="K670" s="121" t="s">
        <v>7615</v>
      </c>
      <c r="L670" s="120" t="s">
        <v>2411</v>
      </c>
      <c r="M670" s="120"/>
      <c r="N670" s="5" t="s">
        <v>8788</v>
      </c>
    </row>
    <row r="671" spans="1:14">
      <c r="A671" s="121">
        <v>11</v>
      </c>
      <c r="B671" s="121" t="str">
        <f>VLOOKUP(A671,[1]コード!$A$2:$B$13,2,FALSE)</f>
        <v>二戸</v>
      </c>
      <c r="C671" s="202">
        <v>42059</v>
      </c>
      <c r="D671" s="203" t="s">
        <v>37</v>
      </c>
      <c r="E671" s="193" t="s">
        <v>14</v>
      </c>
      <c r="F671" s="193" t="s">
        <v>81</v>
      </c>
      <c r="G671" s="196" t="s">
        <v>1239</v>
      </c>
      <c r="H671" s="196" t="s">
        <v>6444</v>
      </c>
      <c r="I671" s="196" t="s">
        <v>5318</v>
      </c>
      <c r="J671" s="121" t="s">
        <v>555</v>
      </c>
      <c r="K671" s="121" t="s">
        <v>7615</v>
      </c>
      <c r="L671" s="120" t="s">
        <v>2418</v>
      </c>
      <c r="M671" s="120"/>
      <c r="N671" s="5" t="s">
        <v>8788</v>
      </c>
    </row>
    <row r="672" spans="1:14">
      <c r="A672" s="121">
        <v>11</v>
      </c>
      <c r="B672" s="121" t="s">
        <v>2112</v>
      </c>
      <c r="C672" s="194">
        <v>42207</v>
      </c>
      <c r="D672" s="195" t="s">
        <v>13</v>
      </c>
      <c r="E672" s="121" t="s">
        <v>26</v>
      </c>
      <c r="F672" s="121" t="s">
        <v>81</v>
      </c>
      <c r="G672" s="196" t="s">
        <v>1238</v>
      </c>
      <c r="H672" s="196" t="s">
        <v>6444</v>
      </c>
      <c r="I672" s="196" t="s">
        <v>5318</v>
      </c>
      <c r="J672" s="121" t="s">
        <v>555</v>
      </c>
      <c r="K672" s="121" t="s">
        <v>7615</v>
      </c>
      <c r="L672" s="120" t="s">
        <v>2418</v>
      </c>
      <c r="M672" s="120"/>
      <c r="N672" s="5" t="s">
        <v>8788</v>
      </c>
    </row>
    <row r="673" spans="1:14">
      <c r="A673" s="121">
        <v>10</v>
      </c>
      <c r="B673" s="121" t="str">
        <f>VLOOKUP(A673,[1]コード!$A$2:$B$13,2,FALSE)</f>
        <v>久慈</v>
      </c>
      <c r="C673" s="202">
        <v>42060</v>
      </c>
      <c r="D673" s="203" t="s">
        <v>13</v>
      </c>
      <c r="E673" s="193" t="s">
        <v>14</v>
      </c>
      <c r="F673" s="193" t="s">
        <v>101</v>
      </c>
      <c r="G673" s="196" t="s">
        <v>1240</v>
      </c>
      <c r="H673" s="196" t="s">
        <v>77</v>
      </c>
      <c r="I673" s="196" t="s">
        <v>6450</v>
      </c>
      <c r="J673" s="121" t="s">
        <v>1241</v>
      </c>
      <c r="K673" s="121" t="s">
        <v>7615</v>
      </c>
      <c r="L673" s="120" t="s">
        <v>2426</v>
      </c>
      <c r="M673" s="120"/>
      <c r="N673" s="5" t="s">
        <v>8788</v>
      </c>
    </row>
    <row r="674" spans="1:14">
      <c r="A674" s="121">
        <v>10</v>
      </c>
      <c r="B674" s="121" t="s">
        <v>2255</v>
      </c>
      <c r="C674" s="194">
        <v>42214</v>
      </c>
      <c r="D674" s="195" t="s">
        <v>21</v>
      </c>
      <c r="E674" s="121" t="s">
        <v>26</v>
      </c>
      <c r="F674" s="121" t="s">
        <v>4334</v>
      </c>
      <c r="G674" s="196" t="s">
        <v>1240</v>
      </c>
      <c r="H674" s="196" t="s">
        <v>77</v>
      </c>
      <c r="I674" s="196" t="s">
        <v>6450</v>
      </c>
      <c r="J674" s="121" t="s">
        <v>1241</v>
      </c>
      <c r="K674" s="121" t="s">
        <v>7615</v>
      </c>
      <c r="L674" s="120" t="s">
        <v>2426</v>
      </c>
      <c r="M674" s="120"/>
      <c r="N674" s="5" t="s">
        <v>8788</v>
      </c>
    </row>
    <row r="675" spans="1:14">
      <c r="A675" s="121">
        <v>10</v>
      </c>
      <c r="B675" s="121" t="str">
        <f>VLOOKUP(A675,[1]コード!$A$2:$B$13,2,FALSE)</f>
        <v>久慈</v>
      </c>
      <c r="C675" s="194">
        <v>42431</v>
      </c>
      <c r="D675" s="195" t="s">
        <v>13</v>
      </c>
      <c r="E675" s="121" t="s">
        <v>26</v>
      </c>
      <c r="F675" s="121" t="s">
        <v>4333</v>
      </c>
      <c r="G675" s="196" t="s">
        <v>1240</v>
      </c>
      <c r="H675" s="196" t="s">
        <v>77</v>
      </c>
      <c r="I675" s="196" t="s">
        <v>6450</v>
      </c>
      <c r="J675" s="121" t="s">
        <v>1241</v>
      </c>
      <c r="K675" s="121" t="s">
        <v>7615</v>
      </c>
      <c r="L675" s="120" t="s">
        <v>2426</v>
      </c>
      <c r="M675" s="120"/>
      <c r="N675" s="5" t="s">
        <v>8788</v>
      </c>
    </row>
    <row r="676" spans="1:14">
      <c r="A676" s="121">
        <v>6</v>
      </c>
      <c r="B676" s="121" t="str">
        <f>VLOOKUP(A676,[1]コード!$A$2:$B$13,2,FALSE)</f>
        <v>気仙</v>
      </c>
      <c r="C676" s="194">
        <v>41809</v>
      </c>
      <c r="D676" s="195" t="s">
        <v>21</v>
      </c>
      <c r="E676" s="121" t="s">
        <v>14</v>
      </c>
      <c r="F676" s="121" t="s">
        <v>23</v>
      </c>
      <c r="G676" s="211" t="s">
        <v>1245</v>
      </c>
      <c r="H676" s="196" t="s">
        <v>6454</v>
      </c>
      <c r="I676" s="196" t="s">
        <v>6455</v>
      </c>
      <c r="J676" s="193" t="s">
        <v>768</v>
      </c>
      <c r="K676" s="121" t="s">
        <v>7615</v>
      </c>
      <c r="L676" s="120" t="s">
        <v>1244</v>
      </c>
      <c r="M676" s="120"/>
      <c r="N676" s="5" t="s">
        <v>8788</v>
      </c>
    </row>
    <row r="677" spans="1:14">
      <c r="A677" s="121">
        <v>6</v>
      </c>
      <c r="B677" s="121" t="str">
        <f>VLOOKUP(A677,[1]コード!$A$2:$B$13,2,FALSE)</f>
        <v>気仙</v>
      </c>
      <c r="C677" s="194">
        <v>42235</v>
      </c>
      <c r="D677" s="195" t="s">
        <v>13</v>
      </c>
      <c r="E677" s="193" t="s">
        <v>26</v>
      </c>
      <c r="F677" s="193" t="s">
        <v>27</v>
      </c>
      <c r="G677" s="196" t="s">
        <v>1246</v>
      </c>
      <c r="H677" s="196" t="s">
        <v>6454</v>
      </c>
      <c r="I677" s="196" t="s">
        <v>6455</v>
      </c>
      <c r="J677" s="121" t="s">
        <v>997</v>
      </c>
      <c r="K677" s="121" t="s">
        <v>7615</v>
      </c>
      <c r="L677" s="120" t="s">
        <v>1244</v>
      </c>
      <c r="M677" s="120"/>
      <c r="N677" s="5" t="s">
        <v>8788</v>
      </c>
    </row>
    <row r="678" spans="1:14">
      <c r="A678" s="121">
        <v>1</v>
      </c>
      <c r="B678" s="121" t="str">
        <f>VLOOKUP(A678,[1]コード!$A$2:$B$13,2,FALSE)</f>
        <v>盛岡</v>
      </c>
      <c r="C678" s="194">
        <v>41803</v>
      </c>
      <c r="D678" s="195" t="s">
        <v>21</v>
      </c>
      <c r="E678" s="121" t="s">
        <v>66</v>
      </c>
      <c r="F678" s="121" t="s">
        <v>136</v>
      </c>
      <c r="G678" s="196" t="s">
        <v>1248</v>
      </c>
      <c r="H678" s="196" t="s">
        <v>6463</v>
      </c>
      <c r="I678" s="196" t="s">
        <v>6461</v>
      </c>
      <c r="J678" s="200" t="s">
        <v>1249</v>
      </c>
      <c r="K678" s="121" t="s">
        <v>7615</v>
      </c>
      <c r="L678" s="120" t="s">
        <v>1250</v>
      </c>
      <c r="M678" s="120"/>
      <c r="N678" s="5" t="s">
        <v>8788</v>
      </c>
    </row>
    <row r="679" spans="1:14">
      <c r="A679" s="121">
        <v>1</v>
      </c>
      <c r="B679" s="121" t="str">
        <f>VLOOKUP(A679,[1]コード!$A$2:$B$13,2,FALSE)</f>
        <v>盛岡</v>
      </c>
      <c r="C679" s="194">
        <v>42059</v>
      </c>
      <c r="D679" s="195" t="s">
        <v>37</v>
      </c>
      <c r="E679" s="121" t="s">
        <v>153</v>
      </c>
      <c r="F679" s="121" t="s">
        <v>154</v>
      </c>
      <c r="G679" s="197" t="s">
        <v>1248</v>
      </c>
      <c r="H679" s="198" t="s">
        <v>6463</v>
      </c>
      <c r="I679" s="198" t="s">
        <v>6467</v>
      </c>
      <c r="J679" s="199" t="s">
        <v>1249</v>
      </c>
      <c r="K679" s="121" t="s">
        <v>7615</v>
      </c>
      <c r="L679" s="120" t="s">
        <v>1250</v>
      </c>
      <c r="M679" s="120"/>
      <c r="N679" s="5" t="s">
        <v>8788</v>
      </c>
    </row>
    <row r="680" spans="1:14">
      <c r="A680" s="121">
        <v>10</v>
      </c>
      <c r="B680" s="121" t="str">
        <f>VLOOKUP(A680,[1]コード!$A$2:$B$13,2,FALSE)</f>
        <v>久慈</v>
      </c>
      <c r="C680" s="202">
        <v>42060</v>
      </c>
      <c r="D680" s="203" t="s">
        <v>13</v>
      </c>
      <c r="E680" s="193" t="s">
        <v>14</v>
      </c>
      <c r="F680" s="193" t="s">
        <v>101</v>
      </c>
      <c r="G680" s="196" t="s">
        <v>1251</v>
      </c>
      <c r="H680" s="196" t="s">
        <v>83</v>
      </c>
      <c r="I680" s="196" t="s">
        <v>6030</v>
      </c>
      <c r="J680" s="121" t="s">
        <v>1253</v>
      </c>
      <c r="K680" s="121" t="s">
        <v>7615</v>
      </c>
      <c r="L680" s="120" t="s">
        <v>2448</v>
      </c>
      <c r="M680" s="120"/>
      <c r="N680" s="5" t="s">
        <v>8788</v>
      </c>
    </row>
    <row r="681" spans="1:14">
      <c r="A681" s="121">
        <v>10</v>
      </c>
      <c r="B681" s="121" t="str">
        <f>VLOOKUP(A681,[1]コード!$A$2:$B$13,2,FALSE)</f>
        <v>久慈</v>
      </c>
      <c r="C681" s="194">
        <v>42431</v>
      </c>
      <c r="D681" s="195" t="s">
        <v>13</v>
      </c>
      <c r="E681" s="121" t="s">
        <v>26</v>
      </c>
      <c r="F681" s="121" t="s">
        <v>4333</v>
      </c>
      <c r="G681" s="196" t="s">
        <v>1251</v>
      </c>
      <c r="H681" s="196" t="s">
        <v>83</v>
      </c>
      <c r="I681" s="196" t="s">
        <v>6030</v>
      </c>
      <c r="J681" s="121" t="s">
        <v>1253</v>
      </c>
      <c r="K681" s="121" t="s">
        <v>7615</v>
      </c>
      <c r="L681" s="120" t="s">
        <v>2448</v>
      </c>
      <c r="M681" s="120"/>
      <c r="N681" s="5" t="s">
        <v>8788</v>
      </c>
    </row>
    <row r="682" spans="1:14">
      <c r="A682" s="121">
        <v>1</v>
      </c>
      <c r="B682" s="121" t="str">
        <f>VLOOKUP(A682,[1]コード!$A$2:$B$13,2,FALSE)</f>
        <v>盛岡</v>
      </c>
      <c r="C682" s="194">
        <v>42059</v>
      </c>
      <c r="D682" s="195" t="s">
        <v>37</v>
      </c>
      <c r="E682" s="121" t="s">
        <v>153</v>
      </c>
      <c r="F682" s="121" t="s">
        <v>154</v>
      </c>
      <c r="G682" s="197" t="s">
        <v>1257</v>
      </c>
      <c r="H682" s="198" t="s">
        <v>5454</v>
      </c>
      <c r="I682" s="198" t="s">
        <v>6476</v>
      </c>
      <c r="J682" s="200" t="s">
        <v>1258</v>
      </c>
      <c r="K682" s="121" t="s">
        <v>7615</v>
      </c>
      <c r="L682" s="120" t="s">
        <v>1256</v>
      </c>
      <c r="M682" s="120"/>
      <c r="N682" s="5" t="s">
        <v>8788</v>
      </c>
    </row>
    <row r="683" spans="1:14">
      <c r="A683" s="121">
        <v>1</v>
      </c>
      <c r="B683" s="121" t="str">
        <f>VLOOKUP(A683,[1]コード!$A$2:$B$13,2,FALSE)</f>
        <v>盛岡</v>
      </c>
      <c r="C683" s="194">
        <v>42250</v>
      </c>
      <c r="D683" s="195" t="s">
        <v>21</v>
      </c>
      <c r="E683" s="193" t="s">
        <v>26</v>
      </c>
      <c r="F683" s="121" t="s">
        <v>105</v>
      </c>
      <c r="G683" s="196" t="s">
        <v>1254</v>
      </c>
      <c r="H683" s="196" t="s">
        <v>77</v>
      </c>
      <c r="I683" s="196" t="s">
        <v>6472</v>
      </c>
      <c r="J683" s="121" t="s">
        <v>1255</v>
      </c>
      <c r="K683" s="121" t="s">
        <v>7615</v>
      </c>
      <c r="L683" s="120" t="s">
        <v>1256</v>
      </c>
      <c r="M683" s="120"/>
      <c r="N683" s="5" t="s">
        <v>8788</v>
      </c>
    </row>
    <row r="684" spans="1:14">
      <c r="A684" s="121">
        <v>1</v>
      </c>
      <c r="B684" s="121" t="str">
        <f>VLOOKUP(A684,[1]コード!$A$2:$B$13,2,FALSE)</f>
        <v>盛岡</v>
      </c>
      <c r="C684" s="194">
        <v>42407</v>
      </c>
      <c r="D684" s="195" t="s">
        <v>34</v>
      </c>
      <c r="E684" s="121" t="s">
        <v>35</v>
      </c>
      <c r="F684" s="121" t="s">
        <v>32</v>
      </c>
      <c r="G684" s="196" t="s">
        <v>1254</v>
      </c>
      <c r="H684" s="196" t="s">
        <v>77</v>
      </c>
      <c r="I684" s="196" t="s">
        <v>6472</v>
      </c>
      <c r="J684" s="121" t="s">
        <v>1259</v>
      </c>
      <c r="K684" s="121" t="s">
        <v>7615</v>
      </c>
      <c r="L684" s="120" t="s">
        <v>1256</v>
      </c>
      <c r="M684" s="120"/>
      <c r="N684" s="5" t="s">
        <v>8788</v>
      </c>
    </row>
    <row r="685" spans="1:14">
      <c r="A685" s="121">
        <v>1</v>
      </c>
      <c r="B685" s="121" t="s">
        <v>6879</v>
      </c>
      <c r="C685" s="194">
        <v>42558</v>
      </c>
      <c r="D685" s="195" t="s">
        <v>21</v>
      </c>
      <c r="E685" s="121" t="s">
        <v>7909</v>
      </c>
      <c r="F685" s="207" t="s">
        <v>7910</v>
      </c>
      <c r="G685" s="196" t="s">
        <v>1254</v>
      </c>
      <c r="H685" s="196" t="s">
        <v>77</v>
      </c>
      <c r="I685" s="196" t="s">
        <v>6472</v>
      </c>
      <c r="J685" s="121" t="s">
        <v>1255</v>
      </c>
      <c r="K685" s="121" t="s">
        <v>7615</v>
      </c>
      <c r="L685" s="120" t="s">
        <v>1256</v>
      </c>
      <c r="M685" s="120"/>
      <c r="N685" s="5" t="s">
        <v>8788</v>
      </c>
    </row>
    <row r="686" spans="1:14">
      <c r="A686" s="210">
        <v>11</v>
      </c>
      <c r="B686" s="121" t="str">
        <f>VLOOKUP(A686,[1]コード!$A$2:$B$13,2,FALSE)</f>
        <v>二戸</v>
      </c>
      <c r="C686" s="194">
        <v>42052</v>
      </c>
      <c r="D686" s="195" t="s">
        <v>37</v>
      </c>
      <c r="E686" s="121" t="s">
        <v>14</v>
      </c>
      <c r="F686" s="121" t="s">
        <v>118</v>
      </c>
      <c r="G686" s="196" t="s">
        <v>1260</v>
      </c>
      <c r="H686" s="196" t="s">
        <v>5521</v>
      </c>
      <c r="I686" s="196" t="s">
        <v>5070</v>
      </c>
      <c r="J686" s="121" t="s">
        <v>596</v>
      </c>
      <c r="K686" s="121" t="s">
        <v>7615</v>
      </c>
      <c r="L686" s="120" t="s">
        <v>1261</v>
      </c>
      <c r="M686" s="120"/>
      <c r="N686" s="5" t="s">
        <v>8788</v>
      </c>
    </row>
    <row r="687" spans="1:14">
      <c r="A687" s="121">
        <v>11</v>
      </c>
      <c r="B687" s="121" t="s">
        <v>2112</v>
      </c>
      <c r="C687" s="194">
        <v>42207</v>
      </c>
      <c r="D687" s="195" t="s">
        <v>13</v>
      </c>
      <c r="E687" s="121" t="s">
        <v>26</v>
      </c>
      <c r="F687" s="121" t="s">
        <v>81</v>
      </c>
      <c r="G687" s="196" t="s">
        <v>1260</v>
      </c>
      <c r="H687" s="196" t="s">
        <v>5521</v>
      </c>
      <c r="I687" s="196" t="s">
        <v>5070</v>
      </c>
      <c r="J687" s="121" t="s">
        <v>596</v>
      </c>
      <c r="K687" s="121" t="s">
        <v>7615</v>
      </c>
      <c r="L687" s="120" t="s">
        <v>1261</v>
      </c>
      <c r="M687" s="120"/>
      <c r="N687" s="5" t="s">
        <v>8788</v>
      </c>
    </row>
    <row r="688" spans="1:14">
      <c r="A688" s="13">
        <v>1</v>
      </c>
      <c r="B688" s="13" t="str">
        <f>VLOOKUP(A688,[1]コード!$A$2:$B$13,2,FALSE)</f>
        <v>盛岡</v>
      </c>
      <c r="C688" s="14">
        <v>42250</v>
      </c>
      <c r="D688" s="15" t="s">
        <v>21</v>
      </c>
      <c r="E688" s="20" t="s">
        <v>26</v>
      </c>
      <c r="F688" s="13" t="s">
        <v>105</v>
      </c>
      <c r="G688" s="16" t="s">
        <v>1267</v>
      </c>
      <c r="H688" s="16" t="s">
        <v>6494</v>
      </c>
      <c r="I688" s="16" t="s">
        <v>1266</v>
      </c>
      <c r="J688" s="13" t="s">
        <v>1263</v>
      </c>
      <c r="K688" s="13" t="s">
        <v>7615</v>
      </c>
      <c r="L688" s="17" t="s">
        <v>1264</v>
      </c>
      <c r="M688" s="17"/>
      <c r="N688" s="5" t="s">
        <v>8788</v>
      </c>
    </row>
    <row r="689" spans="1:14">
      <c r="A689" s="13">
        <v>1</v>
      </c>
      <c r="B689" s="13" t="str">
        <f>VLOOKUP(A689,[1]コード!$A$2:$B$13,2,FALSE)</f>
        <v>盛岡</v>
      </c>
      <c r="C689" s="14">
        <v>42059</v>
      </c>
      <c r="D689" s="15" t="s">
        <v>37</v>
      </c>
      <c r="E689" s="13" t="s">
        <v>153</v>
      </c>
      <c r="F689" s="13" t="s">
        <v>154</v>
      </c>
      <c r="G689" s="32" t="s">
        <v>1268</v>
      </c>
      <c r="H689" s="33" t="s">
        <v>5454</v>
      </c>
      <c r="I689" s="33" t="s">
        <v>6499</v>
      </c>
      <c r="J689" s="34" t="s">
        <v>1269</v>
      </c>
      <c r="K689" s="13" t="s">
        <v>7615</v>
      </c>
      <c r="L689" s="17" t="s">
        <v>2474</v>
      </c>
      <c r="M689" s="17"/>
      <c r="N689" s="5" t="s">
        <v>8788</v>
      </c>
    </row>
    <row r="690" spans="1:14">
      <c r="A690" s="121">
        <v>4</v>
      </c>
      <c r="B690" s="121" t="str">
        <f>VLOOKUP(A690,[1]コード!$A$2:$B$13,2,FALSE)</f>
        <v>奥州</v>
      </c>
      <c r="C690" s="194">
        <v>42033</v>
      </c>
      <c r="D690" s="195" t="s">
        <v>21</v>
      </c>
      <c r="E690" s="121" t="s">
        <v>14</v>
      </c>
      <c r="F690" s="121" t="s">
        <v>75</v>
      </c>
      <c r="G690" s="196" t="s">
        <v>1270</v>
      </c>
      <c r="H690" s="196" t="s">
        <v>6501</v>
      </c>
      <c r="I690" s="196" t="s">
        <v>6502</v>
      </c>
      <c r="J690" s="121" t="s">
        <v>1271</v>
      </c>
      <c r="K690" s="121" t="s">
        <v>7615</v>
      </c>
      <c r="L690" s="120" t="s">
        <v>2481</v>
      </c>
      <c r="M690" s="120"/>
      <c r="N690" s="5" t="s">
        <v>8788</v>
      </c>
    </row>
    <row r="691" spans="1:14">
      <c r="A691" s="121">
        <v>4</v>
      </c>
      <c r="B691" s="121" t="s">
        <v>4935</v>
      </c>
      <c r="C691" s="194">
        <v>42186</v>
      </c>
      <c r="D691" s="195" t="s">
        <v>13</v>
      </c>
      <c r="E691" s="121" t="s">
        <v>26</v>
      </c>
      <c r="F691" s="121" t="s">
        <v>4239</v>
      </c>
      <c r="G691" s="196" t="s">
        <v>1270</v>
      </c>
      <c r="H691" s="196" t="s">
        <v>6501</v>
      </c>
      <c r="I691" s="196" t="s">
        <v>6502</v>
      </c>
      <c r="J691" s="121" t="s">
        <v>1271</v>
      </c>
      <c r="K691" s="121" t="s">
        <v>7615</v>
      </c>
      <c r="L691" s="120" t="s">
        <v>2481</v>
      </c>
      <c r="M691" s="120"/>
      <c r="N691" s="5" t="s">
        <v>8788</v>
      </c>
    </row>
    <row r="692" spans="1:14">
      <c r="A692" s="121">
        <v>4</v>
      </c>
      <c r="B692" s="121" t="s">
        <v>4935</v>
      </c>
      <c r="C692" s="194">
        <v>42625</v>
      </c>
      <c r="D692" s="195" t="s">
        <v>7833</v>
      </c>
      <c r="E692" s="121" t="s">
        <v>91</v>
      </c>
      <c r="F692" s="121" t="s">
        <v>4239</v>
      </c>
      <c r="G692" s="196" t="s">
        <v>1270</v>
      </c>
      <c r="H692" s="196" t="s">
        <v>6501</v>
      </c>
      <c r="I692" s="196" t="s">
        <v>6502</v>
      </c>
      <c r="J692" s="121" t="s">
        <v>1271</v>
      </c>
      <c r="K692" s="121" t="s">
        <v>7615</v>
      </c>
      <c r="L692" s="120" t="s">
        <v>2481</v>
      </c>
      <c r="M692" s="120"/>
      <c r="N692" s="5" t="s">
        <v>8788</v>
      </c>
    </row>
    <row r="693" spans="1:14">
      <c r="A693" s="121">
        <v>9</v>
      </c>
      <c r="B693" s="121" t="str">
        <f>VLOOKUP(A693,[1]コード!$A$2:$B$13,2,FALSE)</f>
        <v>宮古</v>
      </c>
      <c r="C693" s="194">
        <v>41977</v>
      </c>
      <c r="D693" s="195" t="s">
        <v>21</v>
      </c>
      <c r="E693" s="121" t="s">
        <v>66</v>
      </c>
      <c r="F693" s="121" t="s">
        <v>86</v>
      </c>
      <c r="G693" s="196" t="s">
        <v>1272</v>
      </c>
      <c r="H693" s="196" t="s">
        <v>4102</v>
      </c>
      <c r="I693" s="196" t="s">
        <v>6507</v>
      </c>
      <c r="J693" s="121" t="s">
        <v>1274</v>
      </c>
      <c r="K693" s="121" t="s">
        <v>7615</v>
      </c>
      <c r="L693" s="120" t="s">
        <v>1275</v>
      </c>
      <c r="M693" s="120"/>
      <c r="N693" s="5" t="s">
        <v>8788</v>
      </c>
    </row>
    <row r="694" spans="1:14">
      <c r="A694" s="121">
        <v>9</v>
      </c>
      <c r="B694" s="121" t="str">
        <f>VLOOKUP(A694,[1]コード!$A$2:$B$13,2,FALSE)</f>
        <v>宮古</v>
      </c>
      <c r="C694" s="194">
        <v>42032</v>
      </c>
      <c r="D694" s="195" t="s">
        <v>13</v>
      </c>
      <c r="E694" s="121" t="s">
        <v>66</v>
      </c>
      <c r="F694" s="121" t="s">
        <v>67</v>
      </c>
      <c r="G694" s="196" t="s">
        <v>1272</v>
      </c>
      <c r="H694" s="196" t="s">
        <v>4102</v>
      </c>
      <c r="I694" s="196" t="s">
        <v>6507</v>
      </c>
      <c r="J694" s="121" t="s">
        <v>1274</v>
      </c>
      <c r="K694" s="121" t="s">
        <v>7615</v>
      </c>
      <c r="L694" s="120" t="s">
        <v>1275</v>
      </c>
      <c r="M694" s="120"/>
      <c r="N694" s="5" t="s">
        <v>8788</v>
      </c>
    </row>
    <row r="695" spans="1:14">
      <c r="A695" s="121">
        <v>9</v>
      </c>
      <c r="B695" s="121" t="str">
        <f>VLOOKUP(A695,[1]コード!$A$2:$B$13,2,FALSE)</f>
        <v>宮古</v>
      </c>
      <c r="C695" s="194">
        <v>42221</v>
      </c>
      <c r="D695" s="195" t="s">
        <v>13</v>
      </c>
      <c r="E695" s="193" t="s">
        <v>26</v>
      </c>
      <c r="F695" s="121" t="s">
        <v>67</v>
      </c>
      <c r="G695" s="196" t="s">
        <v>1276</v>
      </c>
      <c r="H695" s="196" t="s">
        <v>4102</v>
      </c>
      <c r="I695" s="196" t="s">
        <v>6507</v>
      </c>
      <c r="J695" s="121" t="s">
        <v>1273</v>
      </c>
      <c r="K695" s="121" t="s">
        <v>7615</v>
      </c>
      <c r="L695" s="120" t="s">
        <v>1275</v>
      </c>
      <c r="M695" s="120"/>
      <c r="N695" s="5" t="s">
        <v>8788</v>
      </c>
    </row>
    <row r="696" spans="1:14">
      <c r="A696" s="121">
        <v>10</v>
      </c>
      <c r="B696" s="121" t="str">
        <f>VLOOKUP(A696,[1]コード!$A$2:$B$13,2,FALSE)</f>
        <v>久慈</v>
      </c>
      <c r="C696" s="202">
        <v>42060</v>
      </c>
      <c r="D696" s="203" t="s">
        <v>13</v>
      </c>
      <c r="E696" s="193" t="s">
        <v>14</v>
      </c>
      <c r="F696" s="193" t="s">
        <v>101</v>
      </c>
      <c r="G696" s="196" t="s">
        <v>1277</v>
      </c>
      <c r="H696" s="196" t="s">
        <v>4886</v>
      </c>
      <c r="I696" s="196" t="s">
        <v>6513</v>
      </c>
      <c r="J696" s="121" t="s">
        <v>1278</v>
      </c>
      <c r="K696" s="121" t="s">
        <v>7615</v>
      </c>
      <c r="L696" s="120" t="s">
        <v>1279</v>
      </c>
      <c r="M696" s="120"/>
      <c r="N696" s="5" t="s">
        <v>8788</v>
      </c>
    </row>
    <row r="697" spans="1:14">
      <c r="A697" s="121">
        <v>10</v>
      </c>
      <c r="B697" s="121" t="s">
        <v>2255</v>
      </c>
      <c r="C697" s="194">
        <v>42214</v>
      </c>
      <c r="D697" s="195" t="s">
        <v>21</v>
      </c>
      <c r="E697" s="121" t="s">
        <v>26</v>
      </c>
      <c r="F697" s="121" t="s">
        <v>4334</v>
      </c>
      <c r="G697" s="196" t="s">
        <v>1277</v>
      </c>
      <c r="H697" s="196" t="s">
        <v>4886</v>
      </c>
      <c r="I697" s="196" t="s">
        <v>6513</v>
      </c>
      <c r="J697" s="121" t="s">
        <v>1278</v>
      </c>
      <c r="K697" s="121" t="s">
        <v>7615</v>
      </c>
      <c r="L697" s="120" t="s">
        <v>1279</v>
      </c>
      <c r="M697" s="120"/>
      <c r="N697" s="5" t="s">
        <v>8788</v>
      </c>
    </row>
    <row r="698" spans="1:14">
      <c r="A698" s="121">
        <v>10</v>
      </c>
      <c r="B698" s="121" t="str">
        <f>VLOOKUP(A698,[1]コード!$A$2:$B$13,2,FALSE)</f>
        <v>久慈</v>
      </c>
      <c r="C698" s="194">
        <v>42431</v>
      </c>
      <c r="D698" s="195" t="s">
        <v>13</v>
      </c>
      <c r="E698" s="121" t="s">
        <v>26</v>
      </c>
      <c r="F698" s="121" t="s">
        <v>4333</v>
      </c>
      <c r="G698" s="196" t="s">
        <v>1277</v>
      </c>
      <c r="H698" s="196" t="s">
        <v>4886</v>
      </c>
      <c r="I698" s="196" t="s">
        <v>6513</v>
      </c>
      <c r="J698" s="121" t="s">
        <v>1278</v>
      </c>
      <c r="K698" s="121" t="s">
        <v>7615</v>
      </c>
      <c r="L698" s="120" t="s">
        <v>1279</v>
      </c>
      <c r="M698" s="120"/>
      <c r="N698" s="5" t="s">
        <v>8788</v>
      </c>
    </row>
    <row r="699" spans="1:14">
      <c r="A699" s="13">
        <v>6</v>
      </c>
      <c r="B699" s="13" t="str">
        <f>VLOOKUP(A699,[1]コード!$A$2:$B$13,2,FALSE)</f>
        <v>気仙</v>
      </c>
      <c r="C699" s="14">
        <v>41809</v>
      </c>
      <c r="D699" s="15" t="s">
        <v>21</v>
      </c>
      <c r="E699" s="13" t="s">
        <v>14</v>
      </c>
      <c r="F699" s="13" t="s">
        <v>23</v>
      </c>
      <c r="G699" s="42" t="s">
        <v>1282</v>
      </c>
      <c r="H699" s="16" t="s">
        <v>393</v>
      </c>
      <c r="I699" s="16" t="s">
        <v>5114</v>
      </c>
      <c r="J699" s="43" t="s">
        <v>635</v>
      </c>
      <c r="K699" s="13" t="s">
        <v>7615</v>
      </c>
      <c r="L699" s="17" t="s">
        <v>1281</v>
      </c>
      <c r="M699" s="17"/>
      <c r="N699" s="5" t="s">
        <v>8788</v>
      </c>
    </row>
    <row r="700" spans="1:14">
      <c r="A700" s="121">
        <v>9</v>
      </c>
      <c r="B700" s="121" t="str">
        <f>VLOOKUP(A700,[1]コード!$A$2:$B$13,2,FALSE)</f>
        <v>宮古</v>
      </c>
      <c r="C700" s="194">
        <v>42032</v>
      </c>
      <c r="D700" s="195" t="s">
        <v>13</v>
      </c>
      <c r="E700" s="121" t="s">
        <v>66</v>
      </c>
      <c r="F700" s="121" t="s">
        <v>67</v>
      </c>
      <c r="G700" s="196" t="s">
        <v>1283</v>
      </c>
      <c r="H700" s="196" t="s">
        <v>440</v>
      </c>
      <c r="I700" s="196" t="s">
        <v>6521</v>
      </c>
      <c r="J700" s="121" t="s">
        <v>1284</v>
      </c>
      <c r="K700" s="121" t="s">
        <v>7615</v>
      </c>
      <c r="L700" s="120" t="s">
        <v>2507</v>
      </c>
      <c r="M700" s="120"/>
      <c r="N700" s="5" t="s">
        <v>8788</v>
      </c>
    </row>
    <row r="701" spans="1:14">
      <c r="A701" s="121">
        <v>9</v>
      </c>
      <c r="B701" s="121" t="str">
        <f>VLOOKUP(A701,[1]コード!$A$2:$B$13,2,FALSE)</f>
        <v>宮古</v>
      </c>
      <c r="C701" s="194">
        <v>42221</v>
      </c>
      <c r="D701" s="195" t="s">
        <v>13</v>
      </c>
      <c r="E701" s="193" t="s">
        <v>26</v>
      </c>
      <c r="F701" s="121" t="s">
        <v>67</v>
      </c>
      <c r="G701" s="196" t="s">
        <v>1283</v>
      </c>
      <c r="H701" s="196" t="s">
        <v>440</v>
      </c>
      <c r="I701" s="196" t="s">
        <v>6521</v>
      </c>
      <c r="J701" s="121" t="s">
        <v>1284</v>
      </c>
      <c r="K701" s="121" t="s">
        <v>7615</v>
      </c>
      <c r="L701" s="120" t="s">
        <v>2507</v>
      </c>
      <c r="M701" s="120"/>
      <c r="N701" s="5" t="s">
        <v>8788</v>
      </c>
    </row>
    <row r="702" spans="1:14">
      <c r="A702" s="121">
        <v>1</v>
      </c>
      <c r="B702" s="121" t="str">
        <f>VLOOKUP(A702,[1]コード!$A$2:$B$13,2,FALSE)</f>
        <v>盛岡</v>
      </c>
      <c r="C702" s="194">
        <v>42059</v>
      </c>
      <c r="D702" s="195" t="s">
        <v>37</v>
      </c>
      <c r="E702" s="121" t="s">
        <v>153</v>
      </c>
      <c r="F702" s="121" t="s">
        <v>154</v>
      </c>
      <c r="G702" s="197" t="s">
        <v>1286</v>
      </c>
      <c r="H702" s="198" t="s">
        <v>5454</v>
      </c>
      <c r="I702" s="198" t="s">
        <v>6527</v>
      </c>
      <c r="J702" s="121" t="s">
        <v>410</v>
      </c>
      <c r="K702" s="121" t="s">
        <v>7615</v>
      </c>
      <c r="L702" s="120" t="s">
        <v>2515</v>
      </c>
      <c r="M702" s="120"/>
      <c r="N702" s="5" t="s">
        <v>8788</v>
      </c>
    </row>
    <row r="703" spans="1:14">
      <c r="A703" s="121">
        <v>1</v>
      </c>
      <c r="B703" s="121" t="str">
        <f>VLOOKUP(A703,[1]コード!$A$2:$B$13,2,FALSE)</f>
        <v>盛岡</v>
      </c>
      <c r="C703" s="194">
        <v>42407</v>
      </c>
      <c r="D703" s="195" t="s">
        <v>34</v>
      </c>
      <c r="E703" s="121" t="s">
        <v>35</v>
      </c>
      <c r="F703" s="121" t="s">
        <v>32</v>
      </c>
      <c r="G703" s="196" t="s">
        <v>1285</v>
      </c>
      <c r="H703" s="196" t="s">
        <v>77</v>
      </c>
      <c r="I703" s="196" t="s">
        <v>4884</v>
      </c>
      <c r="J703" s="121" t="s">
        <v>410</v>
      </c>
      <c r="K703" s="121" t="s">
        <v>7615</v>
      </c>
      <c r="L703" s="120" t="s">
        <v>2515</v>
      </c>
      <c r="M703" s="120"/>
      <c r="N703" s="5" t="s">
        <v>8788</v>
      </c>
    </row>
    <row r="704" spans="1:14">
      <c r="A704" s="121">
        <v>2</v>
      </c>
      <c r="B704" s="121" t="str">
        <f>VLOOKUP(A704,[1]コード!$A$2:$B$13,2,FALSE)</f>
        <v>花巻</v>
      </c>
      <c r="C704" s="194">
        <v>42027</v>
      </c>
      <c r="D704" s="195" t="s">
        <v>90</v>
      </c>
      <c r="E704" s="121" t="s">
        <v>14</v>
      </c>
      <c r="F704" s="121" t="s">
        <v>92</v>
      </c>
      <c r="G704" s="196" t="s">
        <v>1287</v>
      </c>
      <c r="H704" s="196" t="s">
        <v>7668</v>
      </c>
      <c r="I704" s="196" t="s">
        <v>6530</v>
      </c>
      <c r="J704" s="121" t="s">
        <v>1288</v>
      </c>
      <c r="K704" s="121" t="s">
        <v>7615</v>
      </c>
      <c r="L704" s="120" t="s">
        <v>2523</v>
      </c>
      <c r="M704" s="120"/>
      <c r="N704" s="5" t="s">
        <v>8788</v>
      </c>
    </row>
    <row r="705" spans="1:14">
      <c r="A705" s="121">
        <v>2</v>
      </c>
      <c r="B705" s="121" t="str">
        <f>VLOOKUP(A705,[1]コード!$A$2:$B$13,2,FALSE)</f>
        <v>花巻</v>
      </c>
      <c r="C705" s="194">
        <v>42179</v>
      </c>
      <c r="D705" s="195" t="s">
        <v>13</v>
      </c>
      <c r="E705" s="121" t="s">
        <v>26</v>
      </c>
      <c r="F705" s="121" t="s">
        <v>4251</v>
      </c>
      <c r="G705" s="196" t="s">
        <v>1287</v>
      </c>
      <c r="H705" s="196" t="s">
        <v>7668</v>
      </c>
      <c r="I705" s="196" t="s">
        <v>6530</v>
      </c>
      <c r="J705" s="121" t="s">
        <v>1288</v>
      </c>
      <c r="K705" s="121" t="s">
        <v>7615</v>
      </c>
      <c r="L705" s="120" t="s">
        <v>2523</v>
      </c>
      <c r="M705" s="120"/>
      <c r="N705" s="5" t="s">
        <v>8788</v>
      </c>
    </row>
    <row r="706" spans="1:14">
      <c r="A706" s="121">
        <v>2</v>
      </c>
      <c r="B706" s="121" t="s">
        <v>7658</v>
      </c>
      <c r="C706" s="194">
        <v>42711</v>
      </c>
      <c r="D706" s="195" t="s">
        <v>13</v>
      </c>
      <c r="E706" s="121" t="s">
        <v>7659</v>
      </c>
      <c r="F706" s="121" t="s">
        <v>92</v>
      </c>
      <c r="G706" s="196" t="s">
        <v>1289</v>
      </c>
      <c r="H706" s="196" t="s">
        <v>7668</v>
      </c>
      <c r="I706" s="196" t="s">
        <v>6530</v>
      </c>
      <c r="J706" s="121" t="s">
        <v>1288</v>
      </c>
      <c r="K706" s="121" t="s">
        <v>7615</v>
      </c>
      <c r="L706" s="120" t="s">
        <v>2523</v>
      </c>
      <c r="M706" s="120"/>
      <c r="N706" s="5" t="s">
        <v>8788</v>
      </c>
    </row>
    <row r="707" spans="1:14">
      <c r="A707" s="193">
        <v>1</v>
      </c>
      <c r="B707" s="121" t="str">
        <f>VLOOKUP(A707,[1]コード!$A$2:$B$13,2,FALSE)</f>
        <v>盛岡</v>
      </c>
      <c r="C707" s="194">
        <v>41753</v>
      </c>
      <c r="D707" s="195" t="s">
        <v>21</v>
      </c>
      <c r="E707" s="121" t="s">
        <v>14</v>
      </c>
      <c r="F707" s="121" t="s">
        <v>89</v>
      </c>
      <c r="G707" s="196" t="s">
        <v>1290</v>
      </c>
      <c r="H707" s="196" t="s">
        <v>6537</v>
      </c>
      <c r="I707" s="196" t="s">
        <v>6038</v>
      </c>
      <c r="J707" s="121" t="s">
        <v>1291</v>
      </c>
      <c r="K707" s="121" t="s">
        <v>7615</v>
      </c>
      <c r="L707" s="120" t="s">
        <v>2530</v>
      </c>
      <c r="M707" s="120"/>
      <c r="N707" s="5" t="s">
        <v>8788</v>
      </c>
    </row>
    <row r="708" spans="1:14">
      <c r="A708" s="193">
        <v>1</v>
      </c>
      <c r="B708" s="121" t="str">
        <f>VLOOKUP(A708,[1]コード!$A$2:$B$13,2,FALSE)</f>
        <v>盛岡</v>
      </c>
      <c r="C708" s="194">
        <v>42059</v>
      </c>
      <c r="D708" s="195" t="s">
        <v>37</v>
      </c>
      <c r="E708" s="121" t="s">
        <v>153</v>
      </c>
      <c r="F708" s="121" t="s">
        <v>154</v>
      </c>
      <c r="G708" s="197" t="s">
        <v>1292</v>
      </c>
      <c r="H708" s="198" t="s">
        <v>5153</v>
      </c>
      <c r="I708" s="198" t="s">
        <v>6540</v>
      </c>
      <c r="J708" s="199" t="s">
        <v>1293</v>
      </c>
      <c r="K708" s="121" t="s">
        <v>7615</v>
      </c>
      <c r="L708" s="120" t="s">
        <v>2530</v>
      </c>
      <c r="M708" s="120"/>
      <c r="N708" s="5" t="s">
        <v>8788</v>
      </c>
    </row>
    <row r="709" spans="1:14">
      <c r="A709" s="121">
        <v>1</v>
      </c>
      <c r="B709" s="121" t="s">
        <v>6879</v>
      </c>
      <c r="C709" s="194">
        <v>42558</v>
      </c>
      <c r="D709" s="195" t="s">
        <v>21</v>
      </c>
      <c r="E709" s="121" t="s">
        <v>7909</v>
      </c>
      <c r="F709" s="207" t="s">
        <v>7910</v>
      </c>
      <c r="G709" s="196" t="s">
        <v>1290</v>
      </c>
      <c r="H709" s="196" t="s">
        <v>6537</v>
      </c>
      <c r="I709" s="196" t="s">
        <v>6038</v>
      </c>
      <c r="J709" s="121" t="s">
        <v>1291</v>
      </c>
      <c r="K709" s="121" t="s">
        <v>8475</v>
      </c>
      <c r="L709" s="120" t="s">
        <v>2530</v>
      </c>
      <c r="M709" s="120"/>
      <c r="N709" s="5" t="s">
        <v>8788</v>
      </c>
    </row>
    <row r="710" spans="1:14">
      <c r="A710" s="121">
        <v>1</v>
      </c>
      <c r="B710" s="121" t="str">
        <f>VLOOKUP(A710,[1]コード!$A$2:$B$13,2,FALSE)</f>
        <v>盛岡</v>
      </c>
      <c r="C710" s="194">
        <v>42059</v>
      </c>
      <c r="D710" s="195" t="s">
        <v>37</v>
      </c>
      <c r="E710" s="121" t="s">
        <v>153</v>
      </c>
      <c r="F710" s="121" t="s">
        <v>154</v>
      </c>
      <c r="G710" s="197" t="s">
        <v>1294</v>
      </c>
      <c r="H710" s="198" t="s">
        <v>6542</v>
      </c>
      <c r="I710" s="198" t="s">
        <v>6543</v>
      </c>
      <c r="J710" s="199" t="s">
        <v>808</v>
      </c>
      <c r="K710" s="121" t="s">
        <v>7615</v>
      </c>
      <c r="L710" s="120" t="s">
        <v>1295</v>
      </c>
      <c r="M710" s="120"/>
      <c r="N710" s="5" t="s">
        <v>8788</v>
      </c>
    </row>
    <row r="711" spans="1:14">
      <c r="A711" s="121">
        <v>1</v>
      </c>
      <c r="B711" s="121" t="str">
        <f>VLOOKUP(A711,[1]コード!$A$2:$B$13,2,FALSE)</f>
        <v>盛岡</v>
      </c>
      <c r="C711" s="194">
        <v>41977</v>
      </c>
      <c r="D711" s="195" t="s">
        <v>21</v>
      </c>
      <c r="E711" s="121" t="s">
        <v>66</v>
      </c>
      <c r="F711" s="121" t="s">
        <v>86</v>
      </c>
      <c r="G711" s="196" t="s">
        <v>1298</v>
      </c>
      <c r="H711" s="196" t="s">
        <v>6545</v>
      </c>
      <c r="I711" s="196" t="s">
        <v>6546</v>
      </c>
      <c r="J711" s="121" t="s">
        <v>107</v>
      </c>
      <c r="K711" s="121" t="s">
        <v>7615</v>
      </c>
      <c r="L711" s="120" t="s">
        <v>1295</v>
      </c>
      <c r="M711" s="120"/>
      <c r="N711" s="5" t="s">
        <v>8788</v>
      </c>
    </row>
    <row r="712" spans="1:14">
      <c r="A712" s="121">
        <v>1</v>
      </c>
      <c r="B712" s="121" t="str">
        <f>VLOOKUP(A712,[1]コード!$A$2:$B$13,2,FALSE)</f>
        <v>盛岡</v>
      </c>
      <c r="C712" s="194">
        <v>42250</v>
      </c>
      <c r="D712" s="195" t="s">
        <v>21</v>
      </c>
      <c r="E712" s="193" t="s">
        <v>26</v>
      </c>
      <c r="F712" s="121" t="s">
        <v>105</v>
      </c>
      <c r="G712" s="196" t="s">
        <v>1299</v>
      </c>
      <c r="H712" s="196" t="s">
        <v>6545</v>
      </c>
      <c r="I712" s="196" t="s">
        <v>6546</v>
      </c>
      <c r="J712" s="121" t="s">
        <v>107</v>
      </c>
      <c r="K712" s="121" t="s">
        <v>7615</v>
      </c>
      <c r="L712" s="120" t="s">
        <v>1295</v>
      </c>
      <c r="M712" s="120"/>
      <c r="N712" s="5" t="s">
        <v>8788</v>
      </c>
    </row>
    <row r="713" spans="1:14">
      <c r="A713" s="121">
        <v>1</v>
      </c>
      <c r="B713" s="121" t="str">
        <f>VLOOKUP(A713,[1]コード!$A$2:$B$13,2,FALSE)</f>
        <v>盛岡</v>
      </c>
      <c r="C713" s="208">
        <v>42264</v>
      </c>
      <c r="D713" s="209" t="s">
        <v>21</v>
      </c>
      <c r="E713" s="210" t="s">
        <v>108</v>
      </c>
      <c r="F713" s="210" t="s">
        <v>109</v>
      </c>
      <c r="G713" s="197" t="s">
        <v>1299</v>
      </c>
      <c r="H713" s="197" t="s">
        <v>6545</v>
      </c>
      <c r="I713" s="197" t="s">
        <v>6546</v>
      </c>
      <c r="J713" s="210" t="s">
        <v>107</v>
      </c>
      <c r="K713" s="121" t="s">
        <v>7615</v>
      </c>
      <c r="L713" s="120" t="s">
        <v>1295</v>
      </c>
      <c r="M713" s="121"/>
      <c r="N713" s="5" t="s">
        <v>8788</v>
      </c>
    </row>
    <row r="714" spans="1:14">
      <c r="A714" s="121">
        <v>1</v>
      </c>
      <c r="B714" s="121" t="str">
        <f>VLOOKUP(A714,[1]コード!$A$2:$B$13,2,FALSE)</f>
        <v>盛岡</v>
      </c>
      <c r="C714" s="194">
        <v>42059</v>
      </c>
      <c r="D714" s="195" t="s">
        <v>37</v>
      </c>
      <c r="E714" s="121" t="s">
        <v>153</v>
      </c>
      <c r="F714" s="121" t="s">
        <v>154</v>
      </c>
      <c r="G714" s="197" t="s">
        <v>1301</v>
      </c>
      <c r="H714" s="198" t="s">
        <v>6554</v>
      </c>
      <c r="I714" s="198" t="s">
        <v>6555</v>
      </c>
      <c r="J714" s="199" t="s">
        <v>808</v>
      </c>
      <c r="K714" s="121" t="s">
        <v>7615</v>
      </c>
      <c r="L714" s="120" t="s">
        <v>1302</v>
      </c>
      <c r="M714" s="120"/>
      <c r="N714" s="5" t="s">
        <v>8788</v>
      </c>
    </row>
    <row r="715" spans="1:14">
      <c r="A715" s="193">
        <v>1</v>
      </c>
      <c r="B715" s="121" t="str">
        <f>VLOOKUP(A715,[1]コード!$A$2:$B$13,2,FALSE)</f>
        <v>盛岡</v>
      </c>
      <c r="C715" s="194">
        <v>42250</v>
      </c>
      <c r="D715" s="195" t="s">
        <v>21</v>
      </c>
      <c r="E715" s="193" t="s">
        <v>26</v>
      </c>
      <c r="F715" s="121" t="s">
        <v>105</v>
      </c>
      <c r="G715" s="196" t="s">
        <v>1300</v>
      </c>
      <c r="H715" s="196" t="s">
        <v>6551</v>
      </c>
      <c r="I715" s="196" t="s">
        <v>5332</v>
      </c>
      <c r="J715" s="121" t="s">
        <v>107</v>
      </c>
      <c r="K715" s="121" t="s">
        <v>7615</v>
      </c>
      <c r="L715" s="120" t="s">
        <v>1302</v>
      </c>
      <c r="M715" s="120"/>
      <c r="N715" s="5" t="s">
        <v>8788</v>
      </c>
    </row>
    <row r="716" spans="1:14">
      <c r="A716" s="121">
        <v>1</v>
      </c>
      <c r="B716" s="121" t="s">
        <v>6879</v>
      </c>
      <c r="C716" s="194">
        <v>42558</v>
      </c>
      <c r="D716" s="195" t="s">
        <v>21</v>
      </c>
      <c r="E716" s="121" t="s">
        <v>7909</v>
      </c>
      <c r="F716" s="207" t="s">
        <v>7910</v>
      </c>
      <c r="G716" s="196" t="s">
        <v>1300</v>
      </c>
      <c r="H716" s="196" t="s">
        <v>6551</v>
      </c>
      <c r="I716" s="196" t="s">
        <v>5332</v>
      </c>
      <c r="J716" s="121" t="s">
        <v>107</v>
      </c>
      <c r="K716" s="121" t="s">
        <v>7615</v>
      </c>
      <c r="L716" s="120" t="s">
        <v>1302</v>
      </c>
      <c r="M716" s="120"/>
      <c r="N716" s="5" t="s">
        <v>8788</v>
      </c>
    </row>
    <row r="717" spans="1:14">
      <c r="A717" s="13">
        <v>1</v>
      </c>
      <c r="B717" s="13" t="str">
        <f>VLOOKUP(A717,[1]コード!$A$2:$B$13,2,FALSE)</f>
        <v>盛岡</v>
      </c>
      <c r="C717" s="14">
        <v>41803</v>
      </c>
      <c r="D717" s="15" t="s">
        <v>21</v>
      </c>
      <c r="E717" s="13" t="s">
        <v>66</v>
      </c>
      <c r="F717" s="13" t="s">
        <v>136</v>
      </c>
      <c r="G717" s="16" t="s">
        <v>1305</v>
      </c>
      <c r="H717" s="16" t="s">
        <v>5454</v>
      </c>
      <c r="I717" s="16" t="s">
        <v>6559</v>
      </c>
      <c r="J717" s="25" t="s">
        <v>1306</v>
      </c>
      <c r="K717" s="13" t="s">
        <v>7615</v>
      </c>
      <c r="L717" s="17" t="s">
        <v>2550</v>
      </c>
      <c r="M717" s="17"/>
      <c r="N717" s="5" t="s">
        <v>8788</v>
      </c>
    </row>
    <row r="718" spans="1:14">
      <c r="A718" s="121">
        <v>9</v>
      </c>
      <c r="B718" s="121" t="str">
        <f>VLOOKUP(A718,[1]コード!$A$2:$B$13,2,FALSE)</f>
        <v>宮古</v>
      </c>
      <c r="C718" s="202">
        <v>42060</v>
      </c>
      <c r="D718" s="203" t="s">
        <v>13</v>
      </c>
      <c r="E718" s="193" t="s">
        <v>14</v>
      </c>
      <c r="F718" s="193" t="s">
        <v>101</v>
      </c>
      <c r="G718" s="196" t="s">
        <v>1307</v>
      </c>
      <c r="H718" s="196" t="s">
        <v>5843</v>
      </c>
      <c r="I718" s="196" t="s">
        <v>4984</v>
      </c>
      <c r="J718" s="121" t="s">
        <v>851</v>
      </c>
      <c r="K718" s="121" t="s">
        <v>7615</v>
      </c>
      <c r="L718" s="120" t="s">
        <v>1308</v>
      </c>
      <c r="M718" s="120"/>
      <c r="N718" s="5" t="s">
        <v>8788</v>
      </c>
    </row>
    <row r="719" spans="1:14">
      <c r="A719" s="121">
        <v>10</v>
      </c>
      <c r="B719" s="121" t="s">
        <v>2255</v>
      </c>
      <c r="C719" s="194">
        <v>42214</v>
      </c>
      <c r="D719" s="195" t="s">
        <v>21</v>
      </c>
      <c r="E719" s="121" t="s">
        <v>26</v>
      </c>
      <c r="F719" s="121" t="s">
        <v>4334</v>
      </c>
      <c r="G719" s="196" t="s">
        <v>1307</v>
      </c>
      <c r="H719" s="196" t="s">
        <v>5843</v>
      </c>
      <c r="I719" s="196" t="s">
        <v>4984</v>
      </c>
      <c r="J719" s="121" t="s">
        <v>851</v>
      </c>
      <c r="K719" s="121" t="s">
        <v>7615</v>
      </c>
      <c r="L719" s="120" t="s">
        <v>1308</v>
      </c>
      <c r="M719" s="120"/>
      <c r="N719" s="5" t="s">
        <v>8788</v>
      </c>
    </row>
    <row r="720" spans="1:14">
      <c r="A720" s="121">
        <v>10</v>
      </c>
      <c r="B720" s="121" t="str">
        <f>VLOOKUP(A720,[1]コード!$A$2:$B$13,2,FALSE)</f>
        <v>久慈</v>
      </c>
      <c r="C720" s="194">
        <v>42431</v>
      </c>
      <c r="D720" s="195" t="s">
        <v>13</v>
      </c>
      <c r="E720" s="121" t="s">
        <v>26</v>
      </c>
      <c r="F720" s="121" t="s">
        <v>4333</v>
      </c>
      <c r="G720" s="196" t="s">
        <v>1307</v>
      </c>
      <c r="H720" s="196" t="s">
        <v>5843</v>
      </c>
      <c r="I720" s="196" t="s">
        <v>4984</v>
      </c>
      <c r="J720" s="121" t="s">
        <v>851</v>
      </c>
      <c r="K720" s="121" t="s">
        <v>7615</v>
      </c>
      <c r="L720" s="120" t="s">
        <v>1308</v>
      </c>
      <c r="M720" s="120"/>
      <c r="N720" s="5" t="s">
        <v>8788</v>
      </c>
    </row>
    <row r="721" spans="1:14">
      <c r="A721" s="210">
        <v>4</v>
      </c>
      <c r="B721" s="121" t="str">
        <f>VLOOKUP(A721,[1]コード!$A$2:$B$13,2,FALSE)</f>
        <v>奥州</v>
      </c>
      <c r="C721" s="194">
        <v>42033</v>
      </c>
      <c r="D721" s="195" t="s">
        <v>21</v>
      </c>
      <c r="E721" s="121" t="s">
        <v>14</v>
      </c>
      <c r="F721" s="121" t="s">
        <v>75</v>
      </c>
      <c r="G721" s="196" t="s">
        <v>1309</v>
      </c>
      <c r="H721" s="196" t="s">
        <v>4194</v>
      </c>
      <c r="I721" s="196" t="s">
        <v>1024</v>
      </c>
      <c r="J721" s="121" t="s">
        <v>1311</v>
      </c>
      <c r="K721" s="121" t="s">
        <v>7615</v>
      </c>
      <c r="L721" s="120" t="s">
        <v>2562</v>
      </c>
      <c r="M721" s="120"/>
      <c r="N721" s="5" t="s">
        <v>8788</v>
      </c>
    </row>
    <row r="722" spans="1:14">
      <c r="A722" s="121">
        <v>4</v>
      </c>
      <c r="B722" s="121" t="s">
        <v>4935</v>
      </c>
      <c r="C722" s="194">
        <v>42186</v>
      </c>
      <c r="D722" s="195" t="s">
        <v>13</v>
      </c>
      <c r="E722" s="121" t="s">
        <v>26</v>
      </c>
      <c r="F722" s="121" t="s">
        <v>4239</v>
      </c>
      <c r="G722" s="196" t="s">
        <v>1309</v>
      </c>
      <c r="H722" s="196" t="s">
        <v>4194</v>
      </c>
      <c r="I722" s="196" t="s">
        <v>1024</v>
      </c>
      <c r="J722" s="121" t="s">
        <v>1310</v>
      </c>
      <c r="K722" s="121" t="s">
        <v>7615</v>
      </c>
      <c r="L722" s="120" t="s">
        <v>2562</v>
      </c>
      <c r="M722" s="120"/>
      <c r="N722" s="5" t="s">
        <v>8788</v>
      </c>
    </row>
    <row r="723" spans="1:14">
      <c r="A723" s="121">
        <v>4</v>
      </c>
      <c r="B723" s="121" t="s">
        <v>4935</v>
      </c>
      <c r="C723" s="194">
        <v>42625</v>
      </c>
      <c r="D723" s="195" t="s">
        <v>7833</v>
      </c>
      <c r="E723" s="121" t="s">
        <v>91</v>
      </c>
      <c r="F723" s="121" t="s">
        <v>4239</v>
      </c>
      <c r="G723" s="196" t="s">
        <v>1309</v>
      </c>
      <c r="H723" s="196" t="s">
        <v>4194</v>
      </c>
      <c r="I723" s="196" t="s">
        <v>1024</v>
      </c>
      <c r="J723" s="121" t="s">
        <v>1311</v>
      </c>
      <c r="K723" s="121" t="s">
        <v>7615</v>
      </c>
      <c r="L723" s="120" t="s">
        <v>2562</v>
      </c>
      <c r="M723" s="120"/>
      <c r="N723" s="5" t="s">
        <v>8788</v>
      </c>
    </row>
    <row r="724" spans="1:14">
      <c r="A724" s="13">
        <v>1</v>
      </c>
      <c r="B724" s="13" t="str">
        <f>VLOOKUP(A724,[1]コード!$A$2:$B$13,2,FALSE)</f>
        <v>盛岡</v>
      </c>
      <c r="C724" s="14">
        <v>41803</v>
      </c>
      <c r="D724" s="15" t="s">
        <v>21</v>
      </c>
      <c r="E724" s="13" t="s">
        <v>66</v>
      </c>
      <c r="F724" s="13" t="s">
        <v>136</v>
      </c>
      <c r="G724" s="16" t="s">
        <v>1313</v>
      </c>
      <c r="H724" s="16" t="s">
        <v>6572</v>
      </c>
      <c r="I724" s="16" t="s">
        <v>502</v>
      </c>
      <c r="J724" s="13" t="s">
        <v>134</v>
      </c>
      <c r="K724" s="13" t="s">
        <v>7615</v>
      </c>
      <c r="L724" s="17" t="s">
        <v>1314</v>
      </c>
      <c r="M724" s="17"/>
      <c r="N724" s="5" t="s">
        <v>8788</v>
      </c>
    </row>
    <row r="725" spans="1:14">
      <c r="A725" s="121">
        <v>11</v>
      </c>
      <c r="B725" s="121" t="str">
        <f>VLOOKUP(A725,[1]コード!$A$2:$B$13,2,FALSE)</f>
        <v>二戸</v>
      </c>
      <c r="C725" s="194">
        <v>42052</v>
      </c>
      <c r="D725" s="195" t="s">
        <v>37</v>
      </c>
      <c r="E725" s="121" t="s">
        <v>14</v>
      </c>
      <c r="F725" s="121" t="s">
        <v>118</v>
      </c>
      <c r="G725" s="196" t="s">
        <v>1315</v>
      </c>
      <c r="H725" s="196" t="s">
        <v>5002</v>
      </c>
      <c r="I725" s="196" t="s">
        <v>6285</v>
      </c>
      <c r="J725" s="121" t="s">
        <v>655</v>
      </c>
      <c r="K725" s="121" t="s">
        <v>7615</v>
      </c>
      <c r="L725" s="120" t="s">
        <v>2572</v>
      </c>
      <c r="M725" s="120"/>
      <c r="N725" s="5" t="s">
        <v>8788</v>
      </c>
    </row>
    <row r="726" spans="1:14">
      <c r="A726" s="121">
        <v>11</v>
      </c>
      <c r="B726" s="121" t="str">
        <f>VLOOKUP(A726,[1]コード!$A$2:$B$13,2,FALSE)</f>
        <v>二戸</v>
      </c>
      <c r="C726" s="202">
        <v>42059</v>
      </c>
      <c r="D726" s="203" t="s">
        <v>37</v>
      </c>
      <c r="E726" s="193" t="s">
        <v>14</v>
      </c>
      <c r="F726" s="193" t="s">
        <v>81</v>
      </c>
      <c r="G726" s="196" t="s">
        <v>1317</v>
      </c>
      <c r="H726" s="196" t="s">
        <v>5002</v>
      </c>
      <c r="I726" s="196" t="s">
        <v>6285</v>
      </c>
      <c r="J726" s="121" t="s">
        <v>1318</v>
      </c>
      <c r="K726" s="121" t="s">
        <v>7615</v>
      </c>
      <c r="L726" s="120" t="s">
        <v>2572</v>
      </c>
      <c r="M726" s="120"/>
      <c r="N726" s="5" t="s">
        <v>8788</v>
      </c>
    </row>
    <row r="727" spans="1:14">
      <c r="A727" s="121">
        <v>11</v>
      </c>
      <c r="B727" s="121" t="s">
        <v>2112</v>
      </c>
      <c r="C727" s="194">
        <v>42207</v>
      </c>
      <c r="D727" s="195" t="s">
        <v>13</v>
      </c>
      <c r="E727" s="121" t="s">
        <v>26</v>
      </c>
      <c r="F727" s="121" t="s">
        <v>81</v>
      </c>
      <c r="G727" s="196" t="s">
        <v>1315</v>
      </c>
      <c r="H727" s="196" t="s">
        <v>5002</v>
      </c>
      <c r="I727" s="196" t="s">
        <v>6285</v>
      </c>
      <c r="J727" s="121" t="s">
        <v>655</v>
      </c>
      <c r="K727" s="121" t="s">
        <v>7615</v>
      </c>
      <c r="L727" s="120" t="s">
        <v>2572</v>
      </c>
      <c r="M727" s="120"/>
      <c r="N727" s="5" t="s">
        <v>8788</v>
      </c>
    </row>
    <row r="728" spans="1:14">
      <c r="A728" s="13">
        <v>9</v>
      </c>
      <c r="B728" s="13" t="str">
        <f>VLOOKUP(A728,[1]コード!$A$2:$B$13,2,FALSE)</f>
        <v>宮古</v>
      </c>
      <c r="C728" s="14">
        <v>42032</v>
      </c>
      <c r="D728" s="15" t="s">
        <v>13</v>
      </c>
      <c r="E728" s="13" t="s">
        <v>66</v>
      </c>
      <c r="F728" s="13" t="s">
        <v>67</v>
      </c>
      <c r="G728" s="16" t="s">
        <v>1319</v>
      </c>
      <c r="H728" s="16" t="s">
        <v>6431</v>
      </c>
      <c r="I728" s="16" t="s">
        <v>4930</v>
      </c>
      <c r="J728" s="13" t="s">
        <v>69</v>
      </c>
      <c r="K728" s="13" t="s">
        <v>7615</v>
      </c>
      <c r="L728" s="17" t="s">
        <v>2580</v>
      </c>
      <c r="M728" s="17"/>
      <c r="N728" s="5" t="s">
        <v>8788</v>
      </c>
    </row>
    <row r="729" spans="1:14">
      <c r="A729" s="121">
        <v>9</v>
      </c>
      <c r="B729" s="121" t="str">
        <f>VLOOKUP(A729,[1]コード!$A$2:$B$13,2,FALSE)</f>
        <v>宮古</v>
      </c>
      <c r="C729" s="194">
        <v>42032</v>
      </c>
      <c r="D729" s="195" t="s">
        <v>13</v>
      </c>
      <c r="E729" s="121" t="s">
        <v>66</v>
      </c>
      <c r="F729" s="121" t="s">
        <v>67</v>
      </c>
      <c r="G729" s="196" t="s">
        <v>1321</v>
      </c>
      <c r="H729" s="196" t="s">
        <v>5374</v>
      </c>
      <c r="I729" s="196" t="s">
        <v>5592</v>
      </c>
      <c r="J729" s="121" t="s">
        <v>107</v>
      </c>
      <c r="K729" s="121" t="s">
        <v>7615</v>
      </c>
      <c r="L729" s="120" t="s">
        <v>1322</v>
      </c>
      <c r="M729" s="120"/>
      <c r="N729" s="5" t="s">
        <v>8788</v>
      </c>
    </row>
    <row r="730" spans="1:14">
      <c r="A730" s="121">
        <v>9</v>
      </c>
      <c r="B730" s="121" t="str">
        <f>VLOOKUP(A730,[1]コード!$A$2:$B$13,2,FALSE)</f>
        <v>宮古</v>
      </c>
      <c r="C730" s="194">
        <v>42221</v>
      </c>
      <c r="D730" s="195" t="s">
        <v>13</v>
      </c>
      <c r="E730" s="193" t="s">
        <v>26</v>
      </c>
      <c r="F730" s="121" t="s">
        <v>67</v>
      </c>
      <c r="G730" s="196" t="s">
        <v>1321</v>
      </c>
      <c r="H730" s="196" t="s">
        <v>5374</v>
      </c>
      <c r="I730" s="196" t="s">
        <v>5592</v>
      </c>
      <c r="J730" s="121" t="s">
        <v>107</v>
      </c>
      <c r="K730" s="121" t="s">
        <v>7615</v>
      </c>
      <c r="L730" s="120" t="s">
        <v>1322</v>
      </c>
      <c r="M730" s="120"/>
      <c r="N730" s="5" t="s">
        <v>8788</v>
      </c>
    </row>
    <row r="731" spans="1:14">
      <c r="A731" s="121">
        <v>5</v>
      </c>
      <c r="B731" s="121" t="str">
        <f>VLOOKUP(A731,[1]コード!$A$2:$B$13,2,FALSE)</f>
        <v>一関</v>
      </c>
      <c r="C731" s="194">
        <v>42087</v>
      </c>
      <c r="D731" s="195" t="s">
        <v>37</v>
      </c>
      <c r="E731" s="193" t="s">
        <v>14</v>
      </c>
      <c r="F731" s="121" t="s">
        <v>121</v>
      </c>
      <c r="G731" s="196" t="s">
        <v>1323</v>
      </c>
      <c r="H731" s="196" t="s">
        <v>1324</v>
      </c>
      <c r="I731" s="196" t="s">
        <v>407</v>
      </c>
      <c r="J731" s="121" t="s">
        <v>1089</v>
      </c>
      <c r="K731" s="121" t="s">
        <v>7615</v>
      </c>
      <c r="L731" s="120" t="s">
        <v>2591</v>
      </c>
      <c r="M731" s="120"/>
      <c r="N731" s="5" t="s">
        <v>8788</v>
      </c>
    </row>
    <row r="732" spans="1:14">
      <c r="A732" s="121">
        <v>5</v>
      </c>
      <c r="B732" s="121" t="s">
        <v>5000</v>
      </c>
      <c r="C732" s="194">
        <v>42746</v>
      </c>
      <c r="D732" s="195" t="s">
        <v>13</v>
      </c>
      <c r="E732" s="121" t="s">
        <v>66</v>
      </c>
      <c r="F732" s="121" t="s">
        <v>121</v>
      </c>
      <c r="G732" s="196" t="s">
        <v>1323</v>
      </c>
      <c r="H732" s="196" t="s">
        <v>1324</v>
      </c>
      <c r="I732" s="196" t="s">
        <v>407</v>
      </c>
      <c r="J732" s="121" t="s">
        <v>1325</v>
      </c>
      <c r="K732" s="121" t="s">
        <v>7615</v>
      </c>
      <c r="L732" s="120" t="s">
        <v>2591</v>
      </c>
      <c r="M732" s="120"/>
      <c r="N732" s="5" t="s">
        <v>8788</v>
      </c>
    </row>
    <row r="733" spans="1:14">
      <c r="A733" s="121">
        <v>5</v>
      </c>
      <c r="B733" s="121" t="s">
        <v>5000</v>
      </c>
      <c r="C733" s="194">
        <v>42392</v>
      </c>
      <c r="D733" s="195" t="s">
        <v>54</v>
      </c>
      <c r="E733" s="121" t="s">
        <v>4354</v>
      </c>
      <c r="F733" s="121" t="s">
        <v>4355</v>
      </c>
      <c r="G733" s="196" t="s">
        <v>1323</v>
      </c>
      <c r="H733" s="196" t="s">
        <v>5672</v>
      </c>
      <c r="I733" s="196" t="s">
        <v>407</v>
      </c>
      <c r="J733" s="121" t="s">
        <v>1089</v>
      </c>
      <c r="K733" s="121" t="s">
        <v>7615</v>
      </c>
      <c r="L733" s="120" t="s">
        <v>2591</v>
      </c>
      <c r="M733" s="120"/>
      <c r="N733" s="5" t="s">
        <v>8788</v>
      </c>
    </row>
    <row r="734" spans="1:14">
      <c r="A734" s="121">
        <v>1</v>
      </c>
      <c r="B734" s="121" t="str">
        <f>VLOOKUP(A734,[1]コード!$A$2:$B$13,2,FALSE)</f>
        <v>盛岡</v>
      </c>
      <c r="C734" s="194">
        <v>42059</v>
      </c>
      <c r="D734" s="195" t="s">
        <v>37</v>
      </c>
      <c r="E734" s="121" t="s">
        <v>153</v>
      </c>
      <c r="F734" s="121" t="s">
        <v>154</v>
      </c>
      <c r="G734" s="197" t="s">
        <v>1327</v>
      </c>
      <c r="H734" s="198" t="s">
        <v>5454</v>
      </c>
      <c r="I734" s="198" t="s">
        <v>5015</v>
      </c>
      <c r="J734" s="199" t="s">
        <v>261</v>
      </c>
      <c r="K734" s="121" t="s">
        <v>7615</v>
      </c>
      <c r="L734" s="120" t="s">
        <v>2598</v>
      </c>
      <c r="M734" s="120"/>
      <c r="N734" s="5" t="s">
        <v>8788</v>
      </c>
    </row>
    <row r="735" spans="1:14">
      <c r="A735" s="121">
        <v>1</v>
      </c>
      <c r="B735" s="121" t="s">
        <v>6879</v>
      </c>
      <c r="C735" s="194">
        <v>42558</v>
      </c>
      <c r="D735" s="195" t="s">
        <v>21</v>
      </c>
      <c r="E735" s="121" t="s">
        <v>7909</v>
      </c>
      <c r="F735" s="207" t="s">
        <v>7910</v>
      </c>
      <c r="G735" s="196" t="s">
        <v>2599</v>
      </c>
      <c r="H735" s="196" t="s">
        <v>77</v>
      </c>
      <c r="I735" s="196" t="s">
        <v>5015</v>
      </c>
      <c r="J735" s="121" t="s">
        <v>611</v>
      </c>
      <c r="K735" s="121" t="s">
        <v>7615</v>
      </c>
      <c r="L735" s="120" t="s">
        <v>2598</v>
      </c>
      <c r="M735" s="120"/>
      <c r="N735" s="5" t="s">
        <v>8788</v>
      </c>
    </row>
    <row r="736" spans="1:14">
      <c r="A736" s="13">
        <v>1</v>
      </c>
      <c r="B736" s="13" t="str">
        <f>VLOOKUP(A736,[1]コード!$A$2:$B$13,2,FALSE)</f>
        <v>盛岡</v>
      </c>
      <c r="C736" s="14">
        <v>42059</v>
      </c>
      <c r="D736" s="15" t="s">
        <v>37</v>
      </c>
      <c r="E736" s="13" t="s">
        <v>153</v>
      </c>
      <c r="F736" s="13" t="s">
        <v>154</v>
      </c>
      <c r="G736" s="32" t="s">
        <v>1329</v>
      </c>
      <c r="H736" s="33" t="s">
        <v>6595</v>
      </c>
      <c r="I736" s="33" t="s">
        <v>6596</v>
      </c>
      <c r="J736" s="34"/>
      <c r="K736" s="13" t="s">
        <v>7615</v>
      </c>
      <c r="L736" s="17" t="s">
        <v>1330</v>
      </c>
      <c r="M736" s="17"/>
      <c r="N736" s="5" t="s">
        <v>8788</v>
      </c>
    </row>
    <row r="737" spans="1:14">
      <c r="A737" s="121">
        <v>3</v>
      </c>
      <c r="B737" s="121" t="str">
        <f>VLOOKUP(A737,[1]コード!$A$2:$B$13,2,FALSE)</f>
        <v>北上</v>
      </c>
      <c r="C737" s="194">
        <v>42027</v>
      </c>
      <c r="D737" s="195" t="s">
        <v>90</v>
      </c>
      <c r="E737" s="121" t="s">
        <v>14</v>
      </c>
      <c r="F737" s="121" t="s">
        <v>92</v>
      </c>
      <c r="G737" s="196" t="s">
        <v>1331</v>
      </c>
      <c r="H737" s="196" t="s">
        <v>495</v>
      </c>
      <c r="I737" s="196" t="s">
        <v>6598</v>
      </c>
      <c r="J737" s="121" t="s">
        <v>201</v>
      </c>
      <c r="K737" s="121" t="s">
        <v>7615</v>
      </c>
      <c r="L737" s="120" t="s">
        <v>1332</v>
      </c>
      <c r="M737" s="120"/>
      <c r="N737" s="5" t="s">
        <v>8788</v>
      </c>
    </row>
    <row r="738" spans="1:14">
      <c r="A738" s="121">
        <v>3</v>
      </c>
      <c r="B738" s="121" t="str">
        <f>VLOOKUP(A738,[1]コード!$A$2:$B$13,2,FALSE)</f>
        <v>北上</v>
      </c>
      <c r="C738" s="194">
        <v>42033</v>
      </c>
      <c r="D738" s="195" t="s">
        <v>21</v>
      </c>
      <c r="E738" s="121" t="s">
        <v>14</v>
      </c>
      <c r="F738" s="121" t="s">
        <v>75</v>
      </c>
      <c r="G738" s="196" t="s">
        <v>1331</v>
      </c>
      <c r="H738" s="196" t="s">
        <v>495</v>
      </c>
      <c r="I738" s="196" t="s">
        <v>6598</v>
      </c>
      <c r="J738" s="121" t="s">
        <v>201</v>
      </c>
      <c r="K738" s="121" t="s">
        <v>7615</v>
      </c>
      <c r="L738" s="120" t="s">
        <v>1332</v>
      </c>
      <c r="M738" s="120"/>
      <c r="N738" s="5" t="s">
        <v>8788</v>
      </c>
    </row>
    <row r="739" spans="1:14">
      <c r="A739" s="121">
        <v>3</v>
      </c>
      <c r="B739" s="121" t="str">
        <f>VLOOKUP(A739,[1]コード!$A$2:$B$13,2,FALSE)</f>
        <v>北上</v>
      </c>
      <c r="C739" s="202">
        <v>42353</v>
      </c>
      <c r="D739" s="203" t="s">
        <v>37</v>
      </c>
      <c r="E739" s="193" t="s">
        <v>26</v>
      </c>
      <c r="F739" s="193" t="s">
        <v>4265</v>
      </c>
      <c r="G739" s="196" t="s">
        <v>1333</v>
      </c>
      <c r="H739" s="196" t="s">
        <v>495</v>
      </c>
      <c r="I739" s="196" t="s">
        <v>6598</v>
      </c>
      <c r="J739" s="121" t="s">
        <v>201</v>
      </c>
      <c r="K739" s="121" t="s">
        <v>7615</v>
      </c>
      <c r="L739" s="120" t="s">
        <v>1332</v>
      </c>
      <c r="M739" s="120"/>
      <c r="N739" s="5" t="s">
        <v>8788</v>
      </c>
    </row>
    <row r="740" spans="1:14">
      <c r="A740" s="121">
        <v>3</v>
      </c>
      <c r="B740" s="121" t="str">
        <f>VLOOKUP(A740,[1]コード!$A$2:$B$13,2,FALSE)</f>
        <v>北上</v>
      </c>
      <c r="C740" s="194">
        <v>42033</v>
      </c>
      <c r="D740" s="195" t="s">
        <v>21</v>
      </c>
      <c r="E740" s="121" t="s">
        <v>14</v>
      </c>
      <c r="F740" s="121" t="s">
        <v>75</v>
      </c>
      <c r="G740" s="196" t="s">
        <v>1334</v>
      </c>
      <c r="H740" s="196" t="s">
        <v>495</v>
      </c>
      <c r="I740" s="196" t="s">
        <v>5096</v>
      </c>
      <c r="J740" s="121" t="s">
        <v>1033</v>
      </c>
      <c r="K740" s="121" t="s">
        <v>7615</v>
      </c>
      <c r="L740" s="120" t="s">
        <v>1336</v>
      </c>
      <c r="M740" s="120"/>
      <c r="N740" s="5" t="s">
        <v>8788</v>
      </c>
    </row>
    <row r="741" spans="1:14">
      <c r="A741" s="121">
        <v>4</v>
      </c>
      <c r="B741" s="121" t="s">
        <v>4935</v>
      </c>
      <c r="C741" s="194">
        <v>42625</v>
      </c>
      <c r="D741" s="195" t="s">
        <v>7833</v>
      </c>
      <c r="E741" s="121" t="s">
        <v>91</v>
      </c>
      <c r="F741" s="121" t="s">
        <v>4239</v>
      </c>
      <c r="G741" s="196" t="s">
        <v>1334</v>
      </c>
      <c r="H741" s="196" t="s">
        <v>495</v>
      </c>
      <c r="I741" s="196" t="s">
        <v>5096</v>
      </c>
      <c r="J741" s="121" t="s">
        <v>307</v>
      </c>
      <c r="K741" s="121" t="s">
        <v>7615</v>
      </c>
      <c r="L741" s="120" t="s">
        <v>1336</v>
      </c>
      <c r="M741" s="120"/>
      <c r="N741" s="5" t="s">
        <v>8788</v>
      </c>
    </row>
    <row r="742" spans="1:14">
      <c r="A742" s="121">
        <v>1</v>
      </c>
      <c r="B742" s="121" t="str">
        <f>VLOOKUP(A742,[1]コード!$A$2:$B$13,2,FALSE)</f>
        <v>盛岡</v>
      </c>
      <c r="C742" s="194">
        <v>42059</v>
      </c>
      <c r="D742" s="195" t="s">
        <v>37</v>
      </c>
      <c r="E742" s="121" t="s">
        <v>153</v>
      </c>
      <c r="F742" s="121" t="s">
        <v>154</v>
      </c>
      <c r="G742" s="197" t="s">
        <v>1339</v>
      </c>
      <c r="H742" s="198" t="s">
        <v>5016</v>
      </c>
      <c r="I742" s="198" t="s">
        <v>6472</v>
      </c>
      <c r="J742" s="199" t="s">
        <v>1340</v>
      </c>
      <c r="K742" s="121" t="s">
        <v>7615</v>
      </c>
      <c r="L742" s="120" t="s">
        <v>1342</v>
      </c>
      <c r="M742" s="120"/>
      <c r="N742" s="5" t="s">
        <v>8788</v>
      </c>
    </row>
    <row r="743" spans="1:14">
      <c r="A743" s="121">
        <v>1</v>
      </c>
      <c r="B743" s="121" t="str">
        <f>VLOOKUP(A743,[1]コード!$A$2:$B$13,2,FALSE)</f>
        <v>盛岡</v>
      </c>
      <c r="C743" s="194">
        <v>42250</v>
      </c>
      <c r="D743" s="195" t="s">
        <v>21</v>
      </c>
      <c r="E743" s="193" t="s">
        <v>26</v>
      </c>
      <c r="F743" s="121" t="s">
        <v>105</v>
      </c>
      <c r="G743" s="196" t="s">
        <v>1341</v>
      </c>
      <c r="H743" s="196" t="s">
        <v>146</v>
      </c>
      <c r="I743" s="196" t="s">
        <v>6472</v>
      </c>
      <c r="J743" s="121" t="s">
        <v>1338</v>
      </c>
      <c r="K743" s="121" t="s">
        <v>7615</v>
      </c>
      <c r="L743" s="120" t="s">
        <v>1342</v>
      </c>
      <c r="M743" s="120"/>
      <c r="N743" s="5" t="s">
        <v>8788</v>
      </c>
    </row>
    <row r="744" spans="1:14">
      <c r="A744" s="121">
        <v>11</v>
      </c>
      <c r="B744" s="121" t="str">
        <f>VLOOKUP(A744,[1]コード!$A$2:$B$13,2,FALSE)</f>
        <v>二戸</v>
      </c>
      <c r="C744" s="194">
        <v>42052</v>
      </c>
      <c r="D744" s="195" t="s">
        <v>37</v>
      </c>
      <c r="E744" s="121" t="s">
        <v>14</v>
      </c>
      <c r="F744" s="121" t="s">
        <v>118</v>
      </c>
      <c r="G744" s="196" t="s">
        <v>1343</v>
      </c>
      <c r="H744" s="196" t="s">
        <v>6613</v>
      </c>
      <c r="I744" s="196" t="s">
        <v>1099</v>
      </c>
      <c r="J744" s="121" t="s">
        <v>555</v>
      </c>
      <c r="K744" s="121" t="s">
        <v>7615</v>
      </c>
      <c r="L744" s="120" t="s">
        <v>1344</v>
      </c>
      <c r="M744" s="120"/>
      <c r="N744" s="5" t="s">
        <v>8788</v>
      </c>
    </row>
    <row r="745" spans="1:14">
      <c r="A745" s="121">
        <v>11</v>
      </c>
      <c r="B745" s="121" t="str">
        <f>VLOOKUP(A745,[1]コード!$A$2:$B$13,2,FALSE)</f>
        <v>二戸</v>
      </c>
      <c r="C745" s="202">
        <v>42059</v>
      </c>
      <c r="D745" s="203" t="s">
        <v>37</v>
      </c>
      <c r="E745" s="193" t="s">
        <v>14</v>
      </c>
      <c r="F745" s="193" t="s">
        <v>81</v>
      </c>
      <c r="G745" s="196" t="s">
        <v>1343</v>
      </c>
      <c r="H745" s="196" t="s">
        <v>6613</v>
      </c>
      <c r="I745" s="196" t="s">
        <v>1099</v>
      </c>
      <c r="J745" s="121" t="s">
        <v>555</v>
      </c>
      <c r="K745" s="121" t="s">
        <v>7615</v>
      </c>
      <c r="L745" s="120" t="s">
        <v>1344</v>
      </c>
      <c r="M745" s="120"/>
      <c r="N745" s="5" t="s">
        <v>8788</v>
      </c>
    </row>
    <row r="746" spans="1:14">
      <c r="A746" s="121">
        <v>10</v>
      </c>
      <c r="B746" s="121" t="str">
        <f>VLOOKUP(A746,[1]コード!$A$2:$B$13,2,FALSE)</f>
        <v>久慈</v>
      </c>
      <c r="C746" s="202">
        <v>42060</v>
      </c>
      <c r="D746" s="203" t="s">
        <v>13</v>
      </c>
      <c r="E746" s="193" t="s">
        <v>14</v>
      </c>
      <c r="F746" s="193" t="s">
        <v>101</v>
      </c>
      <c r="G746" s="196" t="s">
        <v>1345</v>
      </c>
      <c r="H746" s="196" t="s">
        <v>6618</v>
      </c>
      <c r="I746" s="196" t="s">
        <v>6619</v>
      </c>
      <c r="J746" s="121" t="s">
        <v>1346</v>
      </c>
      <c r="K746" s="121" t="s">
        <v>7615</v>
      </c>
      <c r="L746" s="120" t="s">
        <v>2629</v>
      </c>
      <c r="M746" s="120"/>
      <c r="N746" s="5" t="s">
        <v>8788</v>
      </c>
    </row>
    <row r="747" spans="1:14">
      <c r="A747" s="121">
        <v>10</v>
      </c>
      <c r="B747" s="121" t="s">
        <v>2255</v>
      </c>
      <c r="C747" s="194">
        <v>42214</v>
      </c>
      <c r="D747" s="195" t="s">
        <v>21</v>
      </c>
      <c r="E747" s="121" t="s">
        <v>26</v>
      </c>
      <c r="F747" s="121" t="s">
        <v>4334</v>
      </c>
      <c r="G747" s="196" t="s">
        <v>6624</v>
      </c>
      <c r="H747" s="196" t="s">
        <v>6618</v>
      </c>
      <c r="I747" s="196" t="s">
        <v>6619</v>
      </c>
      <c r="J747" s="121" t="s">
        <v>1346</v>
      </c>
      <c r="K747" s="121" t="s">
        <v>7615</v>
      </c>
      <c r="L747" s="120" t="s">
        <v>2629</v>
      </c>
      <c r="M747" s="120"/>
      <c r="N747" s="5" t="s">
        <v>8788</v>
      </c>
    </row>
    <row r="748" spans="1:14">
      <c r="A748" s="121">
        <v>2</v>
      </c>
      <c r="B748" s="121" t="str">
        <f>VLOOKUP(A748,[1]コード!$A$2:$B$13,2,FALSE)</f>
        <v>花巻</v>
      </c>
      <c r="C748" s="194">
        <v>42027</v>
      </c>
      <c r="D748" s="195" t="s">
        <v>90</v>
      </c>
      <c r="E748" s="121" t="s">
        <v>14</v>
      </c>
      <c r="F748" s="121" t="s">
        <v>92</v>
      </c>
      <c r="G748" s="196" t="s">
        <v>1347</v>
      </c>
      <c r="H748" s="196" t="s">
        <v>4886</v>
      </c>
      <c r="I748" s="196" t="s">
        <v>6625</v>
      </c>
      <c r="J748" s="121" t="s">
        <v>354</v>
      </c>
      <c r="K748" s="121" t="s">
        <v>7615</v>
      </c>
      <c r="L748" s="120" t="s">
        <v>2637</v>
      </c>
      <c r="M748" s="120"/>
      <c r="N748" s="5" t="s">
        <v>8788</v>
      </c>
    </row>
    <row r="749" spans="1:14">
      <c r="A749" s="121">
        <v>2</v>
      </c>
      <c r="B749" s="121" t="str">
        <f>VLOOKUP(A749,[1]コード!$A$2:$B$13,2,FALSE)</f>
        <v>花巻</v>
      </c>
      <c r="C749" s="194">
        <v>42179</v>
      </c>
      <c r="D749" s="195" t="s">
        <v>13</v>
      </c>
      <c r="E749" s="121" t="s">
        <v>26</v>
      </c>
      <c r="F749" s="121" t="s">
        <v>4251</v>
      </c>
      <c r="G749" s="196" t="s">
        <v>1347</v>
      </c>
      <c r="H749" s="196" t="s">
        <v>4886</v>
      </c>
      <c r="I749" s="196" t="s">
        <v>6625</v>
      </c>
      <c r="J749" s="121" t="s">
        <v>354</v>
      </c>
      <c r="K749" s="121" t="s">
        <v>7615</v>
      </c>
      <c r="L749" s="120" t="s">
        <v>2637</v>
      </c>
      <c r="M749" s="120"/>
      <c r="N749" s="5" t="s">
        <v>8788</v>
      </c>
    </row>
    <row r="750" spans="1:14">
      <c r="A750" s="121">
        <v>1</v>
      </c>
      <c r="B750" s="121" t="str">
        <f>VLOOKUP(A750,[1]コード!$A$2:$B$13,2,FALSE)</f>
        <v>盛岡</v>
      </c>
      <c r="C750" s="194">
        <v>41753</v>
      </c>
      <c r="D750" s="195" t="s">
        <v>21</v>
      </c>
      <c r="E750" s="121" t="s">
        <v>14</v>
      </c>
      <c r="F750" s="121" t="s">
        <v>89</v>
      </c>
      <c r="G750" s="196" t="s">
        <v>1349</v>
      </c>
      <c r="H750" s="196" t="s">
        <v>1668</v>
      </c>
      <c r="I750" s="196" t="s">
        <v>5495</v>
      </c>
      <c r="J750" s="121" t="s">
        <v>307</v>
      </c>
      <c r="K750" s="121" t="s">
        <v>7615</v>
      </c>
      <c r="L750" s="120" t="s">
        <v>2642</v>
      </c>
      <c r="M750" s="120"/>
      <c r="N750" s="5" t="s">
        <v>8788</v>
      </c>
    </row>
    <row r="751" spans="1:14">
      <c r="A751" s="121">
        <v>1</v>
      </c>
      <c r="B751" s="121" t="str">
        <f>VLOOKUP(A751,[1]コード!$A$2:$B$13,2,FALSE)</f>
        <v>盛岡</v>
      </c>
      <c r="C751" s="194">
        <v>42059</v>
      </c>
      <c r="D751" s="195" t="s">
        <v>37</v>
      </c>
      <c r="E751" s="121" t="s">
        <v>153</v>
      </c>
      <c r="F751" s="121" t="s">
        <v>154</v>
      </c>
      <c r="G751" s="197" t="s">
        <v>1348</v>
      </c>
      <c r="H751" s="198" t="s">
        <v>1668</v>
      </c>
      <c r="I751" s="198" t="s">
        <v>5495</v>
      </c>
      <c r="J751" s="199" t="s">
        <v>764</v>
      </c>
      <c r="K751" s="121" t="s">
        <v>7615</v>
      </c>
      <c r="L751" s="120" t="s">
        <v>2642</v>
      </c>
      <c r="M751" s="120"/>
      <c r="N751" s="5" t="s">
        <v>8788</v>
      </c>
    </row>
    <row r="752" spans="1:14">
      <c r="A752" s="121">
        <v>1</v>
      </c>
      <c r="B752" s="121" t="str">
        <f>VLOOKUP(A752,[1]コード!$A$2:$B$13,2,FALSE)</f>
        <v>盛岡</v>
      </c>
      <c r="C752" s="194">
        <v>42250</v>
      </c>
      <c r="D752" s="195" t="s">
        <v>21</v>
      </c>
      <c r="E752" s="193" t="s">
        <v>26</v>
      </c>
      <c r="F752" s="121" t="s">
        <v>105</v>
      </c>
      <c r="G752" s="196" t="s">
        <v>1349</v>
      </c>
      <c r="H752" s="196" t="s">
        <v>1668</v>
      </c>
      <c r="I752" s="196" t="s">
        <v>5495</v>
      </c>
      <c r="J752" s="121" t="s">
        <v>307</v>
      </c>
      <c r="K752" s="121" t="s">
        <v>7615</v>
      </c>
      <c r="L752" s="120" t="s">
        <v>2642</v>
      </c>
      <c r="M752" s="120"/>
      <c r="N752" s="5" t="s">
        <v>8788</v>
      </c>
    </row>
    <row r="753" spans="1:14">
      <c r="A753" s="121">
        <v>6</v>
      </c>
      <c r="B753" s="121" t="str">
        <f>VLOOKUP(A753,[1]コード!$A$2:$B$13,2,FALSE)</f>
        <v>気仙</v>
      </c>
      <c r="C753" s="194">
        <v>41809</v>
      </c>
      <c r="D753" s="195" t="s">
        <v>21</v>
      </c>
      <c r="E753" s="121" t="s">
        <v>14</v>
      </c>
      <c r="F753" s="121" t="s">
        <v>23</v>
      </c>
      <c r="G753" s="211" t="s">
        <v>1352</v>
      </c>
      <c r="H753" s="196" t="s">
        <v>5949</v>
      </c>
      <c r="I753" s="196" t="s">
        <v>632</v>
      </c>
      <c r="J753" s="193" t="s">
        <v>1353</v>
      </c>
      <c r="K753" s="121" t="s">
        <v>7615</v>
      </c>
      <c r="L753" s="120" t="s">
        <v>2651</v>
      </c>
      <c r="M753" s="120"/>
      <c r="N753" s="5" t="s">
        <v>8788</v>
      </c>
    </row>
    <row r="754" spans="1:14">
      <c r="A754" s="121">
        <v>6</v>
      </c>
      <c r="B754" s="121" t="str">
        <f>VLOOKUP(A754,[1]コード!$A$2:$B$13,2,FALSE)</f>
        <v>気仙</v>
      </c>
      <c r="C754" s="194">
        <v>42235</v>
      </c>
      <c r="D754" s="195" t="s">
        <v>13</v>
      </c>
      <c r="E754" s="193" t="s">
        <v>26</v>
      </c>
      <c r="F754" s="193" t="s">
        <v>27</v>
      </c>
      <c r="G754" s="196" t="s">
        <v>1350</v>
      </c>
      <c r="H754" s="196" t="s">
        <v>5949</v>
      </c>
      <c r="I754" s="196" t="s">
        <v>632</v>
      </c>
      <c r="J754" s="121" t="s">
        <v>1351</v>
      </c>
      <c r="K754" s="121" t="s">
        <v>7615</v>
      </c>
      <c r="L754" s="120" t="s">
        <v>2651</v>
      </c>
      <c r="M754" s="120"/>
      <c r="N754" s="5" t="s">
        <v>8788</v>
      </c>
    </row>
    <row r="755" spans="1:14">
      <c r="A755" s="121">
        <v>1</v>
      </c>
      <c r="B755" s="121" t="str">
        <f>VLOOKUP(A755,[1]コード!$A$2:$B$13,2,FALSE)</f>
        <v>盛岡</v>
      </c>
      <c r="C755" s="194">
        <v>41753</v>
      </c>
      <c r="D755" s="195" t="s">
        <v>21</v>
      </c>
      <c r="E755" s="121" t="s">
        <v>14</v>
      </c>
      <c r="F755" s="121" t="s">
        <v>86</v>
      </c>
      <c r="G755" s="196" t="s">
        <v>1357</v>
      </c>
      <c r="H755" s="196" t="s">
        <v>6646</v>
      </c>
      <c r="I755" s="196" t="s">
        <v>6647</v>
      </c>
      <c r="J755" s="121" t="s">
        <v>128</v>
      </c>
      <c r="K755" s="121" t="s">
        <v>7615</v>
      </c>
      <c r="L755" s="120" t="s">
        <v>2666</v>
      </c>
      <c r="M755" s="120"/>
      <c r="N755" s="5" t="s">
        <v>8788</v>
      </c>
    </row>
    <row r="756" spans="1:14">
      <c r="A756" s="121">
        <v>1</v>
      </c>
      <c r="B756" s="121" t="str">
        <f>VLOOKUP(A756,[1]コード!$A$2:$B$13,2,FALSE)</f>
        <v>盛岡</v>
      </c>
      <c r="C756" s="194">
        <v>41803</v>
      </c>
      <c r="D756" s="195" t="s">
        <v>21</v>
      </c>
      <c r="E756" s="121" t="s">
        <v>66</v>
      </c>
      <c r="F756" s="121" t="s">
        <v>136</v>
      </c>
      <c r="G756" s="196" t="s">
        <v>1358</v>
      </c>
      <c r="H756" s="196" t="s">
        <v>6649</v>
      </c>
      <c r="I756" s="196" t="s">
        <v>6647</v>
      </c>
      <c r="J756" s="200" t="s">
        <v>350</v>
      </c>
      <c r="K756" s="121" t="s">
        <v>7615</v>
      </c>
      <c r="L756" s="120" t="s">
        <v>2666</v>
      </c>
      <c r="M756" s="120"/>
      <c r="N756" s="5" t="s">
        <v>8788</v>
      </c>
    </row>
    <row r="757" spans="1:14">
      <c r="A757" s="121">
        <v>1</v>
      </c>
      <c r="B757" s="121" t="str">
        <f>VLOOKUP(A757,[1]コード!$A$2:$B$13,2,FALSE)</f>
        <v>盛岡</v>
      </c>
      <c r="C757" s="194">
        <v>42059</v>
      </c>
      <c r="D757" s="195" t="s">
        <v>37</v>
      </c>
      <c r="E757" s="121" t="s">
        <v>153</v>
      </c>
      <c r="F757" s="121" t="s">
        <v>154</v>
      </c>
      <c r="G757" s="197" t="s">
        <v>1358</v>
      </c>
      <c r="H757" s="198" t="s">
        <v>6649</v>
      </c>
      <c r="I757" s="198" t="s">
        <v>6651</v>
      </c>
      <c r="J757" s="199" t="s">
        <v>350</v>
      </c>
      <c r="K757" s="121" t="s">
        <v>7615</v>
      </c>
      <c r="L757" s="120" t="s">
        <v>2666</v>
      </c>
      <c r="M757" s="120"/>
      <c r="N757" s="5" t="s">
        <v>8788</v>
      </c>
    </row>
    <row r="758" spans="1:14">
      <c r="A758" s="121">
        <v>1</v>
      </c>
      <c r="B758" s="121" t="str">
        <f>VLOOKUP(A758,[1]コード!$A$2:$B$13,2,FALSE)</f>
        <v>盛岡</v>
      </c>
      <c r="C758" s="194">
        <v>42059</v>
      </c>
      <c r="D758" s="195" t="s">
        <v>37</v>
      </c>
      <c r="E758" s="121" t="s">
        <v>153</v>
      </c>
      <c r="F758" s="121" t="s">
        <v>154</v>
      </c>
      <c r="G758" s="197" t="s">
        <v>1359</v>
      </c>
      <c r="H758" s="198" t="s">
        <v>6656</v>
      </c>
      <c r="I758" s="198" t="s">
        <v>6654</v>
      </c>
      <c r="J758" s="199" t="s">
        <v>1360</v>
      </c>
      <c r="K758" s="121" t="s">
        <v>7615</v>
      </c>
      <c r="L758" s="120" t="s">
        <v>1361</v>
      </c>
      <c r="M758" s="120"/>
      <c r="N758" s="5" t="s">
        <v>8788</v>
      </c>
    </row>
    <row r="759" spans="1:14">
      <c r="A759" s="121">
        <v>1</v>
      </c>
      <c r="B759" s="121" t="s">
        <v>6879</v>
      </c>
      <c r="C759" s="194">
        <v>42558</v>
      </c>
      <c r="D759" s="195" t="s">
        <v>21</v>
      </c>
      <c r="E759" s="121" t="s">
        <v>7909</v>
      </c>
      <c r="F759" s="207" t="s">
        <v>7910</v>
      </c>
      <c r="G759" s="196" t="s">
        <v>7982</v>
      </c>
      <c r="H759" s="196" t="s">
        <v>6656</v>
      </c>
      <c r="I759" s="196" t="s">
        <v>6654</v>
      </c>
      <c r="J759" s="207" t="s">
        <v>7985</v>
      </c>
      <c r="K759" s="121" t="s">
        <v>7615</v>
      </c>
      <c r="L759" s="120" t="s">
        <v>1361</v>
      </c>
      <c r="M759" s="120"/>
      <c r="N759" s="5" t="s">
        <v>8788</v>
      </c>
    </row>
    <row r="760" spans="1:14">
      <c r="A760" s="121">
        <v>4</v>
      </c>
      <c r="B760" s="121" t="str">
        <f>VLOOKUP(A760,[1]コード!$A$2:$B$13,2,FALSE)</f>
        <v>奥州</v>
      </c>
      <c r="C760" s="194">
        <v>42033</v>
      </c>
      <c r="D760" s="195" t="s">
        <v>21</v>
      </c>
      <c r="E760" s="121" t="s">
        <v>14</v>
      </c>
      <c r="F760" s="121" t="s">
        <v>75</v>
      </c>
      <c r="G760" s="196" t="s">
        <v>1362</v>
      </c>
      <c r="H760" s="196" t="s">
        <v>83</v>
      </c>
      <c r="I760" s="196" t="s">
        <v>6598</v>
      </c>
      <c r="J760" s="121" t="s">
        <v>668</v>
      </c>
      <c r="K760" s="121" t="s">
        <v>7615</v>
      </c>
      <c r="L760" s="120" t="s">
        <v>2682</v>
      </c>
      <c r="M760" s="120"/>
      <c r="N760" s="5" t="s">
        <v>8788</v>
      </c>
    </row>
    <row r="761" spans="1:14">
      <c r="A761" s="121">
        <v>4</v>
      </c>
      <c r="B761" s="121" t="s">
        <v>4935</v>
      </c>
      <c r="C761" s="194">
        <v>42186</v>
      </c>
      <c r="D761" s="195" t="s">
        <v>13</v>
      </c>
      <c r="E761" s="121" t="s">
        <v>26</v>
      </c>
      <c r="F761" s="121" t="s">
        <v>4239</v>
      </c>
      <c r="G761" s="196" t="s">
        <v>1362</v>
      </c>
      <c r="H761" s="196" t="s">
        <v>83</v>
      </c>
      <c r="I761" s="196" t="s">
        <v>6598</v>
      </c>
      <c r="J761" s="121" t="s">
        <v>668</v>
      </c>
      <c r="K761" s="121" t="s">
        <v>7615</v>
      </c>
      <c r="L761" s="120" t="s">
        <v>2682</v>
      </c>
      <c r="M761" s="120"/>
      <c r="N761" s="5" t="s">
        <v>8788</v>
      </c>
    </row>
    <row r="762" spans="1:14">
      <c r="A762" s="121">
        <v>4</v>
      </c>
      <c r="B762" s="121" t="s">
        <v>4935</v>
      </c>
      <c r="C762" s="194">
        <v>42625</v>
      </c>
      <c r="D762" s="195" t="s">
        <v>7833</v>
      </c>
      <c r="E762" s="121" t="s">
        <v>91</v>
      </c>
      <c r="F762" s="121" t="s">
        <v>4239</v>
      </c>
      <c r="G762" s="196" t="s">
        <v>1362</v>
      </c>
      <c r="H762" s="196" t="s">
        <v>83</v>
      </c>
      <c r="I762" s="196" t="s">
        <v>6598</v>
      </c>
      <c r="J762" s="121" t="s">
        <v>668</v>
      </c>
      <c r="K762" s="121" t="s">
        <v>7615</v>
      </c>
      <c r="L762" s="120" t="s">
        <v>2682</v>
      </c>
      <c r="M762" s="120"/>
      <c r="N762" s="5" t="s">
        <v>8788</v>
      </c>
    </row>
    <row r="763" spans="1:14">
      <c r="A763" s="121">
        <v>2</v>
      </c>
      <c r="B763" s="121" t="str">
        <f>VLOOKUP(A763,[1]コード!$A$2:$B$13,2,FALSE)</f>
        <v>花巻</v>
      </c>
      <c r="C763" s="194">
        <v>42027</v>
      </c>
      <c r="D763" s="195" t="s">
        <v>90</v>
      </c>
      <c r="E763" s="121" t="s">
        <v>14</v>
      </c>
      <c r="F763" s="121" t="s">
        <v>92</v>
      </c>
      <c r="G763" s="196" t="s">
        <v>1363</v>
      </c>
      <c r="H763" s="196" t="s">
        <v>6662</v>
      </c>
      <c r="I763" s="196" t="s">
        <v>1188</v>
      </c>
      <c r="J763" s="121" t="s">
        <v>1288</v>
      </c>
      <c r="K763" s="121" t="s">
        <v>7615</v>
      </c>
      <c r="L763" s="120" t="s">
        <v>2687</v>
      </c>
      <c r="M763" s="120"/>
      <c r="N763" s="5" t="s">
        <v>8788</v>
      </c>
    </row>
    <row r="764" spans="1:14">
      <c r="A764" s="121">
        <v>2</v>
      </c>
      <c r="B764" s="121" t="str">
        <f>VLOOKUP(A764,[1]コード!$A$2:$B$13,2,FALSE)</f>
        <v>花巻</v>
      </c>
      <c r="C764" s="194">
        <v>42179</v>
      </c>
      <c r="D764" s="195" t="s">
        <v>13</v>
      </c>
      <c r="E764" s="121" t="s">
        <v>26</v>
      </c>
      <c r="F764" s="121" t="s">
        <v>4251</v>
      </c>
      <c r="G764" s="196" t="s">
        <v>1363</v>
      </c>
      <c r="H764" s="196" t="s">
        <v>6662</v>
      </c>
      <c r="I764" s="196" t="s">
        <v>1188</v>
      </c>
      <c r="J764" s="121" t="s">
        <v>1288</v>
      </c>
      <c r="K764" s="121" t="s">
        <v>7615</v>
      </c>
      <c r="L764" s="120" t="s">
        <v>2687</v>
      </c>
      <c r="M764" s="120"/>
      <c r="N764" s="5" t="s">
        <v>8788</v>
      </c>
    </row>
    <row r="765" spans="1:14">
      <c r="A765" s="13">
        <v>2</v>
      </c>
      <c r="B765" s="13" t="str">
        <f>VLOOKUP(A765,[1]コード!$A$2:$B$13,2,FALSE)</f>
        <v>花巻</v>
      </c>
      <c r="C765" s="14">
        <v>42027</v>
      </c>
      <c r="D765" s="15" t="s">
        <v>90</v>
      </c>
      <c r="E765" s="13" t="s">
        <v>14</v>
      </c>
      <c r="F765" s="13" t="s">
        <v>92</v>
      </c>
      <c r="G765" s="16" t="s">
        <v>1365</v>
      </c>
      <c r="H765" s="16" t="s">
        <v>6669</v>
      </c>
      <c r="I765" s="16" t="s">
        <v>5779</v>
      </c>
      <c r="J765" s="13" t="s">
        <v>1366</v>
      </c>
      <c r="K765" s="13" t="s">
        <v>7615</v>
      </c>
      <c r="L765" s="17" t="s">
        <v>1367</v>
      </c>
      <c r="M765" s="17"/>
      <c r="N765" s="5" t="s">
        <v>8788</v>
      </c>
    </row>
    <row r="766" spans="1:14">
      <c r="A766" s="121">
        <v>1</v>
      </c>
      <c r="B766" s="121" t="str">
        <f>VLOOKUP(A766,[1]コード!$A$2:$B$13,2,FALSE)</f>
        <v>盛岡</v>
      </c>
      <c r="C766" s="194">
        <v>42059</v>
      </c>
      <c r="D766" s="195" t="s">
        <v>37</v>
      </c>
      <c r="E766" s="121" t="s">
        <v>153</v>
      </c>
      <c r="F766" s="121" t="s">
        <v>154</v>
      </c>
      <c r="G766" s="197" t="s">
        <v>1370</v>
      </c>
      <c r="H766" s="198" t="s">
        <v>5064</v>
      </c>
      <c r="I766" s="198" t="s">
        <v>6678</v>
      </c>
      <c r="J766" s="199" t="s">
        <v>1371</v>
      </c>
      <c r="K766" s="121" t="s">
        <v>7615</v>
      </c>
      <c r="L766" s="120" t="s">
        <v>2698</v>
      </c>
      <c r="M766" s="120"/>
      <c r="N766" s="5" t="s">
        <v>8788</v>
      </c>
    </row>
    <row r="767" spans="1:14">
      <c r="A767" s="121">
        <v>1</v>
      </c>
      <c r="B767" s="121" t="str">
        <f>VLOOKUP(A767,[1]コード!$A$2:$B$13,2,FALSE)</f>
        <v>盛岡</v>
      </c>
      <c r="C767" s="194">
        <v>42250</v>
      </c>
      <c r="D767" s="195" t="s">
        <v>21</v>
      </c>
      <c r="E767" s="193" t="s">
        <v>26</v>
      </c>
      <c r="F767" s="121" t="s">
        <v>105</v>
      </c>
      <c r="G767" s="196" t="s">
        <v>1368</v>
      </c>
      <c r="H767" s="196" t="s">
        <v>4886</v>
      </c>
      <c r="I767" s="196" t="s">
        <v>6676</v>
      </c>
      <c r="J767" s="121" t="s">
        <v>565</v>
      </c>
      <c r="K767" s="121" t="s">
        <v>7615</v>
      </c>
      <c r="L767" s="120" t="s">
        <v>2698</v>
      </c>
      <c r="M767" s="120"/>
      <c r="N767" s="5" t="s">
        <v>8788</v>
      </c>
    </row>
    <row r="768" spans="1:14">
      <c r="A768" s="121">
        <v>2</v>
      </c>
      <c r="B768" s="121" t="str">
        <f>VLOOKUP(A768,[1]コード!$A$2:$B$13,2,FALSE)</f>
        <v>花巻</v>
      </c>
      <c r="C768" s="194">
        <v>42027</v>
      </c>
      <c r="D768" s="195" t="s">
        <v>90</v>
      </c>
      <c r="E768" s="121" t="s">
        <v>14</v>
      </c>
      <c r="F768" s="121" t="s">
        <v>92</v>
      </c>
      <c r="G768" s="196" t="s">
        <v>1379</v>
      </c>
      <c r="H768" s="196" t="s">
        <v>6687</v>
      </c>
      <c r="I768" s="196" t="s">
        <v>5232</v>
      </c>
      <c r="J768" s="121" t="s">
        <v>1288</v>
      </c>
      <c r="K768" s="121" t="s">
        <v>7615</v>
      </c>
      <c r="L768" s="120" t="s">
        <v>2717</v>
      </c>
      <c r="M768" s="120"/>
      <c r="N768" s="5" t="s">
        <v>8788</v>
      </c>
    </row>
    <row r="769" spans="1:14">
      <c r="A769" s="121">
        <v>2</v>
      </c>
      <c r="B769" s="121" t="str">
        <f>VLOOKUP(A769,[1]コード!$A$2:$B$13,2,FALSE)</f>
        <v>花巻</v>
      </c>
      <c r="C769" s="194">
        <v>42179</v>
      </c>
      <c r="D769" s="195" t="s">
        <v>13</v>
      </c>
      <c r="E769" s="121" t="s">
        <v>26</v>
      </c>
      <c r="F769" s="121" t="s">
        <v>4251</v>
      </c>
      <c r="G769" s="196" t="s">
        <v>1379</v>
      </c>
      <c r="H769" s="196" t="s">
        <v>6687</v>
      </c>
      <c r="I769" s="196" t="s">
        <v>5232</v>
      </c>
      <c r="J769" s="121" t="s">
        <v>1288</v>
      </c>
      <c r="K769" s="121" t="s">
        <v>7615</v>
      </c>
      <c r="L769" s="120" t="s">
        <v>2717</v>
      </c>
      <c r="M769" s="120"/>
      <c r="N769" s="5" t="s">
        <v>8788</v>
      </c>
    </row>
    <row r="770" spans="1:14">
      <c r="A770" s="121">
        <v>2</v>
      </c>
      <c r="B770" s="121" t="s">
        <v>7658</v>
      </c>
      <c r="C770" s="194">
        <v>42711</v>
      </c>
      <c r="D770" s="195" t="s">
        <v>13</v>
      </c>
      <c r="E770" s="121" t="s">
        <v>7659</v>
      </c>
      <c r="F770" s="121" t="s">
        <v>92</v>
      </c>
      <c r="G770" s="196" t="s">
        <v>1379</v>
      </c>
      <c r="H770" s="196" t="s">
        <v>6687</v>
      </c>
      <c r="I770" s="196" t="s">
        <v>5232</v>
      </c>
      <c r="J770" s="121" t="s">
        <v>1288</v>
      </c>
      <c r="K770" s="121" t="s">
        <v>7615</v>
      </c>
      <c r="L770" s="120" t="s">
        <v>2717</v>
      </c>
      <c r="M770" s="120"/>
      <c r="N770" s="5" t="s">
        <v>8788</v>
      </c>
    </row>
    <row r="771" spans="1:14">
      <c r="A771" s="121">
        <v>1</v>
      </c>
      <c r="B771" s="121" t="str">
        <f>VLOOKUP(A771,[1]コード!$A$2:$B$13,2,FALSE)</f>
        <v>盛岡</v>
      </c>
      <c r="C771" s="194">
        <v>42250</v>
      </c>
      <c r="D771" s="195" t="s">
        <v>21</v>
      </c>
      <c r="E771" s="193" t="s">
        <v>26</v>
      </c>
      <c r="F771" s="121" t="s">
        <v>105</v>
      </c>
      <c r="G771" s="196" t="s">
        <v>1380</v>
      </c>
      <c r="H771" s="196" t="s">
        <v>4973</v>
      </c>
      <c r="I771" s="196" t="s">
        <v>5678</v>
      </c>
      <c r="J771" s="121" t="s">
        <v>758</v>
      </c>
      <c r="K771" s="121" t="s">
        <v>7615</v>
      </c>
      <c r="L771" s="120" t="s">
        <v>2723</v>
      </c>
      <c r="M771" s="120"/>
      <c r="N771" s="5" t="s">
        <v>8788</v>
      </c>
    </row>
    <row r="772" spans="1:14">
      <c r="A772" s="121">
        <v>1</v>
      </c>
      <c r="B772" s="121" t="str">
        <f>VLOOKUP(A772,[1]コード!$A$2:$B$13,2,FALSE)</f>
        <v>盛岡</v>
      </c>
      <c r="C772" s="194">
        <v>41803</v>
      </c>
      <c r="D772" s="195" t="s">
        <v>21</v>
      </c>
      <c r="E772" s="121" t="s">
        <v>66</v>
      </c>
      <c r="F772" s="121" t="s">
        <v>136</v>
      </c>
      <c r="G772" s="196" t="s">
        <v>1381</v>
      </c>
      <c r="H772" s="196" t="s">
        <v>5850</v>
      </c>
      <c r="I772" s="196" t="s">
        <v>5467</v>
      </c>
      <c r="J772" s="200" t="s">
        <v>1249</v>
      </c>
      <c r="K772" s="121" t="s">
        <v>7615</v>
      </c>
      <c r="L772" s="120" t="s">
        <v>2723</v>
      </c>
      <c r="M772" s="120"/>
      <c r="N772" s="5" t="s">
        <v>8788</v>
      </c>
    </row>
    <row r="773" spans="1:14" s="48" customFormat="1">
      <c r="A773" s="121">
        <v>1</v>
      </c>
      <c r="B773" s="121" t="str">
        <f>VLOOKUP(A773,[1]コード!$A$2:$B$13,2,FALSE)</f>
        <v>盛岡</v>
      </c>
      <c r="C773" s="194">
        <v>42059</v>
      </c>
      <c r="D773" s="195" t="s">
        <v>37</v>
      </c>
      <c r="E773" s="121" t="s">
        <v>153</v>
      </c>
      <c r="F773" s="121" t="s">
        <v>154</v>
      </c>
      <c r="G773" s="197" t="s">
        <v>1381</v>
      </c>
      <c r="H773" s="198" t="s">
        <v>4973</v>
      </c>
      <c r="I773" s="198" t="s">
        <v>5467</v>
      </c>
      <c r="J773" s="199" t="s">
        <v>1382</v>
      </c>
      <c r="K773" s="121" t="s">
        <v>7615</v>
      </c>
      <c r="L773" s="120" t="s">
        <v>2723</v>
      </c>
      <c r="M773" s="120"/>
      <c r="N773" s="5" t="s">
        <v>8788</v>
      </c>
    </row>
    <row r="774" spans="1:14">
      <c r="A774" s="121">
        <v>1</v>
      </c>
      <c r="B774" s="121" t="s">
        <v>6879</v>
      </c>
      <c r="C774" s="194">
        <v>42558</v>
      </c>
      <c r="D774" s="195" t="s">
        <v>21</v>
      </c>
      <c r="E774" s="121" t="s">
        <v>7909</v>
      </c>
      <c r="F774" s="207" t="s">
        <v>7910</v>
      </c>
      <c r="G774" s="196" t="s">
        <v>1380</v>
      </c>
      <c r="H774" s="196" t="s">
        <v>4973</v>
      </c>
      <c r="I774" s="196" t="s">
        <v>5467</v>
      </c>
      <c r="J774" s="121" t="s">
        <v>758</v>
      </c>
      <c r="K774" s="121" t="s">
        <v>7615</v>
      </c>
      <c r="L774" s="120" t="s">
        <v>2723</v>
      </c>
      <c r="M774" s="120"/>
      <c r="N774" s="5" t="s">
        <v>8788</v>
      </c>
    </row>
    <row r="775" spans="1:14">
      <c r="A775" s="121">
        <v>10</v>
      </c>
      <c r="B775" s="121" t="str">
        <f>VLOOKUP(A775,[1]コード!$A$2:$B$13,2,FALSE)</f>
        <v>久慈</v>
      </c>
      <c r="C775" s="202">
        <v>42060</v>
      </c>
      <c r="D775" s="203" t="s">
        <v>13</v>
      </c>
      <c r="E775" s="193" t="s">
        <v>14</v>
      </c>
      <c r="F775" s="193" t="s">
        <v>101</v>
      </c>
      <c r="G775" s="196" t="s">
        <v>1383</v>
      </c>
      <c r="H775" s="196" t="s">
        <v>6699</v>
      </c>
      <c r="I775" s="196" t="s">
        <v>4229</v>
      </c>
      <c r="J775" s="121" t="s">
        <v>783</v>
      </c>
      <c r="K775" s="121" t="s">
        <v>7615</v>
      </c>
      <c r="L775" s="120" t="s">
        <v>2729</v>
      </c>
      <c r="M775" s="120"/>
      <c r="N775" s="5" t="s">
        <v>8788</v>
      </c>
    </row>
    <row r="776" spans="1:14">
      <c r="A776" s="121">
        <v>10</v>
      </c>
      <c r="B776" s="121" t="s">
        <v>2255</v>
      </c>
      <c r="C776" s="194">
        <v>42214</v>
      </c>
      <c r="D776" s="195" t="s">
        <v>21</v>
      </c>
      <c r="E776" s="121" t="s">
        <v>26</v>
      </c>
      <c r="F776" s="121" t="s">
        <v>4334</v>
      </c>
      <c r="G776" s="196" t="s">
        <v>1383</v>
      </c>
      <c r="H776" s="196" t="s">
        <v>6699</v>
      </c>
      <c r="I776" s="196" t="s">
        <v>4229</v>
      </c>
      <c r="J776" s="121" t="s">
        <v>783</v>
      </c>
      <c r="K776" s="121" t="s">
        <v>7615</v>
      </c>
      <c r="L776" s="120" t="s">
        <v>2729</v>
      </c>
      <c r="M776" s="120"/>
      <c r="N776" s="5" t="s">
        <v>8788</v>
      </c>
    </row>
    <row r="777" spans="1:14">
      <c r="A777" s="121">
        <v>10</v>
      </c>
      <c r="B777" s="121" t="str">
        <f>VLOOKUP(A777,[1]コード!$A$2:$B$13,2,FALSE)</f>
        <v>久慈</v>
      </c>
      <c r="C777" s="194">
        <v>42407</v>
      </c>
      <c r="D777" s="195" t="s">
        <v>34</v>
      </c>
      <c r="E777" s="121" t="s">
        <v>35</v>
      </c>
      <c r="F777" s="121" t="s">
        <v>32</v>
      </c>
      <c r="G777" s="196" t="s">
        <v>1383</v>
      </c>
      <c r="H777" s="196" t="s">
        <v>6699</v>
      </c>
      <c r="I777" s="196" t="s">
        <v>4229</v>
      </c>
      <c r="J777" s="121" t="s">
        <v>783</v>
      </c>
      <c r="K777" s="121" t="s">
        <v>7615</v>
      </c>
      <c r="L777" s="120" t="s">
        <v>2729</v>
      </c>
      <c r="M777" s="120"/>
      <c r="N777" s="5" t="s">
        <v>8788</v>
      </c>
    </row>
    <row r="778" spans="1:14">
      <c r="A778" s="121">
        <v>11</v>
      </c>
      <c r="B778" s="121" t="str">
        <f>VLOOKUP(A778,[1]コード!$A$2:$B$13,2,FALSE)</f>
        <v>二戸</v>
      </c>
      <c r="C778" s="194">
        <v>42052</v>
      </c>
      <c r="D778" s="195" t="s">
        <v>37</v>
      </c>
      <c r="E778" s="121" t="s">
        <v>14</v>
      </c>
      <c r="F778" s="121" t="s">
        <v>118</v>
      </c>
      <c r="G778" s="196" t="s">
        <v>1384</v>
      </c>
      <c r="H778" s="196" t="s">
        <v>5554</v>
      </c>
      <c r="I778" s="196" t="s">
        <v>6709</v>
      </c>
      <c r="J778" s="121" t="s">
        <v>1385</v>
      </c>
      <c r="K778" s="121" t="s">
        <v>7615</v>
      </c>
      <c r="L778" s="120" t="s">
        <v>2737</v>
      </c>
      <c r="M778" s="120"/>
      <c r="N778" s="5" t="s">
        <v>8788</v>
      </c>
    </row>
    <row r="779" spans="1:14">
      <c r="A779" s="121">
        <v>11</v>
      </c>
      <c r="B779" s="121" t="str">
        <f>VLOOKUP(A779,[1]コード!$A$2:$B$13,2,FALSE)</f>
        <v>二戸</v>
      </c>
      <c r="C779" s="202">
        <v>42059</v>
      </c>
      <c r="D779" s="203" t="s">
        <v>37</v>
      </c>
      <c r="E779" s="193" t="s">
        <v>14</v>
      </c>
      <c r="F779" s="193" t="s">
        <v>81</v>
      </c>
      <c r="G779" s="196" t="s">
        <v>1384</v>
      </c>
      <c r="H779" s="196" t="s">
        <v>5554</v>
      </c>
      <c r="I779" s="196" t="s">
        <v>6709</v>
      </c>
      <c r="J779" s="121" t="s">
        <v>1385</v>
      </c>
      <c r="K779" s="121" t="s">
        <v>7615</v>
      </c>
      <c r="L779" s="120" t="s">
        <v>2737</v>
      </c>
      <c r="M779" s="120"/>
      <c r="N779" s="5" t="s">
        <v>8788</v>
      </c>
    </row>
    <row r="780" spans="1:14">
      <c r="A780" s="121">
        <v>11</v>
      </c>
      <c r="B780" s="121" t="s">
        <v>2112</v>
      </c>
      <c r="C780" s="194">
        <v>42207</v>
      </c>
      <c r="D780" s="195" t="s">
        <v>13</v>
      </c>
      <c r="E780" s="121" t="s">
        <v>26</v>
      </c>
      <c r="F780" s="121" t="s">
        <v>81</v>
      </c>
      <c r="G780" s="196" t="s">
        <v>1384</v>
      </c>
      <c r="H780" s="196" t="s">
        <v>5554</v>
      </c>
      <c r="I780" s="196" t="s">
        <v>6709</v>
      </c>
      <c r="J780" s="121" t="s">
        <v>1385</v>
      </c>
      <c r="K780" s="121" t="s">
        <v>7615</v>
      </c>
      <c r="L780" s="120" t="s">
        <v>2737</v>
      </c>
      <c r="M780" s="120"/>
      <c r="N780" s="5" t="s">
        <v>8788</v>
      </c>
    </row>
    <row r="781" spans="1:14">
      <c r="A781" s="121">
        <v>11</v>
      </c>
      <c r="B781" s="121" t="str">
        <f>VLOOKUP(A781,[1]コード!$A$2:$B$13,2,FALSE)</f>
        <v>二戸</v>
      </c>
      <c r="C781" s="194">
        <v>42407</v>
      </c>
      <c r="D781" s="195" t="s">
        <v>34</v>
      </c>
      <c r="E781" s="121" t="s">
        <v>35</v>
      </c>
      <c r="F781" s="121" t="s">
        <v>32</v>
      </c>
      <c r="G781" s="196" t="s">
        <v>1384</v>
      </c>
      <c r="H781" s="196" t="s">
        <v>5554</v>
      </c>
      <c r="I781" s="196" t="s">
        <v>6709</v>
      </c>
      <c r="J781" s="121" t="s">
        <v>1385</v>
      </c>
      <c r="K781" s="121" t="s">
        <v>7615</v>
      </c>
      <c r="L781" s="120" t="s">
        <v>2737</v>
      </c>
      <c r="M781" s="120"/>
      <c r="N781" s="5" t="s">
        <v>8788</v>
      </c>
    </row>
    <row r="782" spans="1:14">
      <c r="A782" s="121">
        <v>5</v>
      </c>
      <c r="B782" s="121" t="str">
        <f>VLOOKUP(A782,[1]コード!$A$2:$B$13,2,FALSE)</f>
        <v>一関</v>
      </c>
      <c r="C782" s="194">
        <v>42087</v>
      </c>
      <c r="D782" s="195" t="s">
        <v>37</v>
      </c>
      <c r="E782" s="193" t="s">
        <v>14</v>
      </c>
      <c r="F782" s="121" t="s">
        <v>121</v>
      </c>
      <c r="G782" s="196" t="s">
        <v>1387</v>
      </c>
      <c r="H782" s="196" t="s">
        <v>6716</v>
      </c>
      <c r="I782" s="196" t="s">
        <v>1086</v>
      </c>
      <c r="J782" s="121" t="s">
        <v>131</v>
      </c>
      <c r="K782" s="121" t="s">
        <v>7615</v>
      </c>
      <c r="L782" s="120" t="s">
        <v>1388</v>
      </c>
      <c r="M782" s="120"/>
      <c r="N782" s="5" t="s">
        <v>8788</v>
      </c>
    </row>
    <row r="783" spans="1:14">
      <c r="A783" s="121">
        <v>5</v>
      </c>
      <c r="B783" s="121" t="str">
        <f>VLOOKUP(A783,[1]コード!$A$2:$B$13,2,FALSE)</f>
        <v>一関</v>
      </c>
      <c r="C783" s="194">
        <v>42425</v>
      </c>
      <c r="D783" s="195" t="s">
        <v>21</v>
      </c>
      <c r="E783" s="121" t="s">
        <v>26</v>
      </c>
      <c r="F783" s="121" t="s">
        <v>43</v>
      </c>
      <c r="G783" s="196" t="s">
        <v>1387</v>
      </c>
      <c r="H783" s="196" t="s">
        <v>6716</v>
      </c>
      <c r="I783" s="196" t="s">
        <v>1086</v>
      </c>
      <c r="J783" s="121" t="s">
        <v>131</v>
      </c>
      <c r="K783" s="121" t="s">
        <v>7615</v>
      </c>
      <c r="L783" s="120" t="s">
        <v>1388</v>
      </c>
      <c r="M783" s="120"/>
      <c r="N783" s="5" t="s">
        <v>8788</v>
      </c>
    </row>
    <row r="784" spans="1:14">
      <c r="A784" s="121">
        <v>5</v>
      </c>
      <c r="B784" s="121" t="s">
        <v>5000</v>
      </c>
      <c r="C784" s="194">
        <v>42746</v>
      </c>
      <c r="D784" s="195" t="s">
        <v>13</v>
      </c>
      <c r="E784" s="121" t="s">
        <v>66</v>
      </c>
      <c r="F784" s="121" t="s">
        <v>121</v>
      </c>
      <c r="G784" s="196" t="s">
        <v>1387</v>
      </c>
      <c r="H784" s="196" t="s">
        <v>6716</v>
      </c>
      <c r="I784" s="196" t="s">
        <v>1086</v>
      </c>
      <c r="J784" s="121" t="s">
        <v>131</v>
      </c>
      <c r="K784" s="121" t="s">
        <v>7615</v>
      </c>
      <c r="L784" s="120" t="s">
        <v>1388</v>
      </c>
      <c r="M784" s="120"/>
      <c r="N784" s="5" t="s">
        <v>8788</v>
      </c>
    </row>
    <row r="785" spans="1:14">
      <c r="A785" s="121">
        <v>10</v>
      </c>
      <c r="B785" s="121" t="str">
        <f>VLOOKUP(A785,[1]コード!$A$2:$B$13,2,FALSE)</f>
        <v>久慈</v>
      </c>
      <c r="C785" s="202">
        <v>42060</v>
      </c>
      <c r="D785" s="203" t="s">
        <v>13</v>
      </c>
      <c r="E785" s="193" t="s">
        <v>14</v>
      </c>
      <c r="F785" s="193" t="s">
        <v>101</v>
      </c>
      <c r="G785" s="196" t="s">
        <v>1389</v>
      </c>
      <c r="H785" s="196" t="s">
        <v>4217</v>
      </c>
      <c r="I785" s="196" t="s">
        <v>4218</v>
      </c>
      <c r="J785" s="121" t="s">
        <v>1390</v>
      </c>
      <c r="K785" s="121" t="s">
        <v>7615</v>
      </c>
      <c r="L785" s="120" t="s">
        <v>2749</v>
      </c>
      <c r="M785" s="120"/>
      <c r="N785" s="5" t="s">
        <v>8788</v>
      </c>
    </row>
    <row r="786" spans="1:14" s="48" customFormat="1">
      <c r="A786" s="121">
        <v>10</v>
      </c>
      <c r="B786" s="121" t="s">
        <v>2255</v>
      </c>
      <c r="C786" s="194">
        <v>42214</v>
      </c>
      <c r="D786" s="195" t="s">
        <v>21</v>
      </c>
      <c r="E786" s="121" t="s">
        <v>26</v>
      </c>
      <c r="F786" s="121" t="s">
        <v>4334</v>
      </c>
      <c r="G786" s="196" t="s">
        <v>6724</v>
      </c>
      <c r="H786" s="196" t="s">
        <v>4217</v>
      </c>
      <c r="I786" s="196" t="s">
        <v>4218</v>
      </c>
      <c r="J786" s="121" t="s">
        <v>1390</v>
      </c>
      <c r="K786" s="121" t="s">
        <v>7615</v>
      </c>
      <c r="L786" s="120" t="s">
        <v>2749</v>
      </c>
      <c r="M786" s="120"/>
      <c r="N786" s="5" t="s">
        <v>8788</v>
      </c>
    </row>
    <row r="787" spans="1:14">
      <c r="A787" s="121">
        <v>10</v>
      </c>
      <c r="B787" s="121" t="str">
        <f>VLOOKUP(A787,[1]コード!$A$2:$B$13,2,FALSE)</f>
        <v>久慈</v>
      </c>
      <c r="C787" s="194">
        <v>42431</v>
      </c>
      <c r="D787" s="195" t="s">
        <v>13</v>
      </c>
      <c r="E787" s="121" t="s">
        <v>26</v>
      </c>
      <c r="F787" s="121" t="s">
        <v>4333</v>
      </c>
      <c r="G787" s="196" t="s">
        <v>6724</v>
      </c>
      <c r="H787" s="196" t="s">
        <v>4217</v>
      </c>
      <c r="I787" s="196" t="s">
        <v>4218</v>
      </c>
      <c r="J787" s="121" t="s">
        <v>1390</v>
      </c>
      <c r="K787" s="121" t="s">
        <v>7615</v>
      </c>
      <c r="L787" s="120" t="s">
        <v>2749</v>
      </c>
      <c r="M787" s="120"/>
      <c r="N787" s="5" t="s">
        <v>8788</v>
      </c>
    </row>
    <row r="788" spans="1:14">
      <c r="A788" s="193">
        <v>5</v>
      </c>
      <c r="B788" s="121" t="str">
        <f>VLOOKUP(A788,[1]コード!$A$2:$B$13,2,FALSE)</f>
        <v>一関</v>
      </c>
      <c r="C788" s="194">
        <v>42087</v>
      </c>
      <c r="D788" s="195" t="s">
        <v>37</v>
      </c>
      <c r="E788" s="193" t="s">
        <v>14</v>
      </c>
      <c r="F788" s="121" t="s">
        <v>121</v>
      </c>
      <c r="G788" s="196" t="s">
        <v>326</v>
      </c>
      <c r="H788" s="196" t="s">
        <v>4194</v>
      </c>
      <c r="I788" s="196" t="s">
        <v>4195</v>
      </c>
      <c r="J788" s="121" t="s">
        <v>123</v>
      </c>
      <c r="K788" s="121" t="s">
        <v>7615</v>
      </c>
      <c r="L788" s="120" t="s">
        <v>2761</v>
      </c>
      <c r="M788" s="120"/>
      <c r="N788" s="5" t="s">
        <v>8788</v>
      </c>
    </row>
    <row r="789" spans="1:14">
      <c r="A789" s="121">
        <v>5</v>
      </c>
      <c r="B789" s="121" t="str">
        <f>VLOOKUP(A789,[1]コード!$A$2:$B$13,2,FALSE)</f>
        <v>一関</v>
      </c>
      <c r="C789" s="194">
        <v>42425</v>
      </c>
      <c r="D789" s="195" t="s">
        <v>21</v>
      </c>
      <c r="E789" s="121" t="s">
        <v>26</v>
      </c>
      <c r="F789" s="121" t="s">
        <v>43</v>
      </c>
      <c r="G789" s="196" t="s">
        <v>326</v>
      </c>
      <c r="H789" s="196" t="s">
        <v>4194</v>
      </c>
      <c r="I789" s="196" t="s">
        <v>4195</v>
      </c>
      <c r="J789" s="121" t="s">
        <v>123</v>
      </c>
      <c r="K789" s="121" t="s">
        <v>7615</v>
      </c>
      <c r="L789" s="120" t="s">
        <v>2761</v>
      </c>
      <c r="M789" s="120"/>
      <c r="N789" s="5" t="s">
        <v>8788</v>
      </c>
    </row>
    <row r="790" spans="1:14">
      <c r="A790" s="121">
        <v>5</v>
      </c>
      <c r="B790" s="121" t="s">
        <v>5000</v>
      </c>
      <c r="C790" s="194">
        <v>42746</v>
      </c>
      <c r="D790" s="195" t="s">
        <v>13</v>
      </c>
      <c r="E790" s="121" t="s">
        <v>66</v>
      </c>
      <c r="F790" s="121" t="s">
        <v>121</v>
      </c>
      <c r="G790" s="196" t="s">
        <v>326</v>
      </c>
      <c r="H790" s="196" t="s">
        <v>4194</v>
      </c>
      <c r="I790" s="196" t="s">
        <v>4195</v>
      </c>
      <c r="J790" s="121" t="s">
        <v>123</v>
      </c>
      <c r="K790" s="121" t="s">
        <v>7615</v>
      </c>
      <c r="L790" s="120" t="s">
        <v>2761</v>
      </c>
      <c r="M790" s="120"/>
      <c r="N790" s="5" t="s">
        <v>8788</v>
      </c>
    </row>
    <row r="791" spans="1:14">
      <c r="A791" s="193">
        <v>11</v>
      </c>
      <c r="B791" s="121" t="str">
        <f>VLOOKUP(A791,[1]コード!$A$2:$B$13,2,FALSE)</f>
        <v>二戸</v>
      </c>
      <c r="C791" s="194">
        <v>42052</v>
      </c>
      <c r="D791" s="195" t="s">
        <v>37</v>
      </c>
      <c r="E791" s="121" t="s">
        <v>14</v>
      </c>
      <c r="F791" s="121" t="s">
        <v>118</v>
      </c>
      <c r="G791" s="196" t="s">
        <v>1396</v>
      </c>
      <c r="H791" s="196" t="s">
        <v>4021</v>
      </c>
      <c r="I791" s="196" t="s">
        <v>6730</v>
      </c>
      <c r="J791" s="121" t="s">
        <v>1397</v>
      </c>
      <c r="K791" s="121" t="s">
        <v>7615</v>
      </c>
      <c r="L791" s="120" t="s">
        <v>2766</v>
      </c>
      <c r="M791" s="120"/>
      <c r="N791" s="5" t="s">
        <v>8788</v>
      </c>
    </row>
    <row r="792" spans="1:14">
      <c r="A792" s="121">
        <v>11</v>
      </c>
      <c r="B792" s="121" t="str">
        <f>VLOOKUP(A792,[1]コード!$A$2:$B$13,2,FALSE)</f>
        <v>二戸</v>
      </c>
      <c r="C792" s="202">
        <v>42059</v>
      </c>
      <c r="D792" s="203" t="s">
        <v>37</v>
      </c>
      <c r="E792" s="193" t="s">
        <v>14</v>
      </c>
      <c r="F792" s="193" t="s">
        <v>81</v>
      </c>
      <c r="G792" s="196" t="s">
        <v>1394</v>
      </c>
      <c r="H792" s="196" t="s">
        <v>4021</v>
      </c>
      <c r="I792" s="196" t="s">
        <v>6730</v>
      </c>
      <c r="J792" s="121" t="s">
        <v>1397</v>
      </c>
      <c r="K792" s="121" t="s">
        <v>7615</v>
      </c>
      <c r="L792" s="120" t="s">
        <v>2766</v>
      </c>
      <c r="M792" s="120"/>
      <c r="N792" s="5" t="s">
        <v>8788</v>
      </c>
    </row>
    <row r="793" spans="1:14">
      <c r="A793" s="121">
        <v>11</v>
      </c>
      <c r="B793" s="121" t="s">
        <v>2112</v>
      </c>
      <c r="C793" s="194">
        <v>42207</v>
      </c>
      <c r="D793" s="195" t="s">
        <v>13</v>
      </c>
      <c r="E793" s="121" t="s">
        <v>26</v>
      </c>
      <c r="F793" s="121" t="s">
        <v>81</v>
      </c>
      <c r="G793" s="196" t="s">
        <v>1394</v>
      </c>
      <c r="H793" s="196" t="s">
        <v>4021</v>
      </c>
      <c r="I793" s="196" t="s">
        <v>6730</v>
      </c>
      <c r="J793" s="121" t="s">
        <v>1397</v>
      </c>
      <c r="K793" s="121" t="s">
        <v>7615</v>
      </c>
      <c r="L793" s="120" t="s">
        <v>2766</v>
      </c>
      <c r="M793" s="120"/>
      <c r="N793" s="5" t="s">
        <v>8788</v>
      </c>
    </row>
    <row r="794" spans="1:14">
      <c r="A794" s="121">
        <v>11</v>
      </c>
      <c r="B794" s="121" t="str">
        <f>VLOOKUP(A794,[1]コード!$A$2:$B$13,2,FALSE)</f>
        <v>二戸</v>
      </c>
      <c r="C794" s="194">
        <v>42052</v>
      </c>
      <c r="D794" s="195" t="s">
        <v>37</v>
      </c>
      <c r="E794" s="121" t="s">
        <v>14</v>
      </c>
      <c r="F794" s="121" t="s">
        <v>118</v>
      </c>
      <c r="G794" s="196" t="s">
        <v>1398</v>
      </c>
      <c r="H794" s="196" t="s">
        <v>94</v>
      </c>
      <c r="I794" s="196" t="s">
        <v>6735</v>
      </c>
      <c r="J794" s="121" t="s">
        <v>681</v>
      </c>
      <c r="K794" s="121" t="s">
        <v>7615</v>
      </c>
      <c r="L794" s="120" t="s">
        <v>1399</v>
      </c>
      <c r="M794" s="120"/>
      <c r="N794" s="5" t="s">
        <v>8788</v>
      </c>
    </row>
    <row r="795" spans="1:14">
      <c r="A795" s="121">
        <v>11</v>
      </c>
      <c r="B795" s="121" t="str">
        <f>VLOOKUP(A795,[1]コード!$A$2:$B$13,2,FALSE)</f>
        <v>二戸</v>
      </c>
      <c r="C795" s="202">
        <v>42059</v>
      </c>
      <c r="D795" s="203" t="s">
        <v>37</v>
      </c>
      <c r="E795" s="193" t="s">
        <v>14</v>
      </c>
      <c r="F795" s="193" t="s">
        <v>81</v>
      </c>
      <c r="G795" s="196" t="s">
        <v>1400</v>
      </c>
      <c r="H795" s="196" t="s">
        <v>94</v>
      </c>
      <c r="I795" s="196" t="s">
        <v>6735</v>
      </c>
      <c r="J795" s="121" t="s">
        <v>681</v>
      </c>
      <c r="K795" s="121" t="s">
        <v>7615</v>
      </c>
      <c r="L795" s="120" t="s">
        <v>1399</v>
      </c>
      <c r="M795" s="120"/>
      <c r="N795" s="5" t="s">
        <v>8788</v>
      </c>
    </row>
    <row r="796" spans="1:14">
      <c r="A796" s="121">
        <v>11</v>
      </c>
      <c r="B796" s="121" t="s">
        <v>2112</v>
      </c>
      <c r="C796" s="194">
        <v>42207</v>
      </c>
      <c r="D796" s="195" t="s">
        <v>13</v>
      </c>
      <c r="E796" s="121" t="s">
        <v>26</v>
      </c>
      <c r="F796" s="121" t="s">
        <v>81</v>
      </c>
      <c r="G796" s="196" t="s">
        <v>6737</v>
      </c>
      <c r="H796" s="196" t="s">
        <v>94</v>
      </c>
      <c r="I796" s="196" t="s">
        <v>6735</v>
      </c>
      <c r="J796" s="121" t="s">
        <v>681</v>
      </c>
      <c r="K796" s="121" t="s">
        <v>7615</v>
      </c>
      <c r="L796" s="120" t="s">
        <v>1399</v>
      </c>
      <c r="M796" s="120"/>
      <c r="N796" s="5" t="s">
        <v>8788</v>
      </c>
    </row>
    <row r="797" spans="1:14">
      <c r="A797" s="121">
        <v>5</v>
      </c>
      <c r="B797" s="121" t="str">
        <f>VLOOKUP(A797,[1]コード!$A$2:$B$13,2,FALSE)</f>
        <v>一関</v>
      </c>
      <c r="C797" s="194">
        <v>42059</v>
      </c>
      <c r="D797" s="195" t="s">
        <v>37</v>
      </c>
      <c r="E797" s="121" t="s">
        <v>153</v>
      </c>
      <c r="F797" s="121" t="s">
        <v>154</v>
      </c>
      <c r="G797" s="197" t="s">
        <v>1401</v>
      </c>
      <c r="H797" s="198" t="s">
        <v>6740</v>
      </c>
      <c r="I797" s="198" t="s">
        <v>6467</v>
      </c>
      <c r="J797" s="199" t="s">
        <v>1402</v>
      </c>
      <c r="K797" s="121" t="s">
        <v>7615</v>
      </c>
      <c r="L797" s="120" t="s">
        <v>1403</v>
      </c>
      <c r="M797" s="120"/>
      <c r="N797" s="5" t="s">
        <v>8788</v>
      </c>
    </row>
    <row r="798" spans="1:14">
      <c r="A798" s="121">
        <v>5</v>
      </c>
      <c r="B798" s="121" t="str">
        <f>VLOOKUP(A798,[1]コード!$A$2:$B$13,2,FALSE)</f>
        <v>一関</v>
      </c>
      <c r="C798" s="194">
        <v>42087</v>
      </c>
      <c r="D798" s="195" t="s">
        <v>37</v>
      </c>
      <c r="E798" s="193" t="s">
        <v>14</v>
      </c>
      <c r="F798" s="121" t="s">
        <v>121</v>
      </c>
      <c r="G798" s="196" t="s">
        <v>1404</v>
      </c>
      <c r="H798" s="196" t="s">
        <v>6740</v>
      </c>
      <c r="I798" s="196" t="s">
        <v>6461</v>
      </c>
      <c r="J798" s="121" t="s">
        <v>1405</v>
      </c>
      <c r="K798" s="121" t="s">
        <v>7615</v>
      </c>
      <c r="L798" s="120" t="s">
        <v>1403</v>
      </c>
      <c r="M798" s="120"/>
      <c r="N798" s="5" t="s">
        <v>8788</v>
      </c>
    </row>
    <row r="799" spans="1:14">
      <c r="A799" s="121">
        <v>1</v>
      </c>
      <c r="B799" s="121" t="str">
        <f>VLOOKUP(A799,[1]コード!$A$2:$B$13,2,FALSE)</f>
        <v>盛岡</v>
      </c>
      <c r="C799" s="194">
        <v>42059</v>
      </c>
      <c r="D799" s="195" t="s">
        <v>37</v>
      </c>
      <c r="E799" s="121" t="s">
        <v>153</v>
      </c>
      <c r="F799" s="121" t="s">
        <v>154</v>
      </c>
      <c r="G799" s="197" t="s">
        <v>1406</v>
      </c>
      <c r="H799" s="198" t="s">
        <v>6746</v>
      </c>
      <c r="I799" s="198" t="s">
        <v>6747</v>
      </c>
      <c r="J799" s="199" t="s">
        <v>1223</v>
      </c>
      <c r="K799" s="121" t="s">
        <v>7615</v>
      </c>
      <c r="L799" s="120" t="s">
        <v>1407</v>
      </c>
      <c r="M799" s="120"/>
      <c r="N799" s="5" t="s">
        <v>8788</v>
      </c>
    </row>
    <row r="800" spans="1:14">
      <c r="A800" s="121">
        <v>1</v>
      </c>
      <c r="B800" s="121" t="s">
        <v>6879</v>
      </c>
      <c r="C800" s="194">
        <v>42558</v>
      </c>
      <c r="D800" s="195" t="s">
        <v>21</v>
      </c>
      <c r="E800" s="121" t="s">
        <v>7909</v>
      </c>
      <c r="F800" s="207" t="s">
        <v>7910</v>
      </c>
      <c r="G800" s="196" t="s">
        <v>7936</v>
      </c>
      <c r="H800" s="196" t="s">
        <v>6743</v>
      </c>
      <c r="I800" s="196" t="s">
        <v>5736</v>
      </c>
      <c r="J800" s="121" t="s">
        <v>7939</v>
      </c>
      <c r="K800" s="121" t="s">
        <v>7615</v>
      </c>
      <c r="L800" s="120" t="s">
        <v>1407</v>
      </c>
      <c r="M800" s="120"/>
      <c r="N800" s="5" t="s">
        <v>8788</v>
      </c>
    </row>
    <row r="801" spans="1:14">
      <c r="A801" s="121">
        <v>6</v>
      </c>
      <c r="B801" s="121" t="str">
        <f>VLOOKUP(A801,[1]コード!$A$2:$B$13,2,FALSE)</f>
        <v>気仙</v>
      </c>
      <c r="C801" s="194">
        <v>41803</v>
      </c>
      <c r="D801" s="195" t="s">
        <v>21</v>
      </c>
      <c r="E801" s="121" t="s">
        <v>66</v>
      </c>
      <c r="F801" s="121" t="s">
        <v>136</v>
      </c>
      <c r="G801" s="196" t="s">
        <v>1409</v>
      </c>
      <c r="H801" s="196" t="s">
        <v>5343</v>
      </c>
      <c r="I801" s="196" t="s">
        <v>5365</v>
      </c>
      <c r="J801" s="200" t="s">
        <v>1410</v>
      </c>
      <c r="K801" s="121" t="s">
        <v>7615</v>
      </c>
      <c r="L801" s="120" t="s">
        <v>2791</v>
      </c>
      <c r="M801" s="120"/>
      <c r="N801" s="5" t="s">
        <v>8788</v>
      </c>
    </row>
    <row r="802" spans="1:14">
      <c r="A802" s="121">
        <v>6</v>
      </c>
      <c r="B802" s="121" t="str">
        <f>VLOOKUP(A802,[1]コード!$A$2:$B$13,2,FALSE)</f>
        <v>気仙</v>
      </c>
      <c r="C802" s="194">
        <v>42425</v>
      </c>
      <c r="D802" s="195" t="s">
        <v>21</v>
      </c>
      <c r="E802" s="121" t="s">
        <v>26</v>
      </c>
      <c r="F802" s="121" t="s">
        <v>43</v>
      </c>
      <c r="G802" s="196" t="s">
        <v>1408</v>
      </c>
      <c r="H802" s="196" t="s">
        <v>4913</v>
      </c>
      <c r="I802" s="196" t="s">
        <v>5365</v>
      </c>
      <c r="J802" s="121" t="s">
        <v>45</v>
      </c>
      <c r="K802" s="121" t="s">
        <v>7615</v>
      </c>
      <c r="L802" s="120" t="s">
        <v>2791</v>
      </c>
      <c r="M802" s="120"/>
      <c r="N802" s="5" t="s">
        <v>8788</v>
      </c>
    </row>
    <row r="803" spans="1:14">
      <c r="A803" s="121">
        <v>1</v>
      </c>
      <c r="B803" s="121" t="str">
        <f>VLOOKUP(A803,[1]コード!$A$2:$B$13,2,FALSE)</f>
        <v>盛岡</v>
      </c>
      <c r="C803" s="194">
        <v>41803</v>
      </c>
      <c r="D803" s="195" t="s">
        <v>21</v>
      </c>
      <c r="E803" s="121" t="s">
        <v>66</v>
      </c>
      <c r="F803" s="121" t="s">
        <v>136</v>
      </c>
      <c r="G803" s="196" t="s">
        <v>1411</v>
      </c>
      <c r="H803" s="196" t="s">
        <v>5343</v>
      </c>
      <c r="I803" s="196" t="s">
        <v>5779</v>
      </c>
      <c r="J803" s="200" t="s">
        <v>1412</v>
      </c>
      <c r="K803" s="121" t="s">
        <v>7615</v>
      </c>
      <c r="L803" s="120" t="s">
        <v>1413</v>
      </c>
      <c r="M803" s="120"/>
      <c r="N803" s="5" t="s">
        <v>8788</v>
      </c>
    </row>
    <row r="804" spans="1:14">
      <c r="A804" s="121">
        <v>1</v>
      </c>
      <c r="B804" s="121" t="str">
        <f>VLOOKUP(A804,[1]コード!$A$2:$B$13,2,FALSE)</f>
        <v>盛岡</v>
      </c>
      <c r="C804" s="194">
        <v>42059</v>
      </c>
      <c r="D804" s="195" t="s">
        <v>37</v>
      </c>
      <c r="E804" s="121" t="s">
        <v>153</v>
      </c>
      <c r="F804" s="121" t="s">
        <v>154</v>
      </c>
      <c r="G804" s="197" t="s">
        <v>1411</v>
      </c>
      <c r="H804" s="198" t="s">
        <v>5343</v>
      </c>
      <c r="I804" s="198" t="s">
        <v>6755</v>
      </c>
      <c r="J804" s="199" t="s">
        <v>1412</v>
      </c>
      <c r="K804" s="121" t="s">
        <v>7615</v>
      </c>
      <c r="L804" s="120" t="s">
        <v>1413</v>
      </c>
      <c r="M804" s="120"/>
      <c r="N804" s="5" t="s">
        <v>8788</v>
      </c>
    </row>
    <row r="805" spans="1:14">
      <c r="A805" s="121">
        <v>1</v>
      </c>
      <c r="B805" s="121" t="str">
        <f>VLOOKUP(A805,[1]コード!$A$2:$B$13,2,FALSE)</f>
        <v>盛岡</v>
      </c>
      <c r="C805" s="194">
        <v>42250</v>
      </c>
      <c r="D805" s="195" t="s">
        <v>21</v>
      </c>
      <c r="E805" s="193" t="s">
        <v>26</v>
      </c>
      <c r="F805" s="121" t="s">
        <v>105</v>
      </c>
      <c r="G805" s="196" t="s">
        <v>1414</v>
      </c>
      <c r="H805" s="196" t="s">
        <v>4913</v>
      </c>
      <c r="I805" s="196" t="s">
        <v>5779</v>
      </c>
      <c r="J805" s="121" t="s">
        <v>1415</v>
      </c>
      <c r="K805" s="121" t="s">
        <v>7615</v>
      </c>
      <c r="L805" s="120" t="s">
        <v>1413</v>
      </c>
      <c r="M805" s="120"/>
      <c r="N805" s="5" t="s">
        <v>8788</v>
      </c>
    </row>
    <row r="806" spans="1:14">
      <c r="A806" s="121">
        <v>1</v>
      </c>
      <c r="B806" s="121" t="s">
        <v>6879</v>
      </c>
      <c r="C806" s="194">
        <v>42558</v>
      </c>
      <c r="D806" s="195" t="s">
        <v>21</v>
      </c>
      <c r="E806" s="121" t="s">
        <v>7909</v>
      </c>
      <c r="F806" s="207" t="s">
        <v>7910</v>
      </c>
      <c r="G806" s="196" t="s">
        <v>1414</v>
      </c>
      <c r="H806" s="196" t="s">
        <v>4913</v>
      </c>
      <c r="I806" s="196" t="s">
        <v>5779</v>
      </c>
      <c r="J806" s="121" t="s">
        <v>1415</v>
      </c>
      <c r="K806" s="121" t="s">
        <v>7615</v>
      </c>
      <c r="L806" s="120" t="s">
        <v>1413</v>
      </c>
      <c r="M806" s="120"/>
      <c r="N806" s="5" t="s">
        <v>8788</v>
      </c>
    </row>
    <row r="807" spans="1:14">
      <c r="A807" s="13">
        <v>1</v>
      </c>
      <c r="B807" s="13" t="str">
        <f>VLOOKUP(A807,[1]コード!$A$2:$B$13,2,FALSE)</f>
        <v>盛岡</v>
      </c>
      <c r="C807" s="14">
        <v>42059</v>
      </c>
      <c r="D807" s="15" t="s">
        <v>37</v>
      </c>
      <c r="E807" s="13" t="s">
        <v>153</v>
      </c>
      <c r="F807" s="13" t="s">
        <v>154</v>
      </c>
      <c r="G807" s="32" t="s">
        <v>1417</v>
      </c>
      <c r="H807" s="33" t="s">
        <v>83</v>
      </c>
      <c r="I807" s="33" t="s">
        <v>4947</v>
      </c>
      <c r="J807" s="34" t="s">
        <v>261</v>
      </c>
      <c r="K807" s="13" t="s">
        <v>7615</v>
      </c>
      <c r="L807" s="17" t="s">
        <v>1418</v>
      </c>
      <c r="M807" s="17"/>
      <c r="N807" s="5" t="s">
        <v>8788</v>
      </c>
    </row>
    <row r="808" spans="1:14">
      <c r="A808" s="13">
        <v>1</v>
      </c>
      <c r="B808" s="13" t="str">
        <f>VLOOKUP(A808,[1]コード!$A$2:$B$13,2,FALSE)</f>
        <v>盛岡</v>
      </c>
      <c r="C808" s="14">
        <v>42407</v>
      </c>
      <c r="D808" s="15" t="s">
        <v>34</v>
      </c>
      <c r="E808" s="13" t="s">
        <v>35</v>
      </c>
      <c r="F808" s="13" t="s">
        <v>32</v>
      </c>
      <c r="G808" s="16" t="s">
        <v>1419</v>
      </c>
      <c r="H808" s="16" t="s">
        <v>5719</v>
      </c>
      <c r="I808" s="16" t="s">
        <v>1421</v>
      </c>
      <c r="J808" s="13" t="s">
        <v>1208</v>
      </c>
      <c r="K808" s="13" t="s">
        <v>7615</v>
      </c>
      <c r="L808" s="17" t="s">
        <v>1422</v>
      </c>
      <c r="M808" s="17"/>
      <c r="N808" s="5" t="s">
        <v>8788</v>
      </c>
    </row>
    <row r="809" spans="1:14">
      <c r="A809" s="121">
        <v>11</v>
      </c>
      <c r="B809" s="121" t="str">
        <f>VLOOKUP(A809,[1]コード!$A$2:$B$13,2,FALSE)</f>
        <v>二戸</v>
      </c>
      <c r="C809" s="194">
        <v>42052</v>
      </c>
      <c r="D809" s="195" t="s">
        <v>37</v>
      </c>
      <c r="E809" s="121" t="s">
        <v>14</v>
      </c>
      <c r="F809" s="121" t="s">
        <v>118</v>
      </c>
      <c r="G809" s="196" t="s">
        <v>1423</v>
      </c>
      <c r="H809" s="196" t="s">
        <v>1324</v>
      </c>
      <c r="I809" s="196" t="s">
        <v>5059</v>
      </c>
      <c r="J809" s="121" t="s">
        <v>1424</v>
      </c>
      <c r="K809" s="121" t="s">
        <v>7615</v>
      </c>
      <c r="L809" s="120" t="s">
        <v>2809</v>
      </c>
      <c r="M809" s="120"/>
      <c r="N809" s="5" t="s">
        <v>8788</v>
      </c>
    </row>
    <row r="810" spans="1:14">
      <c r="A810" s="121">
        <v>11</v>
      </c>
      <c r="B810" s="121" t="str">
        <f>VLOOKUP(A810,[1]コード!$A$2:$B$13,2,FALSE)</f>
        <v>二戸</v>
      </c>
      <c r="C810" s="202">
        <v>42059</v>
      </c>
      <c r="D810" s="203" t="s">
        <v>37</v>
      </c>
      <c r="E810" s="193" t="s">
        <v>14</v>
      </c>
      <c r="F810" s="193" t="s">
        <v>81</v>
      </c>
      <c r="G810" s="196" t="s">
        <v>1423</v>
      </c>
      <c r="H810" s="196" t="s">
        <v>1324</v>
      </c>
      <c r="I810" s="196" t="s">
        <v>5059</v>
      </c>
      <c r="J810" s="121" t="s">
        <v>1424</v>
      </c>
      <c r="K810" s="121" t="s">
        <v>7615</v>
      </c>
      <c r="L810" s="120" t="s">
        <v>2809</v>
      </c>
      <c r="M810" s="120"/>
      <c r="N810" s="5" t="s">
        <v>8788</v>
      </c>
    </row>
    <row r="811" spans="1:14">
      <c r="A811" s="121">
        <v>11</v>
      </c>
      <c r="B811" s="121" t="s">
        <v>2112</v>
      </c>
      <c r="C811" s="194">
        <v>42207</v>
      </c>
      <c r="D811" s="195" t="s">
        <v>13</v>
      </c>
      <c r="E811" s="121" t="s">
        <v>26</v>
      </c>
      <c r="F811" s="121" t="s">
        <v>81</v>
      </c>
      <c r="G811" s="196" t="s">
        <v>1423</v>
      </c>
      <c r="H811" s="196" t="s">
        <v>5672</v>
      </c>
      <c r="I811" s="196" t="s">
        <v>5059</v>
      </c>
      <c r="J811" s="121" t="s">
        <v>1424</v>
      </c>
      <c r="K811" s="121" t="s">
        <v>7615</v>
      </c>
      <c r="L811" s="120" t="s">
        <v>2809</v>
      </c>
      <c r="M811" s="120"/>
      <c r="N811" s="5" t="s">
        <v>8788</v>
      </c>
    </row>
    <row r="812" spans="1:14">
      <c r="A812" s="121">
        <v>4</v>
      </c>
      <c r="B812" s="121" t="str">
        <f>VLOOKUP(A812,[1]コード!$A$2:$B$13,2,FALSE)</f>
        <v>奥州</v>
      </c>
      <c r="C812" s="194">
        <v>42033</v>
      </c>
      <c r="D812" s="195" t="s">
        <v>21</v>
      </c>
      <c r="E812" s="121" t="s">
        <v>14</v>
      </c>
      <c r="F812" s="121" t="s">
        <v>75</v>
      </c>
      <c r="G812" s="196" t="s">
        <v>1427</v>
      </c>
      <c r="H812" s="196" t="s">
        <v>5954</v>
      </c>
      <c r="I812" s="196" t="s">
        <v>6771</v>
      </c>
      <c r="J812" s="121" t="s">
        <v>1428</v>
      </c>
      <c r="K812" s="121" t="s">
        <v>7615</v>
      </c>
      <c r="L812" s="120" t="s">
        <v>2815</v>
      </c>
      <c r="M812" s="120"/>
      <c r="N812" s="5" t="s">
        <v>8788</v>
      </c>
    </row>
    <row r="813" spans="1:14">
      <c r="A813" s="121">
        <v>4</v>
      </c>
      <c r="B813" s="121" t="s">
        <v>4935</v>
      </c>
      <c r="C813" s="194">
        <v>42186</v>
      </c>
      <c r="D813" s="195" t="s">
        <v>13</v>
      </c>
      <c r="E813" s="121" t="s">
        <v>26</v>
      </c>
      <c r="F813" s="121" t="s">
        <v>4239</v>
      </c>
      <c r="G813" s="196" t="s">
        <v>1425</v>
      </c>
      <c r="H813" s="196" t="s">
        <v>5954</v>
      </c>
      <c r="I813" s="196" t="s">
        <v>6771</v>
      </c>
      <c r="J813" s="121" t="s">
        <v>1426</v>
      </c>
      <c r="K813" s="121" t="s">
        <v>7615</v>
      </c>
      <c r="L813" s="120" t="s">
        <v>2815</v>
      </c>
      <c r="M813" s="120"/>
      <c r="N813" s="5" t="s">
        <v>8788</v>
      </c>
    </row>
    <row r="814" spans="1:14">
      <c r="A814" s="121">
        <v>4</v>
      </c>
      <c r="B814" s="121" t="s">
        <v>4935</v>
      </c>
      <c r="C814" s="194">
        <v>42625</v>
      </c>
      <c r="D814" s="195" t="s">
        <v>7833</v>
      </c>
      <c r="E814" s="121" t="s">
        <v>91</v>
      </c>
      <c r="F814" s="121" t="s">
        <v>4239</v>
      </c>
      <c r="G814" s="196" t="s">
        <v>1427</v>
      </c>
      <c r="H814" s="196" t="s">
        <v>5954</v>
      </c>
      <c r="I814" s="196"/>
      <c r="J814" s="121" t="s">
        <v>1428</v>
      </c>
      <c r="K814" s="121" t="s">
        <v>7615</v>
      </c>
      <c r="L814" s="120" t="s">
        <v>2815</v>
      </c>
      <c r="M814" s="120"/>
      <c r="N814" s="5" t="s">
        <v>8788</v>
      </c>
    </row>
    <row r="815" spans="1:14">
      <c r="A815" s="121">
        <v>6</v>
      </c>
      <c r="B815" s="121" t="str">
        <f>VLOOKUP(A815,[1]コード!$A$2:$B$13,2,FALSE)</f>
        <v>気仙</v>
      </c>
      <c r="C815" s="194">
        <v>41809</v>
      </c>
      <c r="D815" s="195" t="s">
        <v>21</v>
      </c>
      <c r="E815" s="121" t="s">
        <v>14</v>
      </c>
      <c r="F815" s="121" t="s">
        <v>23</v>
      </c>
      <c r="G815" s="211" t="s">
        <v>1430</v>
      </c>
      <c r="H815" s="196" t="s">
        <v>628</v>
      </c>
      <c r="I815" s="196" t="s">
        <v>6775</v>
      </c>
      <c r="J815" s="193" t="s">
        <v>1431</v>
      </c>
      <c r="K815" s="121" t="s">
        <v>7615</v>
      </c>
      <c r="L815" s="120" t="s">
        <v>1432</v>
      </c>
      <c r="M815" s="120"/>
      <c r="N815" s="5" t="s">
        <v>8788</v>
      </c>
    </row>
    <row r="816" spans="1:14">
      <c r="A816" s="121">
        <v>6</v>
      </c>
      <c r="B816" s="121" t="str">
        <f>VLOOKUP(A816,[1]コード!$A$2:$B$13,2,FALSE)</f>
        <v>気仙</v>
      </c>
      <c r="C816" s="194">
        <v>42235</v>
      </c>
      <c r="D816" s="195" t="s">
        <v>13</v>
      </c>
      <c r="E816" s="193" t="s">
        <v>26</v>
      </c>
      <c r="F816" s="193" t="s">
        <v>27</v>
      </c>
      <c r="G816" s="196" t="s">
        <v>1429</v>
      </c>
      <c r="H816" s="196" t="s">
        <v>628</v>
      </c>
      <c r="I816" s="196" t="s">
        <v>6775</v>
      </c>
      <c r="J816" s="121" t="s">
        <v>997</v>
      </c>
      <c r="K816" s="121" t="s">
        <v>7615</v>
      </c>
      <c r="L816" s="120" t="s">
        <v>1432</v>
      </c>
      <c r="M816" s="120"/>
      <c r="N816" s="5" t="s">
        <v>8788</v>
      </c>
    </row>
    <row r="817" spans="1:14">
      <c r="A817" s="121">
        <v>2</v>
      </c>
      <c r="B817" s="121" t="str">
        <f>VLOOKUP(A817,[1]コード!$A$2:$B$13,2,FALSE)</f>
        <v>花巻</v>
      </c>
      <c r="C817" s="194">
        <v>42027</v>
      </c>
      <c r="D817" s="195" t="s">
        <v>90</v>
      </c>
      <c r="E817" s="121" t="s">
        <v>14</v>
      </c>
      <c r="F817" s="121" t="s">
        <v>92</v>
      </c>
      <c r="G817" s="196" t="s">
        <v>1433</v>
      </c>
      <c r="H817" s="196" t="s">
        <v>94</v>
      </c>
      <c r="I817" s="196" t="s">
        <v>6779</v>
      </c>
      <c r="J817" s="121" t="s">
        <v>1434</v>
      </c>
      <c r="K817" s="121" t="s">
        <v>7615</v>
      </c>
      <c r="L817" s="120" t="s">
        <v>2826</v>
      </c>
      <c r="M817" s="120"/>
      <c r="N817" s="5" t="s">
        <v>8788</v>
      </c>
    </row>
    <row r="818" spans="1:14">
      <c r="A818" s="121">
        <v>2</v>
      </c>
      <c r="B818" s="121" t="str">
        <f>VLOOKUP(A818,[1]コード!$A$2:$B$13,2,FALSE)</f>
        <v>花巻</v>
      </c>
      <c r="C818" s="194">
        <v>42179</v>
      </c>
      <c r="D818" s="195" t="s">
        <v>13</v>
      </c>
      <c r="E818" s="121" t="s">
        <v>26</v>
      </c>
      <c r="F818" s="121" t="s">
        <v>4251</v>
      </c>
      <c r="G818" s="196" t="s">
        <v>1433</v>
      </c>
      <c r="H818" s="196" t="s">
        <v>94</v>
      </c>
      <c r="I818" s="196" t="s">
        <v>6779</v>
      </c>
      <c r="J818" s="121" t="s">
        <v>1434</v>
      </c>
      <c r="K818" s="121" t="s">
        <v>7615</v>
      </c>
      <c r="L818" s="120" t="s">
        <v>2826</v>
      </c>
      <c r="M818" s="120"/>
      <c r="N818" s="5" t="s">
        <v>8788</v>
      </c>
    </row>
    <row r="819" spans="1:14">
      <c r="A819" s="121">
        <v>2</v>
      </c>
      <c r="B819" s="121" t="s">
        <v>7658</v>
      </c>
      <c r="C819" s="194">
        <v>42711</v>
      </c>
      <c r="D819" s="195" t="s">
        <v>13</v>
      </c>
      <c r="E819" s="121" t="s">
        <v>7659</v>
      </c>
      <c r="F819" s="121" t="s">
        <v>92</v>
      </c>
      <c r="G819" s="196" t="s">
        <v>1433</v>
      </c>
      <c r="H819" s="196" t="s">
        <v>94</v>
      </c>
      <c r="I819" s="196" t="s">
        <v>6779</v>
      </c>
      <c r="J819" s="121" t="s">
        <v>1434</v>
      </c>
      <c r="K819" s="121" t="s">
        <v>7615</v>
      </c>
      <c r="L819" s="120" t="s">
        <v>2826</v>
      </c>
      <c r="M819" s="120"/>
      <c r="N819" s="5" t="s">
        <v>8788</v>
      </c>
    </row>
    <row r="820" spans="1:14">
      <c r="A820" s="121">
        <v>3</v>
      </c>
      <c r="B820" s="121" t="str">
        <f>VLOOKUP(A820,[1]コード!$A$2:$B$13,2,FALSE)</f>
        <v>北上</v>
      </c>
      <c r="C820" s="194">
        <v>42059</v>
      </c>
      <c r="D820" s="195" t="s">
        <v>37</v>
      </c>
      <c r="E820" s="121" t="s">
        <v>153</v>
      </c>
      <c r="F820" s="121" t="s">
        <v>154</v>
      </c>
      <c r="G820" s="197" t="s">
        <v>1436</v>
      </c>
      <c r="H820" s="198" t="s">
        <v>6787</v>
      </c>
      <c r="I820" s="198" t="s">
        <v>879</v>
      </c>
      <c r="J820" s="199" t="s">
        <v>248</v>
      </c>
      <c r="K820" s="121" t="s">
        <v>7615</v>
      </c>
      <c r="L820" s="120" t="s">
        <v>2833</v>
      </c>
      <c r="M820" s="120"/>
      <c r="N820" s="5" t="s">
        <v>8788</v>
      </c>
    </row>
    <row r="821" spans="1:14">
      <c r="A821" s="121">
        <v>3</v>
      </c>
      <c r="B821" s="121" t="str">
        <f>VLOOKUP(A821,[1]コード!$A$2:$B$13,2,FALSE)</f>
        <v>北上</v>
      </c>
      <c r="C821" s="194">
        <v>42250</v>
      </c>
      <c r="D821" s="195" t="s">
        <v>21</v>
      </c>
      <c r="E821" s="193" t="s">
        <v>26</v>
      </c>
      <c r="F821" s="121" t="s">
        <v>105</v>
      </c>
      <c r="G821" s="196" t="s">
        <v>1435</v>
      </c>
      <c r="H821" s="196" t="s">
        <v>6785</v>
      </c>
      <c r="I821" s="196" t="s">
        <v>879</v>
      </c>
      <c r="J821" s="121" t="s">
        <v>71</v>
      </c>
      <c r="K821" s="121" t="s">
        <v>7615</v>
      </c>
      <c r="L821" s="120" t="s">
        <v>2833</v>
      </c>
      <c r="M821" s="120"/>
      <c r="N821" s="5" t="s">
        <v>8788</v>
      </c>
    </row>
    <row r="822" spans="1:14">
      <c r="A822" s="121">
        <v>1</v>
      </c>
      <c r="B822" s="121" t="s">
        <v>6879</v>
      </c>
      <c r="C822" s="194">
        <v>42558</v>
      </c>
      <c r="D822" s="195" t="s">
        <v>21</v>
      </c>
      <c r="E822" s="121" t="s">
        <v>7909</v>
      </c>
      <c r="F822" s="207" t="s">
        <v>7910</v>
      </c>
      <c r="G822" s="196" t="s">
        <v>1435</v>
      </c>
      <c r="H822" s="196" t="s">
        <v>6785</v>
      </c>
      <c r="I822" s="196" t="s">
        <v>879</v>
      </c>
      <c r="J822" s="121" t="s">
        <v>71</v>
      </c>
      <c r="K822" s="121" t="s">
        <v>7615</v>
      </c>
      <c r="L822" s="120" t="s">
        <v>2833</v>
      </c>
      <c r="M822" s="120"/>
      <c r="N822" s="5" t="s">
        <v>8788</v>
      </c>
    </row>
    <row r="823" spans="1:14">
      <c r="A823" s="13">
        <v>6</v>
      </c>
      <c r="B823" s="13" t="str">
        <f>VLOOKUP(A823,[1]コード!$A$2:$B$13,2,FALSE)</f>
        <v>気仙</v>
      </c>
      <c r="C823" s="14">
        <v>41809</v>
      </c>
      <c r="D823" s="15" t="s">
        <v>21</v>
      </c>
      <c r="E823" s="13" t="s">
        <v>14</v>
      </c>
      <c r="F823" s="13" t="s">
        <v>23</v>
      </c>
      <c r="G823" s="41" t="s">
        <v>1438</v>
      </c>
      <c r="H823" s="16" t="s">
        <v>5877</v>
      </c>
      <c r="I823" s="16" t="s">
        <v>5114</v>
      </c>
      <c r="J823" s="20" t="s">
        <v>51</v>
      </c>
      <c r="K823" s="13" t="s">
        <v>7615</v>
      </c>
      <c r="L823" s="17" t="s">
        <v>2838</v>
      </c>
      <c r="M823" s="17"/>
      <c r="N823" s="5" t="s">
        <v>8788</v>
      </c>
    </row>
    <row r="824" spans="1:14">
      <c r="A824" s="193">
        <v>6</v>
      </c>
      <c r="B824" s="193" t="str">
        <f>VLOOKUP(A824,[1]コード!$A$2:$B$13,2,FALSE)</f>
        <v>気仙</v>
      </c>
      <c r="C824" s="202">
        <v>41809</v>
      </c>
      <c r="D824" s="203" t="s">
        <v>21</v>
      </c>
      <c r="E824" s="193" t="s">
        <v>14</v>
      </c>
      <c r="F824" s="193" t="s">
        <v>23</v>
      </c>
      <c r="G824" s="204" t="s">
        <v>1440</v>
      </c>
      <c r="H824" s="205" t="s">
        <v>5038</v>
      </c>
      <c r="I824" s="205" t="s">
        <v>4218</v>
      </c>
      <c r="J824" s="193" t="s">
        <v>1441</v>
      </c>
      <c r="K824" s="193" t="s">
        <v>7615</v>
      </c>
      <c r="L824" s="206" t="s">
        <v>1442</v>
      </c>
      <c r="M824" s="206"/>
      <c r="N824" s="5" t="s">
        <v>8788</v>
      </c>
    </row>
    <row r="825" spans="1:14">
      <c r="A825" s="193">
        <v>6</v>
      </c>
      <c r="B825" s="193" t="str">
        <f>VLOOKUP(A825,[1]コード!$A$2:$B$13,2,FALSE)</f>
        <v>気仙</v>
      </c>
      <c r="C825" s="202">
        <v>42235</v>
      </c>
      <c r="D825" s="203" t="s">
        <v>13</v>
      </c>
      <c r="E825" s="193" t="s">
        <v>26</v>
      </c>
      <c r="F825" s="193" t="s">
        <v>27</v>
      </c>
      <c r="G825" s="205" t="s">
        <v>1443</v>
      </c>
      <c r="H825" s="205" t="s">
        <v>5038</v>
      </c>
      <c r="I825" s="205" t="s">
        <v>4218</v>
      </c>
      <c r="J825" s="193" t="s">
        <v>29</v>
      </c>
      <c r="K825" s="193" t="s">
        <v>7615</v>
      </c>
      <c r="L825" s="206" t="s">
        <v>1442</v>
      </c>
      <c r="M825" s="206"/>
      <c r="N825" s="5" t="s">
        <v>8788</v>
      </c>
    </row>
    <row r="826" spans="1:14">
      <c r="A826" s="121">
        <v>2</v>
      </c>
      <c r="B826" s="121" t="str">
        <f>VLOOKUP(A826,[1]コード!$A$2:$B$13,2,FALSE)</f>
        <v>花巻</v>
      </c>
      <c r="C826" s="194">
        <v>42027</v>
      </c>
      <c r="D826" s="195" t="s">
        <v>90</v>
      </c>
      <c r="E826" s="121" t="s">
        <v>14</v>
      </c>
      <c r="F826" s="121" t="s">
        <v>92</v>
      </c>
      <c r="G826" s="196" t="s">
        <v>1445</v>
      </c>
      <c r="H826" s="196" t="s">
        <v>77</v>
      </c>
      <c r="I826" s="196" t="s">
        <v>5627</v>
      </c>
      <c r="J826" s="121" t="s">
        <v>1434</v>
      </c>
      <c r="K826" s="121" t="s">
        <v>7615</v>
      </c>
      <c r="L826" s="120" t="s">
        <v>2850</v>
      </c>
      <c r="M826" s="120"/>
      <c r="N826" s="5" t="s">
        <v>8788</v>
      </c>
    </row>
    <row r="827" spans="1:14">
      <c r="A827" s="121">
        <v>2</v>
      </c>
      <c r="B827" s="121" t="str">
        <f>VLOOKUP(A827,[1]コード!$A$2:$B$13,2,FALSE)</f>
        <v>花巻</v>
      </c>
      <c r="C827" s="194">
        <v>42179</v>
      </c>
      <c r="D827" s="195" t="s">
        <v>13</v>
      </c>
      <c r="E827" s="121" t="s">
        <v>26</v>
      </c>
      <c r="F827" s="121" t="s">
        <v>4251</v>
      </c>
      <c r="G827" s="196" t="s">
        <v>1444</v>
      </c>
      <c r="H827" s="196" t="s">
        <v>77</v>
      </c>
      <c r="I827" s="196" t="s">
        <v>5627</v>
      </c>
      <c r="J827" s="121" t="s">
        <v>1434</v>
      </c>
      <c r="K827" s="121" t="s">
        <v>7615</v>
      </c>
      <c r="L827" s="120" t="s">
        <v>2850</v>
      </c>
      <c r="M827" s="120"/>
      <c r="N827" s="5" t="s">
        <v>8788</v>
      </c>
    </row>
    <row r="828" spans="1:14">
      <c r="A828" s="121">
        <v>2</v>
      </c>
      <c r="B828" s="121" t="s">
        <v>7658</v>
      </c>
      <c r="C828" s="194">
        <v>42711</v>
      </c>
      <c r="D828" s="195" t="s">
        <v>13</v>
      </c>
      <c r="E828" s="121" t="s">
        <v>7659</v>
      </c>
      <c r="F828" s="121" t="s">
        <v>92</v>
      </c>
      <c r="G828" s="196" t="s">
        <v>7691</v>
      </c>
      <c r="H828" s="196" t="s">
        <v>77</v>
      </c>
      <c r="I828" s="196" t="s">
        <v>5627</v>
      </c>
      <c r="J828" s="121" t="s">
        <v>1434</v>
      </c>
      <c r="K828" s="121" t="s">
        <v>7615</v>
      </c>
      <c r="L828" s="120" t="s">
        <v>2850</v>
      </c>
      <c r="M828" s="120"/>
      <c r="N828" s="5" t="s">
        <v>8788</v>
      </c>
    </row>
    <row r="829" spans="1:14">
      <c r="A829" s="13">
        <v>9</v>
      </c>
      <c r="B829" s="13" t="str">
        <f>VLOOKUP(A829,[1]コード!$A$2:$B$13,2,FALSE)</f>
        <v>宮古</v>
      </c>
      <c r="C829" s="14">
        <v>42032</v>
      </c>
      <c r="D829" s="15" t="s">
        <v>13</v>
      </c>
      <c r="E829" s="13" t="s">
        <v>66</v>
      </c>
      <c r="F829" s="13" t="s">
        <v>67</v>
      </c>
      <c r="G829" s="16" t="s">
        <v>1446</v>
      </c>
      <c r="H829" s="16" t="s">
        <v>6800</v>
      </c>
      <c r="I829" s="16" t="s">
        <v>6801</v>
      </c>
      <c r="J829" s="13" t="s">
        <v>710</v>
      </c>
      <c r="K829" s="13" t="s">
        <v>7615</v>
      </c>
      <c r="L829" s="17" t="s">
        <v>2854</v>
      </c>
      <c r="M829" s="17"/>
      <c r="N829" s="5" t="s">
        <v>8788</v>
      </c>
    </row>
    <row r="830" spans="1:14">
      <c r="A830" s="13">
        <v>9</v>
      </c>
      <c r="B830" s="13" t="str">
        <f>VLOOKUP(A830,[1]コード!$A$2:$B$13,2,FALSE)</f>
        <v>宮古</v>
      </c>
      <c r="C830" s="14">
        <v>42221</v>
      </c>
      <c r="D830" s="15" t="s">
        <v>13</v>
      </c>
      <c r="E830" s="20" t="s">
        <v>26</v>
      </c>
      <c r="F830" s="13" t="s">
        <v>67</v>
      </c>
      <c r="G830" s="16" t="s">
        <v>1447</v>
      </c>
      <c r="H830" s="16" t="s">
        <v>5933</v>
      </c>
      <c r="I830" s="16" t="s">
        <v>6803</v>
      </c>
      <c r="J830" s="13" t="s">
        <v>147</v>
      </c>
      <c r="K830" s="13" t="s">
        <v>7615</v>
      </c>
      <c r="L830" s="17" t="s">
        <v>2861</v>
      </c>
      <c r="M830" s="17"/>
      <c r="N830" s="5" t="s">
        <v>8789</v>
      </c>
    </row>
    <row r="831" spans="1:14">
      <c r="A831" s="121">
        <v>5</v>
      </c>
      <c r="B831" s="121" t="str">
        <f>VLOOKUP(A831,[1]コード!$A$2:$B$13,2,FALSE)</f>
        <v>一関</v>
      </c>
      <c r="C831" s="194">
        <v>42087</v>
      </c>
      <c r="D831" s="195" t="s">
        <v>37</v>
      </c>
      <c r="E831" s="193" t="s">
        <v>14</v>
      </c>
      <c r="F831" s="121" t="s">
        <v>121</v>
      </c>
      <c r="G831" s="196" t="s">
        <v>1449</v>
      </c>
      <c r="H831" s="196" t="s">
        <v>1450</v>
      </c>
      <c r="I831" s="196" t="s">
        <v>1451</v>
      </c>
      <c r="J831" s="121" t="s">
        <v>1452</v>
      </c>
      <c r="K831" s="121" t="s">
        <v>7615</v>
      </c>
      <c r="L831" s="120" t="s">
        <v>2869</v>
      </c>
      <c r="M831" s="120"/>
      <c r="N831" s="5" t="s">
        <v>8789</v>
      </c>
    </row>
    <row r="832" spans="1:14">
      <c r="A832" s="121">
        <v>5</v>
      </c>
      <c r="B832" s="121" t="str">
        <f>VLOOKUP(A832,[1]コード!$A$2:$B$13,2,FALSE)</f>
        <v>一関</v>
      </c>
      <c r="C832" s="194">
        <v>42425</v>
      </c>
      <c r="D832" s="195" t="s">
        <v>21</v>
      </c>
      <c r="E832" s="121" t="s">
        <v>26</v>
      </c>
      <c r="F832" s="121" t="s">
        <v>43</v>
      </c>
      <c r="G832" s="196" t="s">
        <v>1449</v>
      </c>
      <c r="H832" s="196" t="s">
        <v>1450</v>
      </c>
      <c r="I832" s="196" t="s">
        <v>1451</v>
      </c>
      <c r="J832" s="121" t="s">
        <v>1452</v>
      </c>
      <c r="K832" s="121" t="s">
        <v>7615</v>
      </c>
      <c r="L832" s="120" t="s">
        <v>2869</v>
      </c>
      <c r="M832" s="120"/>
      <c r="N832" s="5" t="s">
        <v>8789</v>
      </c>
    </row>
    <row r="833" spans="1:14">
      <c r="A833" s="121">
        <v>5</v>
      </c>
      <c r="B833" s="121" t="s">
        <v>5000</v>
      </c>
      <c r="C833" s="194">
        <v>42746</v>
      </c>
      <c r="D833" s="195" t="s">
        <v>13</v>
      </c>
      <c r="E833" s="121" t="s">
        <v>66</v>
      </c>
      <c r="F833" s="121" t="s">
        <v>121</v>
      </c>
      <c r="G833" s="196" t="s">
        <v>1449</v>
      </c>
      <c r="H833" s="196" t="s">
        <v>1450</v>
      </c>
      <c r="I833" s="196" t="s">
        <v>1451</v>
      </c>
      <c r="J833" s="121" t="s">
        <v>1452</v>
      </c>
      <c r="K833" s="121" t="s">
        <v>7615</v>
      </c>
      <c r="L833" s="120" t="s">
        <v>2869</v>
      </c>
      <c r="M833" s="120"/>
      <c r="N833" s="5" t="s">
        <v>8789</v>
      </c>
    </row>
    <row r="834" spans="1:14">
      <c r="A834" s="121">
        <v>3</v>
      </c>
      <c r="B834" s="121" t="str">
        <f>VLOOKUP(A834,[1]コード!$A$2:$B$13,2,FALSE)</f>
        <v>北上</v>
      </c>
      <c r="C834" s="202">
        <v>42068</v>
      </c>
      <c r="D834" s="203" t="s">
        <v>21</v>
      </c>
      <c r="E834" s="193" t="s">
        <v>14</v>
      </c>
      <c r="F834" s="193" t="s">
        <v>39</v>
      </c>
      <c r="G834" s="196" t="s">
        <v>1454</v>
      </c>
      <c r="H834" s="196" t="s">
        <v>6814</v>
      </c>
      <c r="I834" s="196" t="s">
        <v>6815</v>
      </c>
      <c r="J834" s="121" t="s">
        <v>1455</v>
      </c>
      <c r="K834" s="121" t="s">
        <v>7615</v>
      </c>
      <c r="L834" s="120" t="s">
        <v>1456</v>
      </c>
      <c r="M834" s="120"/>
      <c r="N834" s="5" t="s">
        <v>8789</v>
      </c>
    </row>
    <row r="835" spans="1:14">
      <c r="A835" s="121">
        <v>3</v>
      </c>
      <c r="B835" s="121" t="str">
        <f>VLOOKUP(A835,[1]コード!$A$2:$B$13,2,FALSE)</f>
        <v>北上</v>
      </c>
      <c r="C835" s="202">
        <v>42353</v>
      </c>
      <c r="D835" s="203" t="s">
        <v>37</v>
      </c>
      <c r="E835" s="193" t="s">
        <v>26</v>
      </c>
      <c r="F835" s="193" t="s">
        <v>4265</v>
      </c>
      <c r="G835" s="196" t="s">
        <v>1454</v>
      </c>
      <c r="H835" s="196" t="s">
        <v>6814</v>
      </c>
      <c r="I835" s="196" t="s">
        <v>6815</v>
      </c>
      <c r="J835" s="121" t="s">
        <v>1455</v>
      </c>
      <c r="K835" s="121" t="s">
        <v>7615</v>
      </c>
      <c r="L835" s="120" t="s">
        <v>1456</v>
      </c>
      <c r="M835" s="120"/>
      <c r="N835" s="5" t="s">
        <v>8789</v>
      </c>
    </row>
    <row r="836" spans="1:14">
      <c r="A836" s="193">
        <v>9</v>
      </c>
      <c r="B836" s="121" t="str">
        <f>VLOOKUP(A836,[1]コード!$A$2:$B$13,2,FALSE)</f>
        <v>宮古</v>
      </c>
      <c r="C836" s="194">
        <v>42221</v>
      </c>
      <c r="D836" s="195" t="s">
        <v>13</v>
      </c>
      <c r="E836" s="193" t="s">
        <v>26</v>
      </c>
      <c r="F836" s="121" t="s">
        <v>67</v>
      </c>
      <c r="G836" s="196" t="s">
        <v>1457</v>
      </c>
      <c r="H836" s="196" t="s">
        <v>5786</v>
      </c>
      <c r="I836" s="196" t="s">
        <v>6821</v>
      </c>
      <c r="J836" s="121" t="s">
        <v>960</v>
      </c>
      <c r="K836" s="121" t="s">
        <v>7615</v>
      </c>
      <c r="L836" s="120" t="s">
        <v>2884</v>
      </c>
      <c r="M836" s="120"/>
      <c r="N836" s="5" t="s">
        <v>8789</v>
      </c>
    </row>
    <row r="837" spans="1:14">
      <c r="A837" s="121">
        <v>9</v>
      </c>
      <c r="B837" s="121" t="str">
        <f>VLOOKUP(A837,[1]コード!$A$2:$B$13,2,FALSE)</f>
        <v>宮古</v>
      </c>
      <c r="C837" s="194">
        <v>42221</v>
      </c>
      <c r="D837" s="195" t="s">
        <v>13</v>
      </c>
      <c r="E837" s="193" t="s">
        <v>26</v>
      </c>
      <c r="F837" s="121" t="s">
        <v>67</v>
      </c>
      <c r="G837" s="196" t="s">
        <v>1457</v>
      </c>
      <c r="H837" s="196" t="s">
        <v>5786</v>
      </c>
      <c r="I837" s="196" t="s">
        <v>6821</v>
      </c>
      <c r="J837" s="121" t="s">
        <v>960</v>
      </c>
      <c r="K837" s="121" t="s">
        <v>7615</v>
      </c>
      <c r="L837" s="120" t="s">
        <v>2884</v>
      </c>
      <c r="M837" s="120"/>
      <c r="N837" s="5" t="s">
        <v>8789</v>
      </c>
    </row>
    <row r="838" spans="1:14">
      <c r="A838" s="121">
        <v>6</v>
      </c>
      <c r="B838" s="121" t="str">
        <f>VLOOKUP(A838,[1]コード!$A$2:$B$13,2,FALSE)</f>
        <v>気仙</v>
      </c>
      <c r="C838" s="194">
        <v>41809</v>
      </c>
      <c r="D838" s="195" t="s">
        <v>21</v>
      </c>
      <c r="E838" s="121" t="s">
        <v>14</v>
      </c>
      <c r="F838" s="121" t="s">
        <v>23</v>
      </c>
      <c r="G838" s="211" t="s">
        <v>1459</v>
      </c>
      <c r="H838" s="196" t="s">
        <v>6825</v>
      </c>
      <c r="I838" s="196" t="s">
        <v>5882</v>
      </c>
      <c r="J838" s="193" t="s">
        <v>1431</v>
      </c>
      <c r="K838" s="121" t="s">
        <v>7615</v>
      </c>
      <c r="L838" s="120" t="s">
        <v>2892</v>
      </c>
      <c r="M838" s="120"/>
      <c r="N838" s="5" t="s">
        <v>8789</v>
      </c>
    </row>
    <row r="839" spans="1:14">
      <c r="A839" s="121">
        <v>6</v>
      </c>
      <c r="B839" s="121" t="str">
        <f>VLOOKUP(A839,[1]コード!$A$2:$B$13,2,FALSE)</f>
        <v>気仙</v>
      </c>
      <c r="C839" s="194">
        <v>42235</v>
      </c>
      <c r="D839" s="195" t="s">
        <v>13</v>
      </c>
      <c r="E839" s="193" t="s">
        <v>26</v>
      </c>
      <c r="F839" s="193" t="s">
        <v>27</v>
      </c>
      <c r="G839" s="196" t="s">
        <v>1460</v>
      </c>
      <c r="H839" s="196" t="s">
        <v>6825</v>
      </c>
      <c r="I839" s="196" t="s">
        <v>5882</v>
      </c>
      <c r="J839" s="121" t="s">
        <v>725</v>
      </c>
      <c r="K839" s="121" t="s">
        <v>7615</v>
      </c>
      <c r="L839" s="120" t="s">
        <v>2892</v>
      </c>
      <c r="M839" s="120"/>
      <c r="N839" s="5" t="s">
        <v>8789</v>
      </c>
    </row>
    <row r="840" spans="1:14">
      <c r="A840" s="121">
        <v>6</v>
      </c>
      <c r="B840" s="121" t="str">
        <f>VLOOKUP(A840,[1]コード!$A$2:$B$13,2,FALSE)</f>
        <v>気仙</v>
      </c>
      <c r="C840" s="194">
        <v>42235</v>
      </c>
      <c r="D840" s="195" t="s">
        <v>13</v>
      </c>
      <c r="E840" s="193" t="s">
        <v>26</v>
      </c>
      <c r="F840" s="121" t="s">
        <v>27</v>
      </c>
      <c r="G840" s="196" t="s">
        <v>1460</v>
      </c>
      <c r="H840" s="196" t="s">
        <v>6825</v>
      </c>
      <c r="I840" s="196" t="s">
        <v>5882</v>
      </c>
      <c r="J840" s="121" t="s">
        <v>1461</v>
      </c>
      <c r="K840" s="121" t="s">
        <v>7615</v>
      </c>
      <c r="L840" s="120" t="s">
        <v>2892</v>
      </c>
      <c r="M840" s="120"/>
      <c r="N840" s="5" t="s">
        <v>8789</v>
      </c>
    </row>
    <row r="841" spans="1:14">
      <c r="A841" s="193">
        <v>3</v>
      </c>
      <c r="B841" s="121" t="str">
        <f>VLOOKUP(A841,[1]コード!$A$2:$B$13,2,FALSE)</f>
        <v>北上</v>
      </c>
      <c r="C841" s="202">
        <v>42068</v>
      </c>
      <c r="D841" s="203" t="s">
        <v>21</v>
      </c>
      <c r="E841" s="193" t="s">
        <v>14</v>
      </c>
      <c r="F841" s="193" t="s">
        <v>39</v>
      </c>
      <c r="G841" s="196" t="s">
        <v>1462</v>
      </c>
      <c r="H841" s="196" t="s">
        <v>6829</v>
      </c>
      <c r="I841" s="196" t="s">
        <v>5882</v>
      </c>
      <c r="J841" s="121" t="s">
        <v>1463</v>
      </c>
      <c r="K841" s="121" t="s">
        <v>7615</v>
      </c>
      <c r="L841" s="120" t="s">
        <v>1464</v>
      </c>
      <c r="M841" s="120"/>
      <c r="N841" s="5" t="s">
        <v>8789</v>
      </c>
    </row>
    <row r="842" spans="1:14">
      <c r="A842" s="121">
        <v>3</v>
      </c>
      <c r="B842" s="121" t="str">
        <f>VLOOKUP(A842,[1]コード!$A$2:$B$13,2,FALSE)</f>
        <v>北上</v>
      </c>
      <c r="C842" s="202">
        <v>42353</v>
      </c>
      <c r="D842" s="203" t="s">
        <v>37</v>
      </c>
      <c r="E842" s="193" t="s">
        <v>26</v>
      </c>
      <c r="F842" s="193" t="s">
        <v>4265</v>
      </c>
      <c r="G842" s="196" t="s">
        <v>1462</v>
      </c>
      <c r="H842" s="196" t="s">
        <v>6829</v>
      </c>
      <c r="I842" s="196" t="s">
        <v>5882</v>
      </c>
      <c r="J842" s="121" t="s">
        <v>1463</v>
      </c>
      <c r="K842" s="121" t="s">
        <v>7615</v>
      </c>
      <c r="L842" s="120" t="s">
        <v>1464</v>
      </c>
      <c r="M842" s="120"/>
      <c r="N842" s="5" t="s">
        <v>8789</v>
      </c>
    </row>
    <row r="843" spans="1:14">
      <c r="A843" s="121">
        <v>9</v>
      </c>
      <c r="B843" s="121" t="str">
        <f>VLOOKUP(A843,[1]コード!$A$2:$B$13,2,FALSE)</f>
        <v>宮古</v>
      </c>
      <c r="C843" s="194">
        <v>42032</v>
      </c>
      <c r="D843" s="195" t="s">
        <v>13</v>
      </c>
      <c r="E843" s="121" t="s">
        <v>66</v>
      </c>
      <c r="F843" s="121" t="s">
        <v>67</v>
      </c>
      <c r="G843" s="196" t="s">
        <v>1465</v>
      </c>
      <c r="H843" s="196" t="s">
        <v>4097</v>
      </c>
      <c r="I843" s="196" t="s">
        <v>6472</v>
      </c>
      <c r="J843" s="121" t="s">
        <v>1466</v>
      </c>
      <c r="K843" s="121" t="s">
        <v>7615</v>
      </c>
      <c r="L843" s="120" t="s">
        <v>2905</v>
      </c>
      <c r="M843" s="120"/>
      <c r="N843" s="5" t="s">
        <v>8789</v>
      </c>
    </row>
    <row r="844" spans="1:14">
      <c r="A844" s="121">
        <v>9</v>
      </c>
      <c r="B844" s="121" t="str">
        <f>VLOOKUP(A844,[1]コード!$A$2:$B$13,2,FALSE)</f>
        <v>宮古</v>
      </c>
      <c r="C844" s="194">
        <v>42221</v>
      </c>
      <c r="D844" s="195" t="s">
        <v>13</v>
      </c>
      <c r="E844" s="193" t="s">
        <v>26</v>
      </c>
      <c r="F844" s="121" t="s">
        <v>67</v>
      </c>
      <c r="G844" s="196" t="s">
        <v>1467</v>
      </c>
      <c r="H844" s="196" t="s">
        <v>4097</v>
      </c>
      <c r="I844" s="196" t="s">
        <v>6472</v>
      </c>
      <c r="J844" s="121" t="s">
        <v>629</v>
      </c>
      <c r="K844" s="121" t="s">
        <v>7615</v>
      </c>
      <c r="L844" s="120" t="s">
        <v>2905</v>
      </c>
      <c r="M844" s="120"/>
      <c r="N844" s="5" t="s">
        <v>8789</v>
      </c>
    </row>
    <row r="845" spans="1:14">
      <c r="A845" s="121">
        <v>1</v>
      </c>
      <c r="B845" s="121" t="str">
        <f>VLOOKUP(A845,[1]コード!$A$2:$B$13,2,FALSE)</f>
        <v>盛岡</v>
      </c>
      <c r="C845" s="194">
        <v>41795</v>
      </c>
      <c r="D845" s="195" t="s">
        <v>21</v>
      </c>
      <c r="E845" s="121" t="s">
        <v>14</v>
      </c>
      <c r="F845" s="121" t="s">
        <v>86</v>
      </c>
      <c r="G845" s="196" t="s">
        <v>1468</v>
      </c>
      <c r="H845" s="196" t="s">
        <v>6835</v>
      </c>
      <c r="I845" s="196" t="s">
        <v>5225</v>
      </c>
      <c r="J845" s="121" t="s">
        <v>1469</v>
      </c>
      <c r="K845" s="121" t="s">
        <v>7615</v>
      </c>
      <c r="L845" s="120" t="s">
        <v>2910</v>
      </c>
      <c r="M845" s="120"/>
      <c r="N845" s="5" t="s">
        <v>8789</v>
      </c>
    </row>
    <row r="846" spans="1:14">
      <c r="A846" s="121">
        <v>1</v>
      </c>
      <c r="B846" s="121" t="str">
        <f>VLOOKUP(A846,[1]コード!$A$2:$B$13,2,FALSE)</f>
        <v>盛岡</v>
      </c>
      <c r="C846" s="194">
        <v>41803</v>
      </c>
      <c r="D846" s="195" t="s">
        <v>21</v>
      </c>
      <c r="E846" s="121" t="s">
        <v>66</v>
      </c>
      <c r="F846" s="121" t="s">
        <v>136</v>
      </c>
      <c r="G846" s="196" t="s">
        <v>1470</v>
      </c>
      <c r="H846" s="196" t="s">
        <v>6835</v>
      </c>
      <c r="I846" s="196" t="s">
        <v>5225</v>
      </c>
      <c r="J846" s="200" t="s">
        <v>1471</v>
      </c>
      <c r="K846" s="121" t="s">
        <v>7615</v>
      </c>
      <c r="L846" s="120" t="s">
        <v>2910</v>
      </c>
      <c r="M846" s="120"/>
      <c r="N846" s="5" t="s">
        <v>8789</v>
      </c>
    </row>
    <row r="847" spans="1:14">
      <c r="A847" s="193">
        <v>1</v>
      </c>
      <c r="B847" s="121" t="str">
        <f>VLOOKUP(A847,[1]コード!$A$2:$B$13,2,FALSE)</f>
        <v>盛岡</v>
      </c>
      <c r="C847" s="194">
        <v>41977</v>
      </c>
      <c r="D847" s="195" t="s">
        <v>21</v>
      </c>
      <c r="E847" s="121" t="s">
        <v>66</v>
      </c>
      <c r="F847" s="121" t="s">
        <v>86</v>
      </c>
      <c r="G847" s="196" t="s">
        <v>1468</v>
      </c>
      <c r="H847" s="196" t="s">
        <v>6835</v>
      </c>
      <c r="I847" s="196" t="s">
        <v>5225</v>
      </c>
      <c r="J847" s="121" t="s">
        <v>1469</v>
      </c>
      <c r="K847" s="121" t="s">
        <v>7615</v>
      </c>
      <c r="L847" s="120" t="s">
        <v>2910</v>
      </c>
      <c r="M847" s="120"/>
      <c r="N847" s="5" t="s">
        <v>8789</v>
      </c>
    </row>
    <row r="848" spans="1:14">
      <c r="A848" s="121">
        <v>1</v>
      </c>
      <c r="B848" s="121" t="str">
        <f>VLOOKUP(A848,[1]コード!$A$2:$B$13,2,FALSE)</f>
        <v>盛岡</v>
      </c>
      <c r="C848" s="194">
        <v>42059</v>
      </c>
      <c r="D848" s="195" t="s">
        <v>37</v>
      </c>
      <c r="E848" s="121" t="s">
        <v>153</v>
      </c>
      <c r="F848" s="121" t="s">
        <v>154</v>
      </c>
      <c r="G848" s="197" t="s">
        <v>1470</v>
      </c>
      <c r="H848" s="198" t="s">
        <v>6835</v>
      </c>
      <c r="I848" s="198" t="s">
        <v>5225</v>
      </c>
      <c r="J848" s="199" t="s">
        <v>1471</v>
      </c>
      <c r="K848" s="121" t="s">
        <v>7615</v>
      </c>
      <c r="L848" s="120" t="s">
        <v>2910</v>
      </c>
      <c r="M848" s="120"/>
      <c r="N848" s="5" t="s">
        <v>8789</v>
      </c>
    </row>
    <row r="849" spans="1:14">
      <c r="A849" s="121">
        <v>1</v>
      </c>
      <c r="B849" s="121" t="str">
        <f>VLOOKUP(A849,[1]コード!$A$2:$B$13,2,FALSE)</f>
        <v>盛岡</v>
      </c>
      <c r="C849" s="194">
        <v>42250</v>
      </c>
      <c r="D849" s="195" t="s">
        <v>21</v>
      </c>
      <c r="E849" s="193" t="s">
        <v>26</v>
      </c>
      <c r="F849" s="121" t="s">
        <v>105</v>
      </c>
      <c r="G849" s="196" t="s">
        <v>1468</v>
      </c>
      <c r="H849" s="196" t="s">
        <v>6835</v>
      </c>
      <c r="I849" s="196" t="s">
        <v>5225</v>
      </c>
      <c r="J849" s="121" t="s">
        <v>1469</v>
      </c>
      <c r="K849" s="121" t="s">
        <v>7615</v>
      </c>
      <c r="L849" s="120" t="s">
        <v>2910</v>
      </c>
      <c r="M849" s="120"/>
      <c r="N849" s="5" t="s">
        <v>8789</v>
      </c>
    </row>
    <row r="850" spans="1:14">
      <c r="A850" s="121">
        <v>1</v>
      </c>
      <c r="B850" s="121" t="str">
        <f>VLOOKUP(A850,[1]コード!$A$2:$B$13,2,FALSE)</f>
        <v>盛岡</v>
      </c>
      <c r="C850" s="208">
        <v>42264</v>
      </c>
      <c r="D850" s="209" t="s">
        <v>21</v>
      </c>
      <c r="E850" s="210" t="s">
        <v>108</v>
      </c>
      <c r="F850" s="210" t="s">
        <v>109</v>
      </c>
      <c r="G850" s="197" t="s">
        <v>1468</v>
      </c>
      <c r="H850" s="197" t="s">
        <v>6835</v>
      </c>
      <c r="I850" s="197" t="s">
        <v>5225</v>
      </c>
      <c r="J850" s="210" t="s">
        <v>1469</v>
      </c>
      <c r="K850" s="121" t="s">
        <v>7615</v>
      </c>
      <c r="L850" s="120" t="s">
        <v>2910</v>
      </c>
      <c r="M850" s="120"/>
      <c r="N850" s="5" t="s">
        <v>8789</v>
      </c>
    </row>
    <row r="851" spans="1:14">
      <c r="A851" s="121">
        <v>2</v>
      </c>
      <c r="B851" s="121" t="str">
        <f>VLOOKUP(A851,[1]コード!$A$2:$B$13,2,FALSE)</f>
        <v>花巻</v>
      </c>
      <c r="C851" s="194">
        <v>42059</v>
      </c>
      <c r="D851" s="195" t="s">
        <v>37</v>
      </c>
      <c r="E851" s="121" t="s">
        <v>153</v>
      </c>
      <c r="F851" s="121" t="s">
        <v>154</v>
      </c>
      <c r="G851" s="197" t="s">
        <v>1472</v>
      </c>
      <c r="H851" s="198" t="s">
        <v>6839</v>
      </c>
      <c r="I851" s="198" t="s">
        <v>6840</v>
      </c>
      <c r="J851" s="199" t="s">
        <v>1473</v>
      </c>
      <c r="K851" s="121" t="s">
        <v>7615</v>
      </c>
      <c r="L851" s="120" t="s">
        <v>1476</v>
      </c>
      <c r="M851" s="120"/>
      <c r="N851" s="5" t="s">
        <v>8789</v>
      </c>
    </row>
    <row r="852" spans="1:14">
      <c r="A852" s="121">
        <v>2</v>
      </c>
      <c r="B852" s="121" t="str">
        <f>VLOOKUP(A852,[1]コード!$A$2:$B$13,2,FALSE)</f>
        <v>花巻</v>
      </c>
      <c r="C852" s="194">
        <v>42179</v>
      </c>
      <c r="D852" s="195" t="s">
        <v>13</v>
      </c>
      <c r="E852" s="121" t="s">
        <v>26</v>
      </c>
      <c r="F852" s="121" t="s">
        <v>4251</v>
      </c>
      <c r="G852" s="196" t="s">
        <v>1474</v>
      </c>
      <c r="H852" s="196" t="s">
        <v>6842</v>
      </c>
      <c r="I852" s="196" t="s">
        <v>5291</v>
      </c>
      <c r="J852" s="121" t="s">
        <v>1475</v>
      </c>
      <c r="K852" s="121" t="s">
        <v>7615</v>
      </c>
      <c r="L852" s="120" t="s">
        <v>1476</v>
      </c>
      <c r="M852" s="120"/>
      <c r="N852" s="5" t="s">
        <v>8789</v>
      </c>
    </row>
    <row r="853" spans="1:14">
      <c r="A853" s="121">
        <v>2</v>
      </c>
      <c r="B853" s="121" t="str">
        <f>VLOOKUP(A853,[1]コード!$A$2:$B$13,2,FALSE)</f>
        <v>花巻</v>
      </c>
      <c r="C853" s="194">
        <v>42250</v>
      </c>
      <c r="D853" s="195" t="s">
        <v>21</v>
      </c>
      <c r="E853" s="193" t="s">
        <v>26</v>
      </c>
      <c r="F853" s="121" t="s">
        <v>105</v>
      </c>
      <c r="G853" s="196" t="s">
        <v>1474</v>
      </c>
      <c r="H853" s="196" t="s">
        <v>6842</v>
      </c>
      <c r="I853" s="196" t="s">
        <v>5291</v>
      </c>
      <c r="J853" s="121" t="s">
        <v>1475</v>
      </c>
      <c r="K853" s="121" t="s">
        <v>7615</v>
      </c>
      <c r="L853" s="120" t="s">
        <v>1476</v>
      </c>
      <c r="M853" s="120"/>
      <c r="N853" s="5" t="s">
        <v>8789</v>
      </c>
    </row>
    <row r="854" spans="1:14">
      <c r="A854" s="121">
        <v>2</v>
      </c>
      <c r="B854" s="121" t="str">
        <f>VLOOKUP(A854,[1]コード!$A$2:$B$13,2,FALSE)</f>
        <v>花巻</v>
      </c>
      <c r="C854" s="208">
        <v>42264</v>
      </c>
      <c r="D854" s="209" t="s">
        <v>21</v>
      </c>
      <c r="E854" s="210" t="s">
        <v>108</v>
      </c>
      <c r="F854" s="210" t="s">
        <v>109</v>
      </c>
      <c r="G854" s="197" t="s">
        <v>1474</v>
      </c>
      <c r="H854" s="197" t="s">
        <v>6842</v>
      </c>
      <c r="I854" s="197" t="s">
        <v>5291</v>
      </c>
      <c r="J854" s="210" t="s">
        <v>1475</v>
      </c>
      <c r="K854" s="121" t="s">
        <v>7615</v>
      </c>
      <c r="L854" s="120" t="s">
        <v>1476</v>
      </c>
      <c r="M854" s="120"/>
      <c r="N854" s="5" t="s">
        <v>8789</v>
      </c>
    </row>
    <row r="855" spans="1:14">
      <c r="A855" s="121">
        <v>3</v>
      </c>
      <c r="B855" s="121" t="str">
        <f>VLOOKUP(A855,[1]コード!$A$2:$B$13,2,FALSE)</f>
        <v>北上</v>
      </c>
      <c r="C855" s="202">
        <v>42068</v>
      </c>
      <c r="D855" s="203" t="s">
        <v>21</v>
      </c>
      <c r="E855" s="193" t="s">
        <v>14</v>
      </c>
      <c r="F855" s="193" t="s">
        <v>39</v>
      </c>
      <c r="G855" s="196" t="s">
        <v>1477</v>
      </c>
      <c r="H855" s="196" t="s">
        <v>6846</v>
      </c>
      <c r="I855" s="196" t="s">
        <v>6847</v>
      </c>
      <c r="J855" s="121" t="s">
        <v>646</v>
      </c>
      <c r="K855" s="121" t="s">
        <v>7615</v>
      </c>
      <c r="L855" s="120" t="s">
        <v>1479</v>
      </c>
      <c r="M855" s="120"/>
      <c r="N855" s="5" t="s">
        <v>8789</v>
      </c>
    </row>
    <row r="856" spans="1:14">
      <c r="A856" s="121">
        <v>3</v>
      </c>
      <c r="B856" s="121" t="str">
        <f>VLOOKUP(A856,[1]コード!$A$2:$B$13,2,FALSE)</f>
        <v>北上</v>
      </c>
      <c r="C856" s="202">
        <v>42353</v>
      </c>
      <c r="D856" s="203" t="s">
        <v>37</v>
      </c>
      <c r="E856" s="193" t="s">
        <v>26</v>
      </c>
      <c r="F856" s="193" t="s">
        <v>4265</v>
      </c>
      <c r="G856" s="196" t="s">
        <v>1480</v>
      </c>
      <c r="H856" s="196" t="s">
        <v>6846</v>
      </c>
      <c r="I856" s="196" t="s">
        <v>6847</v>
      </c>
      <c r="J856" s="121" t="s">
        <v>646</v>
      </c>
      <c r="K856" s="121" t="s">
        <v>7615</v>
      </c>
      <c r="L856" s="120" t="s">
        <v>1479</v>
      </c>
      <c r="M856" s="120"/>
      <c r="N856" s="5" t="s">
        <v>8789</v>
      </c>
    </row>
    <row r="857" spans="1:14">
      <c r="A857" s="13">
        <v>3</v>
      </c>
      <c r="B857" s="13" t="str">
        <f>VLOOKUP(A857,[1]コード!$A$2:$B$13,2,FALSE)</f>
        <v>北上</v>
      </c>
      <c r="C857" s="18">
        <v>42068</v>
      </c>
      <c r="D857" s="19" t="s">
        <v>21</v>
      </c>
      <c r="E857" s="20" t="s">
        <v>14</v>
      </c>
      <c r="F857" s="20" t="s">
        <v>39</v>
      </c>
      <c r="G857" s="16" t="s">
        <v>1481</v>
      </c>
      <c r="H857" s="16" t="s">
        <v>6852</v>
      </c>
      <c r="I857" s="16" t="s">
        <v>4968</v>
      </c>
      <c r="J857" s="13" t="s">
        <v>1107</v>
      </c>
      <c r="K857" s="13" t="s">
        <v>7615</v>
      </c>
      <c r="L857" s="17" t="s">
        <v>1482</v>
      </c>
      <c r="M857" s="17"/>
      <c r="N857" s="5" t="s">
        <v>8789</v>
      </c>
    </row>
    <row r="858" spans="1:14">
      <c r="A858" s="13">
        <v>6</v>
      </c>
      <c r="B858" s="13" t="str">
        <f>VLOOKUP(A858,[1]コード!$A$2:$B$13,2,FALSE)</f>
        <v>気仙</v>
      </c>
      <c r="C858" s="14">
        <v>42235</v>
      </c>
      <c r="D858" s="15" t="s">
        <v>13</v>
      </c>
      <c r="E858" s="20" t="s">
        <v>26</v>
      </c>
      <c r="F858" s="20" t="s">
        <v>27</v>
      </c>
      <c r="G858" s="16" t="s">
        <v>1483</v>
      </c>
      <c r="H858" s="16" t="s">
        <v>6858</v>
      </c>
      <c r="I858" s="16" t="s">
        <v>5982</v>
      </c>
      <c r="J858" s="13" t="s">
        <v>1484</v>
      </c>
      <c r="K858" s="13" t="s">
        <v>7615</v>
      </c>
      <c r="L858" s="17" t="s">
        <v>2939</v>
      </c>
      <c r="M858" s="17"/>
      <c r="N858" s="5" t="s">
        <v>8789</v>
      </c>
    </row>
    <row r="859" spans="1:14">
      <c r="A859" s="121">
        <v>8</v>
      </c>
      <c r="B859" s="121" t="str">
        <f>VLOOKUP(A859,[1]コード!$A$2:$B$13,2,FALSE)</f>
        <v>釜石</v>
      </c>
      <c r="C859" s="202">
        <v>42052</v>
      </c>
      <c r="D859" s="203" t="s">
        <v>37</v>
      </c>
      <c r="E859" s="193" t="s">
        <v>111</v>
      </c>
      <c r="F859" s="193" t="s">
        <v>112</v>
      </c>
      <c r="G859" s="196" t="s">
        <v>1485</v>
      </c>
      <c r="H859" s="196" t="s">
        <v>1487</v>
      </c>
      <c r="I859" s="196" t="s">
        <v>1488</v>
      </c>
      <c r="J859" s="121" t="s">
        <v>872</v>
      </c>
      <c r="K859" s="121" t="s">
        <v>7615</v>
      </c>
      <c r="L859" s="120" t="s">
        <v>1486</v>
      </c>
      <c r="M859" s="120"/>
      <c r="N859" s="5" t="s">
        <v>8789</v>
      </c>
    </row>
    <row r="860" spans="1:14">
      <c r="A860" s="121">
        <v>8</v>
      </c>
      <c r="B860" s="121" t="str">
        <f>VLOOKUP(A860,[1]コード!$A$2:$B$13,2,FALSE)</f>
        <v>釜石</v>
      </c>
      <c r="C860" s="202">
        <v>42416</v>
      </c>
      <c r="D860" s="203" t="s">
        <v>37</v>
      </c>
      <c r="E860" s="193" t="s">
        <v>26</v>
      </c>
      <c r="F860" s="193" t="s">
        <v>276</v>
      </c>
      <c r="G860" s="196" t="s">
        <v>1485</v>
      </c>
      <c r="H860" s="196" t="s">
        <v>4920</v>
      </c>
      <c r="I860" s="196" t="s">
        <v>5912</v>
      </c>
      <c r="J860" s="121" t="s">
        <v>483</v>
      </c>
      <c r="K860" s="121" t="s">
        <v>7615</v>
      </c>
      <c r="L860" s="120" t="s">
        <v>1486</v>
      </c>
      <c r="M860" s="120"/>
      <c r="N860" s="5" t="s">
        <v>8789</v>
      </c>
    </row>
    <row r="861" spans="1:14">
      <c r="A861" s="121">
        <v>2</v>
      </c>
      <c r="B861" s="121" t="str">
        <f>VLOOKUP(A861,[1]コード!$A$2:$B$13,2,FALSE)</f>
        <v>花巻</v>
      </c>
      <c r="C861" s="194">
        <v>42027</v>
      </c>
      <c r="D861" s="195" t="s">
        <v>90</v>
      </c>
      <c r="E861" s="121" t="s">
        <v>14</v>
      </c>
      <c r="F861" s="121" t="s">
        <v>92</v>
      </c>
      <c r="G861" s="196" t="s">
        <v>1489</v>
      </c>
      <c r="H861" s="196" t="s">
        <v>5228</v>
      </c>
      <c r="I861" s="196" t="s">
        <v>5015</v>
      </c>
      <c r="J861" s="121" t="s">
        <v>354</v>
      </c>
      <c r="K861" s="121" t="s">
        <v>7615</v>
      </c>
      <c r="L861" s="120" t="s">
        <v>2953</v>
      </c>
      <c r="M861" s="120"/>
      <c r="N861" s="5" t="s">
        <v>8789</v>
      </c>
    </row>
    <row r="862" spans="1:14">
      <c r="A862" s="121">
        <v>2</v>
      </c>
      <c r="B862" s="121" t="str">
        <f>VLOOKUP(A862,[1]コード!$A$2:$B$13,2,FALSE)</f>
        <v>花巻</v>
      </c>
      <c r="C862" s="202">
        <v>42068</v>
      </c>
      <c r="D862" s="203" t="s">
        <v>21</v>
      </c>
      <c r="E862" s="193" t="s">
        <v>14</v>
      </c>
      <c r="F862" s="193" t="s">
        <v>39</v>
      </c>
      <c r="G862" s="196" t="s">
        <v>1489</v>
      </c>
      <c r="H862" s="196" t="s">
        <v>5228</v>
      </c>
      <c r="I862" s="196" t="s">
        <v>5015</v>
      </c>
      <c r="J862" s="121" t="s">
        <v>354</v>
      </c>
      <c r="K862" s="121" t="s">
        <v>7615</v>
      </c>
      <c r="L862" s="120" t="s">
        <v>2953</v>
      </c>
      <c r="M862" s="120"/>
      <c r="N862" s="5" t="s">
        <v>8789</v>
      </c>
    </row>
    <row r="863" spans="1:14">
      <c r="A863" s="121">
        <v>1</v>
      </c>
      <c r="B863" s="121" t="str">
        <f>VLOOKUP(A863,[1]コード!$A$2:$B$13,2,FALSE)</f>
        <v>盛岡</v>
      </c>
      <c r="C863" s="194">
        <v>42059</v>
      </c>
      <c r="D863" s="195" t="s">
        <v>37</v>
      </c>
      <c r="E863" s="121" t="s">
        <v>153</v>
      </c>
      <c r="F863" s="121" t="s">
        <v>154</v>
      </c>
      <c r="G863" s="197" t="s">
        <v>1490</v>
      </c>
      <c r="H863" s="198" t="s">
        <v>5556</v>
      </c>
      <c r="I863" s="198" t="s">
        <v>6870</v>
      </c>
      <c r="J863" s="199" t="s">
        <v>1491</v>
      </c>
      <c r="K863" s="121" t="s">
        <v>7615</v>
      </c>
      <c r="L863" s="120" t="s">
        <v>2959</v>
      </c>
      <c r="M863" s="120"/>
      <c r="N863" s="5" t="s">
        <v>8789</v>
      </c>
    </row>
    <row r="864" spans="1:14">
      <c r="A864" s="121">
        <v>1</v>
      </c>
      <c r="B864" s="121" t="str">
        <f>VLOOKUP(A864,[1]コード!$A$2:$B$13,2,FALSE)</f>
        <v>盛岡</v>
      </c>
      <c r="C864" s="194">
        <v>42250</v>
      </c>
      <c r="D864" s="195" t="s">
        <v>21</v>
      </c>
      <c r="E864" s="193" t="s">
        <v>26</v>
      </c>
      <c r="F864" s="121" t="s">
        <v>105</v>
      </c>
      <c r="G864" s="196" t="s">
        <v>1492</v>
      </c>
      <c r="H864" s="196" t="s">
        <v>5554</v>
      </c>
      <c r="I864" s="196" t="s">
        <v>4930</v>
      </c>
      <c r="J864" s="121" t="s">
        <v>1493</v>
      </c>
      <c r="K864" s="121" t="s">
        <v>7615</v>
      </c>
      <c r="L864" s="120" t="s">
        <v>2959</v>
      </c>
      <c r="M864" s="120"/>
      <c r="N864" s="5" t="s">
        <v>8789</v>
      </c>
    </row>
    <row r="865" spans="1:14">
      <c r="A865" s="121">
        <v>6</v>
      </c>
      <c r="B865" s="121" t="str">
        <f>VLOOKUP(A865,[1]コード!$A$2:$B$13,2,FALSE)</f>
        <v>気仙</v>
      </c>
      <c r="C865" s="194">
        <v>41809</v>
      </c>
      <c r="D865" s="195" t="s">
        <v>21</v>
      </c>
      <c r="E865" s="121" t="s">
        <v>14</v>
      </c>
      <c r="F865" s="121" t="s">
        <v>23</v>
      </c>
      <c r="G865" s="211" t="s">
        <v>1494</v>
      </c>
      <c r="H865" s="196" t="s">
        <v>6873</v>
      </c>
      <c r="I865" s="196" t="s">
        <v>5548</v>
      </c>
      <c r="J865" s="193" t="s">
        <v>1495</v>
      </c>
      <c r="K865" s="121" t="s">
        <v>7615</v>
      </c>
      <c r="L865" s="120" t="s">
        <v>2963</v>
      </c>
      <c r="M865" s="120"/>
      <c r="N865" s="5" t="s">
        <v>8789</v>
      </c>
    </row>
    <row r="866" spans="1:14">
      <c r="A866" s="121">
        <v>6</v>
      </c>
      <c r="B866" s="121" t="str">
        <f>VLOOKUP(A866,[1]コード!$A$2:$B$13,2,FALSE)</f>
        <v>気仙</v>
      </c>
      <c r="C866" s="194">
        <v>42235</v>
      </c>
      <c r="D866" s="195" t="s">
        <v>13</v>
      </c>
      <c r="E866" s="193" t="s">
        <v>26</v>
      </c>
      <c r="F866" s="193" t="s">
        <v>27</v>
      </c>
      <c r="G866" s="196" t="s">
        <v>1496</v>
      </c>
      <c r="H866" s="196" t="s">
        <v>6873</v>
      </c>
      <c r="I866" s="196" t="s">
        <v>5548</v>
      </c>
      <c r="J866" s="193" t="s">
        <v>1495</v>
      </c>
      <c r="K866" s="121" t="s">
        <v>7615</v>
      </c>
      <c r="L866" s="120" t="s">
        <v>2963</v>
      </c>
      <c r="M866" s="120"/>
      <c r="N866" s="5" t="s">
        <v>8789</v>
      </c>
    </row>
    <row r="867" spans="1:14">
      <c r="A867" s="121">
        <v>6</v>
      </c>
      <c r="B867" s="121" t="str">
        <f>VLOOKUP(A867,[1]コード!$A$2:$B$13,2,FALSE)</f>
        <v>気仙</v>
      </c>
      <c r="C867" s="194">
        <v>42235</v>
      </c>
      <c r="D867" s="195" t="s">
        <v>13</v>
      </c>
      <c r="E867" s="193" t="s">
        <v>26</v>
      </c>
      <c r="F867" s="121" t="s">
        <v>27</v>
      </c>
      <c r="G867" s="196" t="s">
        <v>1496</v>
      </c>
      <c r="H867" s="196" t="s">
        <v>6873</v>
      </c>
      <c r="I867" s="196" t="s">
        <v>5548</v>
      </c>
      <c r="J867" s="193" t="s">
        <v>1495</v>
      </c>
      <c r="K867" s="121" t="s">
        <v>7615</v>
      </c>
      <c r="L867" s="120" t="s">
        <v>2963</v>
      </c>
      <c r="M867" s="120"/>
      <c r="N867" s="5" t="s">
        <v>8789</v>
      </c>
    </row>
    <row r="868" spans="1:14">
      <c r="A868" s="121">
        <v>9</v>
      </c>
      <c r="B868" s="121" t="str">
        <f>VLOOKUP(A868,[1]コード!$A$2:$B$13,2,FALSE)</f>
        <v>宮古</v>
      </c>
      <c r="C868" s="194">
        <v>42032</v>
      </c>
      <c r="D868" s="195" t="s">
        <v>13</v>
      </c>
      <c r="E868" s="121" t="s">
        <v>66</v>
      </c>
      <c r="F868" s="121" t="s">
        <v>67</v>
      </c>
      <c r="G868" s="196" t="s">
        <v>1497</v>
      </c>
      <c r="H868" s="196" t="s">
        <v>393</v>
      </c>
      <c r="I868" s="196" t="s">
        <v>5225</v>
      </c>
      <c r="J868" s="121" t="s">
        <v>1498</v>
      </c>
      <c r="K868" s="121" t="s">
        <v>7615</v>
      </c>
      <c r="L868" s="120" t="s">
        <v>2971</v>
      </c>
      <c r="M868" s="120"/>
      <c r="N868" s="5" t="s">
        <v>8789</v>
      </c>
    </row>
    <row r="869" spans="1:14">
      <c r="A869" s="121">
        <v>9</v>
      </c>
      <c r="B869" s="121" t="str">
        <f>VLOOKUP(A869,[1]コード!$A$2:$B$13,2,FALSE)</f>
        <v>宮古</v>
      </c>
      <c r="C869" s="194">
        <v>42221</v>
      </c>
      <c r="D869" s="195" t="s">
        <v>13</v>
      </c>
      <c r="E869" s="193" t="s">
        <v>26</v>
      </c>
      <c r="F869" s="121" t="s">
        <v>67</v>
      </c>
      <c r="G869" s="196" t="s">
        <v>1497</v>
      </c>
      <c r="H869" s="196" t="s">
        <v>393</v>
      </c>
      <c r="I869" s="196" t="s">
        <v>5225</v>
      </c>
      <c r="J869" s="121" t="s">
        <v>1498</v>
      </c>
      <c r="K869" s="121" t="s">
        <v>7615</v>
      </c>
      <c r="L869" s="120" t="s">
        <v>2971</v>
      </c>
      <c r="M869" s="120"/>
      <c r="N869" s="5" t="s">
        <v>8789</v>
      </c>
    </row>
    <row r="870" spans="1:14">
      <c r="A870" s="121">
        <v>1</v>
      </c>
      <c r="B870" s="121" t="s">
        <v>6879</v>
      </c>
      <c r="C870" s="194">
        <v>42059</v>
      </c>
      <c r="D870" s="195" t="s">
        <v>37</v>
      </c>
      <c r="E870" s="121" t="s">
        <v>153</v>
      </c>
      <c r="F870" s="121" t="s">
        <v>154</v>
      </c>
      <c r="G870" s="197" t="s">
        <v>1499</v>
      </c>
      <c r="H870" s="198" t="s">
        <v>6880</v>
      </c>
      <c r="I870" s="198" t="s">
        <v>6881</v>
      </c>
      <c r="J870" s="199" t="s">
        <v>1500</v>
      </c>
      <c r="K870" s="121" t="s">
        <v>7615</v>
      </c>
      <c r="L870" s="120" t="s">
        <v>2976</v>
      </c>
      <c r="M870" s="120"/>
      <c r="N870" s="5" t="s">
        <v>8789</v>
      </c>
    </row>
    <row r="871" spans="1:14">
      <c r="A871" s="121">
        <v>1</v>
      </c>
      <c r="B871" s="121" t="s">
        <v>6879</v>
      </c>
      <c r="C871" s="194">
        <v>42250</v>
      </c>
      <c r="D871" s="195" t="s">
        <v>21</v>
      </c>
      <c r="E871" s="193" t="s">
        <v>26</v>
      </c>
      <c r="F871" s="121" t="s">
        <v>105</v>
      </c>
      <c r="G871" s="196" t="s">
        <v>1501</v>
      </c>
      <c r="H871" s="196" t="s">
        <v>6884</v>
      </c>
      <c r="I871" s="196" t="s">
        <v>6881</v>
      </c>
      <c r="J871" s="121" t="s">
        <v>1502</v>
      </c>
      <c r="K871" s="121" t="s">
        <v>7615</v>
      </c>
      <c r="L871" s="120" t="s">
        <v>2976</v>
      </c>
      <c r="M871" s="120"/>
      <c r="N871" s="5" t="s">
        <v>8789</v>
      </c>
    </row>
    <row r="872" spans="1:14">
      <c r="A872" s="121">
        <v>1</v>
      </c>
      <c r="B872" s="121" t="str">
        <f>VLOOKUP(A872,[1]コード!$A$2:$B$13,2,FALSE)</f>
        <v>盛岡</v>
      </c>
      <c r="C872" s="194">
        <v>41977</v>
      </c>
      <c r="D872" s="195" t="s">
        <v>21</v>
      </c>
      <c r="E872" s="121" t="s">
        <v>66</v>
      </c>
      <c r="F872" s="121" t="s">
        <v>86</v>
      </c>
      <c r="G872" s="196" t="s">
        <v>1503</v>
      </c>
      <c r="H872" s="196" t="s">
        <v>6887</v>
      </c>
      <c r="I872" s="196" t="s">
        <v>5019</v>
      </c>
      <c r="J872" s="121" t="s">
        <v>1125</v>
      </c>
      <c r="K872" s="121" t="s">
        <v>7615</v>
      </c>
      <c r="L872" s="120" t="s">
        <v>1505</v>
      </c>
      <c r="M872" s="120"/>
      <c r="N872" s="5" t="s">
        <v>8789</v>
      </c>
    </row>
    <row r="873" spans="1:14">
      <c r="A873" s="121">
        <v>1</v>
      </c>
      <c r="B873" s="121" t="str">
        <f>VLOOKUP(A873,[1]コード!$A$2:$B$13,2,FALSE)</f>
        <v>盛岡</v>
      </c>
      <c r="C873" s="194">
        <v>42059</v>
      </c>
      <c r="D873" s="195" t="s">
        <v>37</v>
      </c>
      <c r="E873" s="121" t="s">
        <v>153</v>
      </c>
      <c r="F873" s="121" t="s">
        <v>154</v>
      </c>
      <c r="G873" s="197" t="s">
        <v>1504</v>
      </c>
      <c r="H873" s="198" t="s">
        <v>6890</v>
      </c>
      <c r="I873" s="198" t="s">
        <v>5019</v>
      </c>
      <c r="J873" s="199" t="s">
        <v>1129</v>
      </c>
      <c r="K873" s="121" t="s">
        <v>7615</v>
      </c>
      <c r="L873" s="120" t="s">
        <v>1505</v>
      </c>
      <c r="M873" s="120"/>
      <c r="N873" s="5" t="s">
        <v>8789</v>
      </c>
    </row>
    <row r="874" spans="1:14">
      <c r="A874" s="121">
        <v>4</v>
      </c>
      <c r="B874" s="121" t="str">
        <f>VLOOKUP(A874,[1]コード!$A$2:$B$13,2,FALSE)</f>
        <v>奥州</v>
      </c>
      <c r="C874" s="202">
        <v>42068</v>
      </c>
      <c r="D874" s="203" t="s">
        <v>21</v>
      </c>
      <c r="E874" s="193" t="s">
        <v>14</v>
      </c>
      <c r="F874" s="193" t="s">
        <v>39</v>
      </c>
      <c r="G874" s="196" t="s">
        <v>1507</v>
      </c>
      <c r="H874" s="196" t="s">
        <v>393</v>
      </c>
      <c r="I874" s="196" t="s">
        <v>721</v>
      </c>
      <c r="J874" s="121" t="s">
        <v>1033</v>
      </c>
      <c r="K874" s="121" t="s">
        <v>7615</v>
      </c>
      <c r="L874" s="120" t="s">
        <v>1508</v>
      </c>
      <c r="M874" s="120"/>
      <c r="N874" s="5" t="s">
        <v>8789</v>
      </c>
    </row>
    <row r="875" spans="1:14">
      <c r="A875" s="121">
        <v>3</v>
      </c>
      <c r="B875" s="121" t="str">
        <f>VLOOKUP(A875,[1]コード!$A$2:$B$13,2,FALSE)</f>
        <v>北上</v>
      </c>
      <c r="C875" s="202">
        <v>42353</v>
      </c>
      <c r="D875" s="203" t="s">
        <v>37</v>
      </c>
      <c r="E875" s="193" t="s">
        <v>26</v>
      </c>
      <c r="F875" s="193" t="s">
        <v>4265</v>
      </c>
      <c r="G875" s="196" t="s">
        <v>1507</v>
      </c>
      <c r="H875" s="196" t="s">
        <v>393</v>
      </c>
      <c r="I875" s="196" t="s">
        <v>721</v>
      </c>
      <c r="J875" s="121" t="s">
        <v>1033</v>
      </c>
      <c r="K875" s="121" t="s">
        <v>7615</v>
      </c>
      <c r="L875" s="120" t="s">
        <v>1508</v>
      </c>
      <c r="M875" s="120"/>
      <c r="N875" s="5" t="s">
        <v>8789</v>
      </c>
    </row>
    <row r="876" spans="1:14">
      <c r="A876" s="121">
        <v>1</v>
      </c>
      <c r="B876" s="121" t="str">
        <f>VLOOKUP(A876,[1]コード!$A$2:$B$13,2,FALSE)</f>
        <v>盛岡</v>
      </c>
      <c r="C876" s="194">
        <v>42250</v>
      </c>
      <c r="D876" s="195" t="s">
        <v>21</v>
      </c>
      <c r="E876" s="193" t="s">
        <v>26</v>
      </c>
      <c r="F876" s="121" t="s">
        <v>105</v>
      </c>
      <c r="G876" s="196" t="s">
        <v>1510</v>
      </c>
      <c r="H876" s="196" t="s">
        <v>6897</v>
      </c>
      <c r="I876" s="196" t="s">
        <v>4887</v>
      </c>
      <c r="J876" s="121" t="s">
        <v>1338</v>
      </c>
      <c r="K876" s="121" t="s">
        <v>7615</v>
      </c>
      <c r="L876" s="120" t="s">
        <v>2994</v>
      </c>
      <c r="M876" s="120"/>
      <c r="N876" s="5" t="s">
        <v>8789</v>
      </c>
    </row>
    <row r="877" spans="1:14">
      <c r="A877" s="121">
        <v>1</v>
      </c>
      <c r="B877" s="121" t="str">
        <f>VLOOKUP(A877,[1]コード!$A$2:$B$13,2,FALSE)</f>
        <v>盛岡</v>
      </c>
      <c r="C877" s="208">
        <v>42264</v>
      </c>
      <c r="D877" s="209" t="s">
        <v>21</v>
      </c>
      <c r="E877" s="210" t="s">
        <v>108</v>
      </c>
      <c r="F877" s="210" t="s">
        <v>109</v>
      </c>
      <c r="G877" s="197" t="s">
        <v>1511</v>
      </c>
      <c r="H877" s="197" t="s">
        <v>6897</v>
      </c>
      <c r="I877" s="197" t="s">
        <v>4887</v>
      </c>
      <c r="J877" s="210" t="s">
        <v>1338</v>
      </c>
      <c r="K877" s="121" t="s">
        <v>7615</v>
      </c>
      <c r="L877" s="120" t="s">
        <v>2994</v>
      </c>
      <c r="M877" s="120"/>
      <c r="N877" s="5" t="s">
        <v>8789</v>
      </c>
    </row>
    <row r="878" spans="1:14">
      <c r="A878" s="121">
        <v>1</v>
      </c>
      <c r="B878" s="121" t="s">
        <v>6879</v>
      </c>
      <c r="C878" s="194">
        <v>42558</v>
      </c>
      <c r="D878" s="195" t="s">
        <v>21</v>
      </c>
      <c r="E878" s="121" t="s">
        <v>7909</v>
      </c>
      <c r="F878" s="207" t="s">
        <v>7910</v>
      </c>
      <c r="G878" s="196" t="s">
        <v>1511</v>
      </c>
      <c r="H878" s="196" t="s">
        <v>6897</v>
      </c>
      <c r="I878" s="196" t="s">
        <v>4887</v>
      </c>
      <c r="J878" s="121" t="s">
        <v>1338</v>
      </c>
      <c r="K878" s="121" t="s">
        <v>7615</v>
      </c>
      <c r="L878" s="120" t="s">
        <v>2994</v>
      </c>
      <c r="M878" s="120"/>
      <c r="N878" s="5" t="s">
        <v>8789</v>
      </c>
    </row>
    <row r="879" spans="1:14">
      <c r="A879" s="121">
        <v>9</v>
      </c>
      <c r="B879" s="121" t="str">
        <f>VLOOKUP(A879,[1]コード!$A$2:$B$13,2,FALSE)</f>
        <v>宮古</v>
      </c>
      <c r="C879" s="194">
        <v>42032</v>
      </c>
      <c r="D879" s="195" t="s">
        <v>13</v>
      </c>
      <c r="E879" s="121" t="s">
        <v>66</v>
      </c>
      <c r="F879" s="121" t="s">
        <v>67</v>
      </c>
      <c r="G879" s="196" t="s">
        <v>1512</v>
      </c>
      <c r="H879" s="196" t="s">
        <v>94</v>
      </c>
      <c r="I879" s="196" t="s">
        <v>5959</v>
      </c>
      <c r="J879" s="121" t="s">
        <v>859</v>
      </c>
      <c r="K879" s="121" t="s">
        <v>7615</v>
      </c>
      <c r="L879" s="120" t="s">
        <v>3001</v>
      </c>
      <c r="M879" s="120"/>
      <c r="N879" s="5" t="s">
        <v>8789</v>
      </c>
    </row>
    <row r="880" spans="1:14">
      <c r="A880" s="121">
        <v>9</v>
      </c>
      <c r="B880" s="121" t="str">
        <f>VLOOKUP(A880,[1]コード!$A$2:$B$13,2,FALSE)</f>
        <v>宮古</v>
      </c>
      <c r="C880" s="194">
        <v>42221</v>
      </c>
      <c r="D880" s="195" t="s">
        <v>13</v>
      </c>
      <c r="E880" s="193" t="s">
        <v>26</v>
      </c>
      <c r="F880" s="121" t="s">
        <v>67</v>
      </c>
      <c r="G880" s="196" t="s">
        <v>1512</v>
      </c>
      <c r="H880" s="196" t="s">
        <v>94</v>
      </c>
      <c r="I880" s="196" t="s">
        <v>5959</v>
      </c>
      <c r="J880" s="121" t="s">
        <v>859</v>
      </c>
      <c r="K880" s="121" t="s">
        <v>7615</v>
      </c>
      <c r="L880" s="120" t="s">
        <v>3001</v>
      </c>
      <c r="M880" s="120"/>
      <c r="N880" s="5" t="s">
        <v>8789</v>
      </c>
    </row>
    <row r="881" spans="1:14">
      <c r="A881" s="121">
        <v>3</v>
      </c>
      <c r="B881" s="121" t="str">
        <f>VLOOKUP(A881,[1]コード!$A$2:$B$13,2,FALSE)</f>
        <v>北上</v>
      </c>
      <c r="C881" s="202">
        <v>42068</v>
      </c>
      <c r="D881" s="203" t="s">
        <v>21</v>
      </c>
      <c r="E881" s="193" t="s">
        <v>14</v>
      </c>
      <c r="F881" s="193" t="s">
        <v>39</v>
      </c>
      <c r="G881" s="196" t="s">
        <v>1513</v>
      </c>
      <c r="H881" s="196" t="s">
        <v>5322</v>
      </c>
      <c r="I881" s="196" t="s">
        <v>6900</v>
      </c>
      <c r="J881" s="121" t="s">
        <v>263</v>
      </c>
      <c r="K881" s="121" t="s">
        <v>7615</v>
      </c>
      <c r="L881" s="120" t="s">
        <v>3007</v>
      </c>
      <c r="M881" s="120"/>
      <c r="N881" s="5" t="s">
        <v>8789</v>
      </c>
    </row>
    <row r="882" spans="1:14">
      <c r="A882" s="121">
        <v>3</v>
      </c>
      <c r="B882" s="121" t="str">
        <f>VLOOKUP(A882,[1]コード!$A$2:$B$13,2,FALSE)</f>
        <v>北上</v>
      </c>
      <c r="C882" s="202">
        <v>42353</v>
      </c>
      <c r="D882" s="203" t="s">
        <v>37</v>
      </c>
      <c r="E882" s="193" t="s">
        <v>26</v>
      </c>
      <c r="F882" s="193" t="s">
        <v>4265</v>
      </c>
      <c r="G882" s="196" t="s">
        <v>1513</v>
      </c>
      <c r="H882" s="196" t="s">
        <v>5322</v>
      </c>
      <c r="I882" s="196" t="s">
        <v>6900</v>
      </c>
      <c r="J882" s="121" t="s">
        <v>265</v>
      </c>
      <c r="K882" s="121" t="s">
        <v>7615</v>
      </c>
      <c r="L882" s="120" t="s">
        <v>3007</v>
      </c>
      <c r="M882" s="120"/>
      <c r="N882" s="5" t="s">
        <v>8789</v>
      </c>
    </row>
    <row r="883" spans="1:14">
      <c r="A883" s="121">
        <v>6</v>
      </c>
      <c r="B883" s="121" t="str">
        <f>VLOOKUP(A883,[1]コード!$A$2:$B$13,2,FALSE)</f>
        <v>気仙</v>
      </c>
      <c r="C883" s="194">
        <v>42235</v>
      </c>
      <c r="D883" s="195" t="s">
        <v>13</v>
      </c>
      <c r="E883" s="193" t="s">
        <v>26</v>
      </c>
      <c r="F883" s="193" t="s">
        <v>27</v>
      </c>
      <c r="G883" s="196" t="s">
        <v>1514</v>
      </c>
      <c r="H883" s="196" t="s">
        <v>6016</v>
      </c>
      <c r="I883" s="196" t="s">
        <v>562</v>
      </c>
      <c r="J883" s="121" t="s">
        <v>1515</v>
      </c>
      <c r="K883" s="121" t="s">
        <v>7615</v>
      </c>
      <c r="L883" s="120" t="s">
        <v>3015</v>
      </c>
      <c r="M883" s="120"/>
      <c r="N883" s="5" t="s">
        <v>8789</v>
      </c>
    </row>
    <row r="884" spans="1:14">
      <c r="A884" s="121">
        <v>6</v>
      </c>
      <c r="B884" s="121" t="str">
        <f>VLOOKUP(A884,[1]コード!$A$2:$B$13,2,FALSE)</f>
        <v>気仙</v>
      </c>
      <c r="C884" s="194">
        <v>42407</v>
      </c>
      <c r="D884" s="195" t="s">
        <v>34</v>
      </c>
      <c r="E884" s="121" t="s">
        <v>35</v>
      </c>
      <c r="F884" s="121" t="s">
        <v>32</v>
      </c>
      <c r="G884" s="196" t="s">
        <v>1514</v>
      </c>
      <c r="H884" s="196" t="s">
        <v>6016</v>
      </c>
      <c r="I884" s="196" t="s">
        <v>562</v>
      </c>
      <c r="J884" s="121" t="s">
        <v>1515</v>
      </c>
      <c r="K884" s="121" t="s">
        <v>7615</v>
      </c>
      <c r="L884" s="120" t="s">
        <v>3015</v>
      </c>
      <c r="M884" s="120"/>
      <c r="N884" s="5" t="s">
        <v>8789</v>
      </c>
    </row>
    <row r="885" spans="1:14">
      <c r="A885" s="121">
        <v>1</v>
      </c>
      <c r="B885" s="121" t="str">
        <f>VLOOKUP(A885,[1]コード!$A$2:$B$13,2,FALSE)</f>
        <v>盛岡</v>
      </c>
      <c r="C885" s="194">
        <v>42059</v>
      </c>
      <c r="D885" s="195" t="s">
        <v>37</v>
      </c>
      <c r="E885" s="121" t="s">
        <v>153</v>
      </c>
      <c r="F885" s="121" t="s">
        <v>154</v>
      </c>
      <c r="G885" s="197" t="s">
        <v>1516</v>
      </c>
      <c r="H885" s="198" t="s">
        <v>6908</v>
      </c>
      <c r="I885" s="198" t="s">
        <v>5465</v>
      </c>
      <c r="J885" s="199" t="s">
        <v>1517</v>
      </c>
      <c r="K885" s="121" t="s">
        <v>7615</v>
      </c>
      <c r="L885" s="120" t="s">
        <v>3023</v>
      </c>
      <c r="M885" s="120"/>
      <c r="N885" s="5" t="s">
        <v>8789</v>
      </c>
    </row>
    <row r="886" spans="1:14">
      <c r="A886" s="121">
        <v>1</v>
      </c>
      <c r="B886" s="121" t="str">
        <f>VLOOKUP(A886,[1]コード!$A$2:$B$13,2,FALSE)</f>
        <v>盛岡</v>
      </c>
      <c r="C886" s="194">
        <v>42250</v>
      </c>
      <c r="D886" s="195" t="s">
        <v>21</v>
      </c>
      <c r="E886" s="193" t="s">
        <v>26</v>
      </c>
      <c r="F886" s="121" t="s">
        <v>105</v>
      </c>
      <c r="G886" s="196" t="s">
        <v>1518</v>
      </c>
      <c r="H886" s="196" t="s">
        <v>6908</v>
      </c>
      <c r="I886" s="196" t="s">
        <v>5465</v>
      </c>
      <c r="J886" s="121" t="s">
        <v>602</v>
      </c>
      <c r="K886" s="121" t="s">
        <v>7615</v>
      </c>
      <c r="L886" s="120" t="s">
        <v>3023</v>
      </c>
      <c r="M886" s="120"/>
      <c r="N886" s="5" t="s">
        <v>8789</v>
      </c>
    </row>
    <row r="887" spans="1:14">
      <c r="A887" s="121">
        <v>1</v>
      </c>
      <c r="B887" s="121" t="s">
        <v>6879</v>
      </c>
      <c r="C887" s="194">
        <v>42558</v>
      </c>
      <c r="D887" s="195" t="s">
        <v>21</v>
      </c>
      <c r="E887" s="121" t="s">
        <v>7909</v>
      </c>
      <c r="F887" s="207" t="s">
        <v>7910</v>
      </c>
      <c r="G887" s="196" t="s">
        <v>1518</v>
      </c>
      <c r="H887" s="196" t="s">
        <v>6908</v>
      </c>
      <c r="I887" s="196" t="s">
        <v>5465</v>
      </c>
      <c r="J887" s="121" t="s">
        <v>1517</v>
      </c>
      <c r="K887" s="121" t="s">
        <v>7615</v>
      </c>
      <c r="L887" s="120" t="s">
        <v>3023</v>
      </c>
      <c r="M887" s="120"/>
      <c r="N887" s="5" t="s">
        <v>8789</v>
      </c>
    </row>
    <row r="888" spans="1:14">
      <c r="A888" s="121">
        <v>9</v>
      </c>
      <c r="B888" s="121" t="str">
        <f>VLOOKUP(A888,[1]コード!$A$2:$B$13,2,FALSE)</f>
        <v>宮古</v>
      </c>
      <c r="C888" s="194">
        <v>42032</v>
      </c>
      <c r="D888" s="195" t="s">
        <v>13</v>
      </c>
      <c r="E888" s="121" t="s">
        <v>66</v>
      </c>
      <c r="F888" s="121" t="s">
        <v>67</v>
      </c>
      <c r="G888" s="196" t="s">
        <v>1519</v>
      </c>
      <c r="H888" s="196" t="s">
        <v>5866</v>
      </c>
      <c r="I888" s="196" t="s">
        <v>5232</v>
      </c>
      <c r="J888" s="121" t="s">
        <v>1466</v>
      </c>
      <c r="K888" s="121" t="s">
        <v>7615</v>
      </c>
      <c r="L888" s="120" t="s">
        <v>3031</v>
      </c>
      <c r="M888" s="120"/>
      <c r="N888" s="5" t="s">
        <v>8789</v>
      </c>
    </row>
    <row r="889" spans="1:14">
      <c r="A889" s="121">
        <v>9</v>
      </c>
      <c r="B889" s="121" t="str">
        <f>VLOOKUP(A889,[1]コード!$A$2:$B$13,2,FALSE)</f>
        <v>宮古</v>
      </c>
      <c r="C889" s="194">
        <v>42221</v>
      </c>
      <c r="D889" s="195" t="s">
        <v>13</v>
      </c>
      <c r="E889" s="193" t="s">
        <v>26</v>
      </c>
      <c r="F889" s="121" t="s">
        <v>67</v>
      </c>
      <c r="G889" s="196" t="s">
        <v>1519</v>
      </c>
      <c r="H889" s="196" t="s">
        <v>5866</v>
      </c>
      <c r="I889" s="196" t="s">
        <v>5232</v>
      </c>
      <c r="J889" s="121" t="s">
        <v>629</v>
      </c>
      <c r="K889" s="121" t="s">
        <v>7615</v>
      </c>
      <c r="L889" s="120" t="s">
        <v>3031</v>
      </c>
      <c r="M889" s="120"/>
      <c r="N889" s="5" t="s">
        <v>8789</v>
      </c>
    </row>
    <row r="890" spans="1:14">
      <c r="A890" s="121">
        <v>1</v>
      </c>
      <c r="B890" s="121" t="str">
        <f>VLOOKUP(A890,[1]コード!$A$2:$B$13,2,FALSE)</f>
        <v>盛岡</v>
      </c>
      <c r="C890" s="194">
        <v>42059</v>
      </c>
      <c r="D890" s="195" t="s">
        <v>37</v>
      </c>
      <c r="E890" s="121" t="s">
        <v>153</v>
      </c>
      <c r="F890" s="121" t="s">
        <v>154</v>
      </c>
      <c r="G890" s="196" t="s">
        <v>1520</v>
      </c>
      <c r="H890" s="198" t="s">
        <v>1187</v>
      </c>
      <c r="I890" s="198" t="s">
        <v>5114</v>
      </c>
      <c r="J890" s="199" t="s">
        <v>764</v>
      </c>
      <c r="K890" s="121" t="s">
        <v>7615</v>
      </c>
      <c r="L890" s="120" t="s">
        <v>3037</v>
      </c>
      <c r="M890" s="120"/>
      <c r="N890" s="5" t="s">
        <v>8789</v>
      </c>
    </row>
    <row r="891" spans="1:14">
      <c r="A891" s="121">
        <v>1</v>
      </c>
      <c r="B891" s="121" t="str">
        <f>VLOOKUP(A891,[1]コード!$A$2:$B$13,2,FALSE)</f>
        <v>盛岡</v>
      </c>
      <c r="C891" s="194">
        <v>42250</v>
      </c>
      <c r="D891" s="195" t="s">
        <v>21</v>
      </c>
      <c r="E891" s="193" t="s">
        <v>26</v>
      </c>
      <c r="F891" s="121" t="s">
        <v>105</v>
      </c>
      <c r="G891" s="196" t="s">
        <v>1520</v>
      </c>
      <c r="H891" s="196" t="s">
        <v>1187</v>
      </c>
      <c r="I891" s="196" t="s">
        <v>5114</v>
      </c>
      <c r="J891" s="121" t="s">
        <v>307</v>
      </c>
      <c r="K891" s="121" t="s">
        <v>7615</v>
      </c>
      <c r="L891" s="120" t="s">
        <v>3037</v>
      </c>
      <c r="M891" s="120"/>
      <c r="N891" s="5" t="s">
        <v>8789</v>
      </c>
    </row>
    <row r="892" spans="1:14">
      <c r="A892" s="13">
        <v>9</v>
      </c>
      <c r="B892" s="13" t="str">
        <f>VLOOKUP(A892,[1]コード!$A$2:$B$13,2,FALSE)</f>
        <v>宮古</v>
      </c>
      <c r="C892" s="14">
        <v>42221</v>
      </c>
      <c r="D892" s="15" t="s">
        <v>13</v>
      </c>
      <c r="E892" s="20" t="s">
        <v>26</v>
      </c>
      <c r="F892" s="13" t="s">
        <v>67</v>
      </c>
      <c r="G892" s="16" t="s">
        <v>1523</v>
      </c>
      <c r="H892" s="16" t="s">
        <v>5933</v>
      </c>
      <c r="I892" s="16" t="s">
        <v>6918</v>
      </c>
      <c r="J892" s="13" t="s">
        <v>69</v>
      </c>
      <c r="K892" s="13" t="s">
        <v>7615</v>
      </c>
      <c r="L892" s="17" t="s">
        <v>3041</v>
      </c>
      <c r="M892" s="17"/>
      <c r="N892" s="5" t="s">
        <v>8789</v>
      </c>
    </row>
    <row r="893" spans="1:14">
      <c r="A893" s="13">
        <v>8</v>
      </c>
      <c r="B893" s="13" t="str">
        <f>VLOOKUP(A893,[1]コード!$A$2:$B$13,2,FALSE)</f>
        <v>釜石</v>
      </c>
      <c r="C893" s="18">
        <v>42052</v>
      </c>
      <c r="D893" s="19" t="s">
        <v>37</v>
      </c>
      <c r="E893" s="20" t="s">
        <v>111</v>
      </c>
      <c r="F893" s="20" t="s">
        <v>112</v>
      </c>
      <c r="G893" s="16" t="s">
        <v>1525</v>
      </c>
      <c r="H893" s="16" t="s">
        <v>1526</v>
      </c>
      <c r="I893" s="16" t="s">
        <v>1527</v>
      </c>
      <c r="J893" s="13" t="s">
        <v>1528</v>
      </c>
      <c r="K893" s="13" t="s">
        <v>7615</v>
      </c>
      <c r="L893" s="17" t="s">
        <v>3046</v>
      </c>
      <c r="M893" s="17"/>
      <c r="N893" s="5" t="s">
        <v>8789</v>
      </c>
    </row>
    <row r="894" spans="1:14">
      <c r="A894" s="121">
        <v>2</v>
      </c>
      <c r="B894" s="121" t="str">
        <f>VLOOKUP(A894,[1]コード!$A$2:$B$13,2,FALSE)</f>
        <v>花巻</v>
      </c>
      <c r="C894" s="194">
        <v>42027</v>
      </c>
      <c r="D894" s="195" t="s">
        <v>90</v>
      </c>
      <c r="E894" s="121" t="s">
        <v>14</v>
      </c>
      <c r="F894" s="121" t="s">
        <v>92</v>
      </c>
      <c r="G894" s="196" t="s">
        <v>1529</v>
      </c>
      <c r="H894" s="196" t="s">
        <v>4925</v>
      </c>
      <c r="I894" s="196" t="s">
        <v>5265</v>
      </c>
      <c r="J894" s="121" t="s">
        <v>1530</v>
      </c>
      <c r="K894" s="121" t="s">
        <v>7615</v>
      </c>
      <c r="L894" s="120" t="s">
        <v>3052</v>
      </c>
      <c r="M894" s="120"/>
      <c r="N894" s="5" t="s">
        <v>8789</v>
      </c>
    </row>
    <row r="895" spans="1:14">
      <c r="A895" s="121">
        <v>2</v>
      </c>
      <c r="B895" s="121" t="str">
        <f>VLOOKUP(A895,[1]コード!$A$2:$B$13,2,FALSE)</f>
        <v>花巻</v>
      </c>
      <c r="C895" s="194">
        <v>42179</v>
      </c>
      <c r="D895" s="195" t="s">
        <v>13</v>
      </c>
      <c r="E895" s="121" t="s">
        <v>26</v>
      </c>
      <c r="F895" s="121" t="s">
        <v>4251</v>
      </c>
      <c r="G895" s="196" t="s">
        <v>1529</v>
      </c>
      <c r="H895" s="196" t="s">
        <v>4925</v>
      </c>
      <c r="I895" s="196" t="s">
        <v>5265</v>
      </c>
      <c r="J895" s="121" t="s">
        <v>6931</v>
      </c>
      <c r="K895" s="121" t="s">
        <v>7615</v>
      </c>
      <c r="L895" s="120" t="s">
        <v>3052</v>
      </c>
      <c r="M895" s="120"/>
      <c r="N895" s="5" t="s">
        <v>8789</v>
      </c>
    </row>
    <row r="896" spans="1:14">
      <c r="A896" s="121">
        <v>2</v>
      </c>
      <c r="B896" s="121" t="s">
        <v>7658</v>
      </c>
      <c r="C896" s="194">
        <v>42711</v>
      </c>
      <c r="D896" s="195" t="s">
        <v>13</v>
      </c>
      <c r="E896" s="121" t="s">
        <v>7659</v>
      </c>
      <c r="F896" s="121" t="s">
        <v>92</v>
      </c>
      <c r="G896" s="196" t="s">
        <v>1529</v>
      </c>
      <c r="H896" s="196" t="s">
        <v>4925</v>
      </c>
      <c r="I896" s="196" t="s">
        <v>5265</v>
      </c>
      <c r="J896" s="121" t="s">
        <v>7682</v>
      </c>
      <c r="K896" s="121" t="s">
        <v>7615</v>
      </c>
      <c r="L896" s="120" t="s">
        <v>3052</v>
      </c>
      <c r="M896" s="120"/>
      <c r="N896" s="5" t="s">
        <v>8789</v>
      </c>
    </row>
    <row r="897" spans="1:14">
      <c r="A897" s="121">
        <v>9</v>
      </c>
      <c r="B897" s="121" t="str">
        <f>VLOOKUP(A897,[1]コード!$A$2:$B$13,2,FALSE)</f>
        <v>宮古</v>
      </c>
      <c r="C897" s="194">
        <v>42032</v>
      </c>
      <c r="D897" s="195" t="s">
        <v>13</v>
      </c>
      <c r="E897" s="121" t="s">
        <v>66</v>
      </c>
      <c r="F897" s="121" t="s">
        <v>67</v>
      </c>
      <c r="G897" s="196" t="s">
        <v>1531</v>
      </c>
      <c r="H897" s="196" t="s">
        <v>83</v>
      </c>
      <c r="I897" s="196" t="s">
        <v>4103</v>
      </c>
      <c r="J897" s="121" t="s">
        <v>1532</v>
      </c>
      <c r="K897" s="121" t="s">
        <v>7615</v>
      </c>
      <c r="L897" s="120" t="s">
        <v>3060</v>
      </c>
      <c r="M897" s="120"/>
      <c r="N897" s="5" t="s">
        <v>8789</v>
      </c>
    </row>
    <row r="898" spans="1:14">
      <c r="A898" s="121">
        <v>9</v>
      </c>
      <c r="B898" s="121" t="str">
        <f>VLOOKUP(A898,[1]コード!$A$2:$B$13,2,FALSE)</f>
        <v>宮古</v>
      </c>
      <c r="C898" s="194">
        <v>42221</v>
      </c>
      <c r="D898" s="195" t="s">
        <v>13</v>
      </c>
      <c r="E898" s="193" t="s">
        <v>26</v>
      </c>
      <c r="F898" s="121" t="s">
        <v>67</v>
      </c>
      <c r="G898" s="196" t="s">
        <v>1533</v>
      </c>
      <c r="H898" s="196" t="s">
        <v>83</v>
      </c>
      <c r="I898" s="196" t="s">
        <v>4103</v>
      </c>
      <c r="J898" s="121" t="s">
        <v>1532</v>
      </c>
      <c r="K898" s="121" t="s">
        <v>7615</v>
      </c>
      <c r="L898" s="120" t="s">
        <v>3060</v>
      </c>
      <c r="M898" s="120"/>
      <c r="N898" s="5" t="s">
        <v>8789</v>
      </c>
    </row>
    <row r="899" spans="1:14">
      <c r="A899" s="121">
        <v>1</v>
      </c>
      <c r="B899" s="121" t="str">
        <f>VLOOKUP(A899,[1]コード!$A$2:$B$13,2,FALSE)</f>
        <v>盛岡</v>
      </c>
      <c r="C899" s="194">
        <v>42059</v>
      </c>
      <c r="D899" s="195" t="s">
        <v>37</v>
      </c>
      <c r="E899" s="121" t="s">
        <v>153</v>
      </c>
      <c r="F899" s="121" t="s">
        <v>154</v>
      </c>
      <c r="G899" s="197" t="s">
        <v>1534</v>
      </c>
      <c r="H899" s="198" t="s">
        <v>5237</v>
      </c>
      <c r="I899" s="198" t="s">
        <v>6935</v>
      </c>
      <c r="J899" s="199" t="s">
        <v>1535</v>
      </c>
      <c r="K899" s="121" t="s">
        <v>7615</v>
      </c>
      <c r="L899" s="120" t="s">
        <v>3067</v>
      </c>
      <c r="M899" s="120"/>
      <c r="N899" s="5" t="s">
        <v>8789</v>
      </c>
    </row>
    <row r="900" spans="1:14">
      <c r="A900" s="121">
        <v>1</v>
      </c>
      <c r="B900" s="121" t="str">
        <f>VLOOKUP(A900,[1]コード!$A$2:$B$13,2,FALSE)</f>
        <v>盛岡</v>
      </c>
      <c r="C900" s="194">
        <v>42250</v>
      </c>
      <c r="D900" s="195" t="s">
        <v>21</v>
      </c>
      <c r="E900" s="193" t="s">
        <v>26</v>
      </c>
      <c r="F900" s="121" t="s">
        <v>105</v>
      </c>
      <c r="G900" s="196" t="s">
        <v>1536</v>
      </c>
      <c r="H900" s="196" t="s">
        <v>5238</v>
      </c>
      <c r="I900" s="196" t="s">
        <v>4226</v>
      </c>
      <c r="J900" s="121" t="s">
        <v>1537</v>
      </c>
      <c r="K900" s="121" t="s">
        <v>7615</v>
      </c>
      <c r="L900" s="120" t="s">
        <v>3067</v>
      </c>
      <c r="M900" s="120"/>
      <c r="N900" s="5" t="s">
        <v>8789</v>
      </c>
    </row>
    <row r="901" spans="1:14">
      <c r="A901" s="13">
        <v>5</v>
      </c>
      <c r="B901" s="13" t="str">
        <f>VLOOKUP(A901,[1]コード!$A$2:$B$13,2,FALSE)</f>
        <v>一関</v>
      </c>
      <c r="C901" s="14">
        <v>42087</v>
      </c>
      <c r="D901" s="15" t="s">
        <v>37</v>
      </c>
      <c r="E901" s="20" t="s">
        <v>14</v>
      </c>
      <c r="F901" s="13" t="s">
        <v>121</v>
      </c>
      <c r="G901" s="16" t="s">
        <v>1538</v>
      </c>
      <c r="H901" s="16" t="s">
        <v>6938</v>
      </c>
      <c r="I901" s="16" t="s">
        <v>6939</v>
      </c>
      <c r="J901" s="13" t="s">
        <v>1539</v>
      </c>
      <c r="K901" s="13" t="s">
        <v>7615</v>
      </c>
      <c r="L901" s="17" t="s">
        <v>1540</v>
      </c>
      <c r="M901" s="17"/>
      <c r="N901" s="5" t="s">
        <v>8789</v>
      </c>
    </row>
    <row r="902" spans="1:14">
      <c r="A902" s="121">
        <v>1</v>
      </c>
      <c r="B902" s="121" t="str">
        <f>VLOOKUP(A902,[1]コード!$A$2:$B$13,2,FALSE)</f>
        <v>盛岡</v>
      </c>
      <c r="C902" s="194">
        <v>42059</v>
      </c>
      <c r="D902" s="195" t="s">
        <v>37</v>
      </c>
      <c r="E902" s="121" t="s">
        <v>153</v>
      </c>
      <c r="F902" s="121" t="s">
        <v>154</v>
      </c>
      <c r="G902" s="197" t="s">
        <v>1542</v>
      </c>
      <c r="H902" s="198" t="s">
        <v>6943</v>
      </c>
      <c r="I902" s="198" t="s">
        <v>6944</v>
      </c>
      <c r="J902" s="199" t="s">
        <v>1543</v>
      </c>
      <c r="K902" s="121" t="s">
        <v>7615</v>
      </c>
      <c r="L902" s="120" t="s">
        <v>1545</v>
      </c>
      <c r="M902" s="120"/>
      <c r="N902" s="5" t="s">
        <v>8789</v>
      </c>
    </row>
    <row r="903" spans="1:14">
      <c r="A903" s="121">
        <v>1</v>
      </c>
      <c r="B903" s="121" t="str">
        <f>VLOOKUP(A903,[1]コード!$A$2:$B$13,2,FALSE)</f>
        <v>盛岡</v>
      </c>
      <c r="C903" s="194">
        <v>42250</v>
      </c>
      <c r="D903" s="195" t="s">
        <v>21</v>
      </c>
      <c r="E903" s="193" t="s">
        <v>26</v>
      </c>
      <c r="F903" s="121" t="s">
        <v>105</v>
      </c>
      <c r="G903" s="197" t="s">
        <v>1542</v>
      </c>
      <c r="H903" s="198" t="s">
        <v>6943</v>
      </c>
      <c r="I903" s="198" t="s">
        <v>6944</v>
      </c>
      <c r="J903" s="121" t="s">
        <v>1544</v>
      </c>
      <c r="K903" s="121" t="s">
        <v>7615</v>
      </c>
      <c r="L903" s="120" t="s">
        <v>1545</v>
      </c>
      <c r="M903" s="120"/>
      <c r="N903" s="5" t="s">
        <v>8789</v>
      </c>
    </row>
    <row r="904" spans="1:14">
      <c r="A904" s="121">
        <v>1</v>
      </c>
      <c r="B904" s="121" t="str">
        <f>VLOOKUP(A904,[1]コード!$A$2:$B$13,2,FALSE)</f>
        <v>盛岡</v>
      </c>
      <c r="C904" s="194">
        <v>42250</v>
      </c>
      <c r="D904" s="195" t="s">
        <v>21</v>
      </c>
      <c r="E904" s="193" t="s">
        <v>26</v>
      </c>
      <c r="F904" s="121" t="s">
        <v>105</v>
      </c>
      <c r="G904" s="196" t="s">
        <v>1546</v>
      </c>
      <c r="H904" s="196" t="s">
        <v>6949</v>
      </c>
      <c r="I904" s="196" t="s">
        <v>5170</v>
      </c>
      <c r="J904" s="121" t="s">
        <v>859</v>
      </c>
      <c r="K904" s="121" t="s">
        <v>7615</v>
      </c>
      <c r="L904" s="120" t="s">
        <v>3083</v>
      </c>
      <c r="M904" s="120"/>
      <c r="N904" s="5" t="s">
        <v>8789</v>
      </c>
    </row>
    <row r="905" spans="1:14">
      <c r="A905" s="121">
        <v>1</v>
      </c>
      <c r="B905" s="121" t="str">
        <f>VLOOKUP(A905,[1]コード!$A$2:$B$13,2,FALSE)</f>
        <v>盛岡</v>
      </c>
      <c r="C905" s="208">
        <v>42264</v>
      </c>
      <c r="D905" s="209" t="s">
        <v>21</v>
      </c>
      <c r="E905" s="210" t="s">
        <v>108</v>
      </c>
      <c r="F905" s="210" t="s">
        <v>109</v>
      </c>
      <c r="G905" s="197" t="s">
        <v>1546</v>
      </c>
      <c r="H905" s="213" t="s">
        <v>6949</v>
      </c>
      <c r="I905" s="197" t="s">
        <v>5170</v>
      </c>
      <c r="J905" s="210" t="s">
        <v>859</v>
      </c>
      <c r="K905" s="121" t="s">
        <v>7615</v>
      </c>
      <c r="L905" s="120" t="s">
        <v>3083</v>
      </c>
      <c r="M905" s="120"/>
      <c r="N905" s="5" t="s">
        <v>8789</v>
      </c>
    </row>
    <row r="906" spans="1:14">
      <c r="A906" s="121">
        <v>1</v>
      </c>
      <c r="B906" s="121" t="s">
        <v>6879</v>
      </c>
      <c r="C906" s="194">
        <v>42558</v>
      </c>
      <c r="D906" s="195" t="s">
        <v>21</v>
      </c>
      <c r="E906" s="121" t="s">
        <v>7909</v>
      </c>
      <c r="F906" s="207" t="s">
        <v>7910</v>
      </c>
      <c r="G906" s="196" t="s">
        <v>1546</v>
      </c>
      <c r="H906" s="196" t="s">
        <v>6949</v>
      </c>
      <c r="I906" s="196" t="s">
        <v>5170</v>
      </c>
      <c r="J906" s="121" t="s">
        <v>859</v>
      </c>
      <c r="K906" s="121" t="s">
        <v>7615</v>
      </c>
      <c r="L906" s="120" t="s">
        <v>3083</v>
      </c>
      <c r="M906" s="120"/>
      <c r="N906" s="5" t="s">
        <v>8789</v>
      </c>
    </row>
    <row r="907" spans="1:14">
      <c r="A907" s="13">
        <v>6</v>
      </c>
      <c r="B907" s="13" t="str">
        <f>VLOOKUP(A907,[1]コード!$A$2:$B$13,2,FALSE)</f>
        <v>気仙</v>
      </c>
      <c r="C907" s="14">
        <v>41809</v>
      </c>
      <c r="D907" s="15" t="s">
        <v>21</v>
      </c>
      <c r="E907" s="13" t="s">
        <v>14</v>
      </c>
      <c r="F907" s="13" t="s">
        <v>23</v>
      </c>
      <c r="G907" s="41" t="s">
        <v>1549</v>
      </c>
      <c r="H907" s="16" t="s">
        <v>5688</v>
      </c>
      <c r="I907" s="16" t="s">
        <v>5417</v>
      </c>
      <c r="J907" s="20" t="s">
        <v>1548</v>
      </c>
      <c r="K907" s="13" t="s">
        <v>7615</v>
      </c>
      <c r="L907" s="17" t="s">
        <v>1550</v>
      </c>
      <c r="M907" s="17"/>
      <c r="N907" s="5" t="s">
        <v>8789</v>
      </c>
    </row>
    <row r="908" spans="1:14">
      <c r="A908" s="121">
        <v>8</v>
      </c>
      <c r="B908" s="121" t="str">
        <f>VLOOKUP(A908,[1]コード!$A$2:$B$13,2,FALSE)</f>
        <v>釜石</v>
      </c>
      <c r="C908" s="202">
        <v>42052</v>
      </c>
      <c r="D908" s="203" t="s">
        <v>37</v>
      </c>
      <c r="E908" s="193" t="s">
        <v>26</v>
      </c>
      <c r="F908" s="193" t="s">
        <v>112</v>
      </c>
      <c r="G908" s="196" t="s">
        <v>1551</v>
      </c>
      <c r="H908" s="196" t="s">
        <v>1553</v>
      </c>
      <c r="I908" s="196" t="s">
        <v>1554</v>
      </c>
      <c r="J908" s="121" t="s">
        <v>1552</v>
      </c>
      <c r="K908" s="121" t="s">
        <v>7615</v>
      </c>
      <c r="L908" s="120" t="s">
        <v>3104</v>
      </c>
      <c r="M908" s="120"/>
      <c r="N908" s="5" t="s">
        <v>8789</v>
      </c>
    </row>
    <row r="909" spans="1:14">
      <c r="A909" s="121">
        <v>8</v>
      </c>
      <c r="B909" s="121" t="s">
        <v>6144</v>
      </c>
      <c r="C909" s="194">
        <v>42781</v>
      </c>
      <c r="D909" s="195" t="s">
        <v>13</v>
      </c>
      <c r="E909" s="121" t="s">
        <v>108</v>
      </c>
      <c r="F909" s="121" t="s">
        <v>8411</v>
      </c>
      <c r="G909" s="196" t="s">
        <v>1551</v>
      </c>
      <c r="H909" s="196" t="s">
        <v>6954</v>
      </c>
      <c r="I909" s="196" t="s">
        <v>6955</v>
      </c>
      <c r="J909" s="121" t="s">
        <v>1552</v>
      </c>
      <c r="K909" s="121" t="s">
        <v>7615</v>
      </c>
      <c r="L909" s="120" t="s">
        <v>3104</v>
      </c>
      <c r="M909" s="120"/>
      <c r="N909" s="5" t="s">
        <v>8789</v>
      </c>
    </row>
    <row r="910" spans="1:14">
      <c r="A910" s="121">
        <v>1</v>
      </c>
      <c r="B910" s="121" t="str">
        <f>VLOOKUP(A910,[1]コード!$A$2:$B$13,2,FALSE)</f>
        <v>盛岡</v>
      </c>
      <c r="C910" s="194">
        <v>42059</v>
      </c>
      <c r="D910" s="195" t="s">
        <v>37</v>
      </c>
      <c r="E910" s="121" t="s">
        <v>153</v>
      </c>
      <c r="F910" s="121" t="s">
        <v>154</v>
      </c>
      <c r="G910" s="197" t="s">
        <v>1555</v>
      </c>
      <c r="H910" s="198" t="s">
        <v>6958</v>
      </c>
      <c r="I910" s="198" t="s">
        <v>5302</v>
      </c>
      <c r="J910" s="199" t="s">
        <v>1556</v>
      </c>
      <c r="K910" s="121" t="s">
        <v>7615</v>
      </c>
      <c r="L910" s="120" t="s">
        <v>3111</v>
      </c>
      <c r="M910" s="120"/>
      <c r="N910" s="5" t="s">
        <v>8789</v>
      </c>
    </row>
    <row r="911" spans="1:14">
      <c r="A911" s="121">
        <v>1</v>
      </c>
      <c r="B911" s="121" t="str">
        <f>VLOOKUP(A911,[1]コード!$A$2:$B$13,2,FALSE)</f>
        <v>盛岡</v>
      </c>
      <c r="C911" s="194">
        <v>42250</v>
      </c>
      <c r="D911" s="195" t="s">
        <v>21</v>
      </c>
      <c r="E911" s="193" t="s">
        <v>26</v>
      </c>
      <c r="F911" s="121" t="s">
        <v>105</v>
      </c>
      <c r="G911" s="196" t="s">
        <v>1557</v>
      </c>
      <c r="H911" s="196" t="s">
        <v>4097</v>
      </c>
      <c r="I911" s="196" t="s">
        <v>1722</v>
      </c>
      <c r="J911" s="121" t="s">
        <v>1005</v>
      </c>
      <c r="K911" s="121" t="s">
        <v>7615</v>
      </c>
      <c r="L911" s="120" t="s">
        <v>3111</v>
      </c>
      <c r="M911" s="120"/>
      <c r="N911" s="5" t="s">
        <v>8789</v>
      </c>
    </row>
    <row r="912" spans="1:14">
      <c r="A912" s="121">
        <v>1</v>
      </c>
      <c r="B912" s="121" t="s">
        <v>6879</v>
      </c>
      <c r="C912" s="194">
        <v>42558</v>
      </c>
      <c r="D912" s="195" t="s">
        <v>21</v>
      </c>
      <c r="E912" s="121" t="s">
        <v>7909</v>
      </c>
      <c r="F912" s="207" t="s">
        <v>7910</v>
      </c>
      <c r="G912" s="196" t="s">
        <v>1557</v>
      </c>
      <c r="H912" s="196" t="s">
        <v>8219</v>
      </c>
      <c r="I912" s="196" t="s">
        <v>1722</v>
      </c>
      <c r="J912" s="121" t="s">
        <v>1005</v>
      </c>
      <c r="K912" s="121" t="s">
        <v>7615</v>
      </c>
      <c r="L912" s="120" t="s">
        <v>3111</v>
      </c>
      <c r="M912" s="120"/>
      <c r="N912" s="5" t="s">
        <v>8789</v>
      </c>
    </row>
    <row r="913" spans="1:14">
      <c r="A913" s="121">
        <v>3</v>
      </c>
      <c r="B913" s="121" t="str">
        <f>VLOOKUP(A913,[1]コード!$A$2:$B$13,2,FALSE)</f>
        <v>北上</v>
      </c>
      <c r="C913" s="194">
        <v>42059</v>
      </c>
      <c r="D913" s="195" t="s">
        <v>37</v>
      </c>
      <c r="E913" s="121" t="s">
        <v>153</v>
      </c>
      <c r="F913" s="121" t="s">
        <v>154</v>
      </c>
      <c r="G913" s="196" t="s">
        <v>1561</v>
      </c>
      <c r="H913" s="196" t="s">
        <v>6964</v>
      </c>
      <c r="I913" s="196" t="s">
        <v>5779</v>
      </c>
      <c r="J913" s="199" t="s">
        <v>1559</v>
      </c>
      <c r="K913" s="121" t="s">
        <v>7615</v>
      </c>
      <c r="L913" s="120" t="s">
        <v>1560</v>
      </c>
      <c r="M913" s="120"/>
      <c r="N913" s="5" t="s">
        <v>8789</v>
      </c>
    </row>
    <row r="914" spans="1:14">
      <c r="A914" s="121">
        <v>3</v>
      </c>
      <c r="B914" s="121" t="str">
        <f>VLOOKUP(A914,[1]コード!$A$2:$B$13,2,FALSE)</f>
        <v>北上</v>
      </c>
      <c r="C914" s="194">
        <v>42059</v>
      </c>
      <c r="D914" s="195" t="s">
        <v>37</v>
      </c>
      <c r="E914" s="121" t="s">
        <v>153</v>
      </c>
      <c r="F914" s="121" t="s">
        <v>154</v>
      </c>
      <c r="G914" s="196" t="s">
        <v>1561</v>
      </c>
      <c r="H914" s="196" t="s">
        <v>6964</v>
      </c>
      <c r="I914" s="196" t="s">
        <v>5779</v>
      </c>
      <c r="J914" s="121" t="s">
        <v>1562</v>
      </c>
      <c r="K914" s="121" t="s">
        <v>7615</v>
      </c>
      <c r="L914" s="120" t="s">
        <v>1560</v>
      </c>
      <c r="M914" s="120"/>
      <c r="N914" s="5" t="s">
        <v>8789</v>
      </c>
    </row>
    <row r="915" spans="1:14">
      <c r="A915" s="121">
        <v>3</v>
      </c>
      <c r="B915" s="121" t="str">
        <f>VLOOKUP(A915,[1]コード!$A$2:$B$13,2,FALSE)</f>
        <v>北上</v>
      </c>
      <c r="C915" s="202">
        <v>42068</v>
      </c>
      <c r="D915" s="203" t="s">
        <v>21</v>
      </c>
      <c r="E915" s="193" t="s">
        <v>14</v>
      </c>
      <c r="F915" s="193" t="s">
        <v>39</v>
      </c>
      <c r="G915" s="196" t="s">
        <v>1561</v>
      </c>
      <c r="H915" s="196" t="s">
        <v>6964</v>
      </c>
      <c r="I915" s="196" t="s">
        <v>5779</v>
      </c>
      <c r="J915" s="121" t="s">
        <v>1562</v>
      </c>
      <c r="K915" s="121" t="s">
        <v>7615</v>
      </c>
      <c r="L915" s="120" t="s">
        <v>1560</v>
      </c>
      <c r="M915" s="120"/>
      <c r="N915" s="5" t="s">
        <v>8789</v>
      </c>
    </row>
    <row r="916" spans="1:14">
      <c r="A916" s="121">
        <v>8</v>
      </c>
      <c r="B916" s="121" t="str">
        <f>VLOOKUP(A916,[1]コード!$A$2:$B$13,2,FALSE)</f>
        <v>釜石</v>
      </c>
      <c r="C916" s="202">
        <v>42052</v>
      </c>
      <c r="D916" s="203" t="s">
        <v>37</v>
      </c>
      <c r="E916" s="193" t="s">
        <v>111</v>
      </c>
      <c r="F916" s="193" t="s">
        <v>112</v>
      </c>
      <c r="G916" s="196" t="s">
        <v>1563</v>
      </c>
      <c r="H916" s="196" t="s">
        <v>1565</v>
      </c>
      <c r="I916" s="196" t="s">
        <v>1566</v>
      </c>
      <c r="J916" s="121" t="s">
        <v>1052</v>
      </c>
      <c r="K916" s="121" t="s">
        <v>7615</v>
      </c>
      <c r="L916" s="120" t="s">
        <v>1567</v>
      </c>
      <c r="M916" s="120"/>
      <c r="N916" s="5" t="s">
        <v>8789</v>
      </c>
    </row>
    <row r="917" spans="1:14">
      <c r="A917" s="121">
        <v>8</v>
      </c>
      <c r="B917" s="121" t="str">
        <f>VLOOKUP(A917,[1]コード!$A$2:$B$13,2,FALSE)</f>
        <v>釜石</v>
      </c>
      <c r="C917" s="202">
        <v>42416</v>
      </c>
      <c r="D917" s="203" t="s">
        <v>37</v>
      </c>
      <c r="E917" s="193" t="s">
        <v>26</v>
      </c>
      <c r="F917" s="193" t="s">
        <v>276</v>
      </c>
      <c r="G917" s="196" t="s">
        <v>1563</v>
      </c>
      <c r="H917" s="196" t="s">
        <v>5976</v>
      </c>
      <c r="I917" s="196" t="s">
        <v>6881</v>
      </c>
      <c r="J917" s="121" t="s">
        <v>1052</v>
      </c>
      <c r="K917" s="121" t="s">
        <v>7615</v>
      </c>
      <c r="L917" s="120" t="s">
        <v>1567</v>
      </c>
      <c r="M917" s="120"/>
      <c r="N917" s="5" t="s">
        <v>8789</v>
      </c>
    </row>
    <row r="918" spans="1:14">
      <c r="A918" s="121">
        <v>8</v>
      </c>
      <c r="B918" s="121" t="s">
        <v>6144</v>
      </c>
      <c r="C918" s="194">
        <v>42781</v>
      </c>
      <c r="D918" s="195" t="s">
        <v>13</v>
      </c>
      <c r="E918" s="121" t="s">
        <v>108</v>
      </c>
      <c r="F918" s="121" t="s">
        <v>8411</v>
      </c>
      <c r="G918" s="196" t="s">
        <v>1563</v>
      </c>
      <c r="H918" s="196" t="s">
        <v>5976</v>
      </c>
      <c r="I918" s="196" t="s">
        <v>6881</v>
      </c>
      <c r="J918" s="121" t="s">
        <v>8435</v>
      </c>
      <c r="K918" s="121" t="s">
        <v>7615</v>
      </c>
      <c r="L918" s="120" t="s">
        <v>1567</v>
      </c>
      <c r="M918" s="120"/>
      <c r="N918" s="5" t="s">
        <v>8789</v>
      </c>
    </row>
    <row r="919" spans="1:14">
      <c r="A919" s="121">
        <v>3</v>
      </c>
      <c r="B919" s="121" t="str">
        <f>VLOOKUP(A919,[1]コード!$A$2:$B$13,2,FALSE)</f>
        <v>北上</v>
      </c>
      <c r="C919" s="202">
        <v>42068</v>
      </c>
      <c r="D919" s="203" t="s">
        <v>21</v>
      </c>
      <c r="E919" s="193" t="s">
        <v>14</v>
      </c>
      <c r="F919" s="193" t="s">
        <v>39</v>
      </c>
      <c r="G919" s="196" t="s">
        <v>1569</v>
      </c>
      <c r="H919" s="196" t="s">
        <v>6971</v>
      </c>
      <c r="I919" s="196" t="s">
        <v>5114</v>
      </c>
      <c r="J919" s="121" t="s">
        <v>653</v>
      </c>
      <c r="K919" s="121" t="s">
        <v>7615</v>
      </c>
      <c r="L919" s="120" t="s">
        <v>3123</v>
      </c>
      <c r="M919" s="120"/>
      <c r="N919" s="5" t="s">
        <v>8789</v>
      </c>
    </row>
    <row r="920" spans="1:14" ht="12.75" customHeight="1">
      <c r="A920" s="121">
        <v>3</v>
      </c>
      <c r="B920" s="121" t="str">
        <f>VLOOKUP(A920,[1]コード!$A$2:$B$13,2,FALSE)</f>
        <v>北上</v>
      </c>
      <c r="C920" s="202">
        <v>42353</v>
      </c>
      <c r="D920" s="203" t="s">
        <v>37</v>
      </c>
      <c r="E920" s="193" t="s">
        <v>26</v>
      </c>
      <c r="F920" s="193" t="s">
        <v>4265</v>
      </c>
      <c r="G920" s="196" t="s">
        <v>1748</v>
      </c>
      <c r="H920" s="196" t="s">
        <v>6971</v>
      </c>
      <c r="I920" s="196" t="s">
        <v>5114</v>
      </c>
      <c r="J920" s="121" t="s">
        <v>6975</v>
      </c>
      <c r="K920" s="121" t="s">
        <v>7615</v>
      </c>
      <c r="L920" s="120" t="s">
        <v>3123</v>
      </c>
      <c r="M920" s="120"/>
      <c r="N920" s="5" t="s">
        <v>8789</v>
      </c>
    </row>
    <row r="921" spans="1:14">
      <c r="A921" s="121">
        <v>1</v>
      </c>
      <c r="B921" s="121" t="str">
        <f>VLOOKUP(A921,[1]コード!$A$2:$B$13,2,FALSE)</f>
        <v>盛岡</v>
      </c>
      <c r="C921" s="194">
        <v>42059</v>
      </c>
      <c r="D921" s="195" t="s">
        <v>37</v>
      </c>
      <c r="E921" s="121" t="s">
        <v>153</v>
      </c>
      <c r="F921" s="121" t="s">
        <v>154</v>
      </c>
      <c r="G921" s="197" t="s">
        <v>1570</v>
      </c>
      <c r="H921" s="198" t="s">
        <v>6976</v>
      </c>
      <c r="I921" s="198" t="s">
        <v>5302</v>
      </c>
      <c r="J921" s="199" t="s">
        <v>1571</v>
      </c>
      <c r="K921" s="121" t="s">
        <v>7615</v>
      </c>
      <c r="L921" s="120" t="s">
        <v>1572</v>
      </c>
      <c r="M921" s="120"/>
      <c r="N921" s="5" t="s">
        <v>8789</v>
      </c>
    </row>
    <row r="922" spans="1:14">
      <c r="A922" s="121">
        <v>1</v>
      </c>
      <c r="B922" s="121" t="str">
        <f>VLOOKUP(A922,[1]コード!$A$2:$B$13,2,FALSE)</f>
        <v>盛岡</v>
      </c>
      <c r="C922" s="194">
        <v>42250</v>
      </c>
      <c r="D922" s="195" t="s">
        <v>21</v>
      </c>
      <c r="E922" s="193" t="s">
        <v>26</v>
      </c>
      <c r="F922" s="121" t="s">
        <v>105</v>
      </c>
      <c r="G922" s="196" t="s">
        <v>1573</v>
      </c>
      <c r="H922" s="196" t="s">
        <v>5672</v>
      </c>
      <c r="I922" s="196" t="s">
        <v>1722</v>
      </c>
      <c r="J922" s="121" t="s">
        <v>1574</v>
      </c>
      <c r="K922" s="121" t="s">
        <v>7615</v>
      </c>
      <c r="L922" s="120" t="s">
        <v>1572</v>
      </c>
      <c r="M922" s="120"/>
      <c r="N922" s="5" t="s">
        <v>8789</v>
      </c>
    </row>
    <row r="923" spans="1:14">
      <c r="A923" s="121">
        <v>9</v>
      </c>
      <c r="B923" s="121" t="str">
        <f>VLOOKUP(A923,[1]コード!$A$2:$B$13,2,FALSE)</f>
        <v>宮古</v>
      </c>
      <c r="C923" s="194">
        <v>42221</v>
      </c>
      <c r="D923" s="195" t="s">
        <v>13</v>
      </c>
      <c r="E923" s="193" t="s">
        <v>26</v>
      </c>
      <c r="F923" s="121" t="s">
        <v>67</v>
      </c>
      <c r="G923" s="196" t="s">
        <v>1575</v>
      </c>
      <c r="H923" s="196" t="s">
        <v>4213</v>
      </c>
      <c r="I923" s="196" t="s">
        <v>6981</v>
      </c>
      <c r="J923" s="121" t="s">
        <v>1576</v>
      </c>
      <c r="K923" s="121" t="s">
        <v>7615</v>
      </c>
      <c r="L923" s="120" t="s">
        <v>3132</v>
      </c>
      <c r="M923" s="120"/>
      <c r="N923" s="5" t="s">
        <v>8789</v>
      </c>
    </row>
    <row r="924" spans="1:14">
      <c r="A924" s="121">
        <v>9</v>
      </c>
      <c r="B924" s="121" t="str">
        <f>VLOOKUP(A924,[1]コード!$A$2:$B$13,2,FALSE)</f>
        <v>宮古</v>
      </c>
      <c r="C924" s="194">
        <v>42032</v>
      </c>
      <c r="D924" s="195" t="s">
        <v>13</v>
      </c>
      <c r="E924" s="121" t="s">
        <v>66</v>
      </c>
      <c r="F924" s="121" t="s">
        <v>67</v>
      </c>
      <c r="G924" s="196" t="s">
        <v>6987</v>
      </c>
      <c r="H924" s="196" t="s">
        <v>4213</v>
      </c>
      <c r="I924" s="196" t="s">
        <v>4214</v>
      </c>
      <c r="J924" s="121" t="s">
        <v>1578</v>
      </c>
      <c r="K924" s="121" t="s">
        <v>7615</v>
      </c>
      <c r="L924" s="120" t="s">
        <v>3132</v>
      </c>
      <c r="M924" s="120"/>
      <c r="N924" s="5" t="s">
        <v>8789</v>
      </c>
    </row>
    <row r="925" spans="1:14">
      <c r="A925" s="121">
        <v>9</v>
      </c>
      <c r="B925" s="121" t="str">
        <f>VLOOKUP(A925,[1]コード!$A$2:$B$13,2,FALSE)</f>
        <v>宮古</v>
      </c>
      <c r="C925" s="194">
        <v>42221</v>
      </c>
      <c r="D925" s="195" t="s">
        <v>13</v>
      </c>
      <c r="E925" s="193" t="s">
        <v>26</v>
      </c>
      <c r="F925" s="121" t="s">
        <v>67</v>
      </c>
      <c r="G925" s="196" t="s">
        <v>1575</v>
      </c>
      <c r="H925" s="196" t="s">
        <v>4213</v>
      </c>
      <c r="I925" s="196" t="s">
        <v>4214</v>
      </c>
      <c r="J925" s="121" t="s">
        <v>6988</v>
      </c>
      <c r="K925" s="121" t="s">
        <v>7615</v>
      </c>
      <c r="L925" s="120" t="s">
        <v>3132</v>
      </c>
      <c r="M925" s="120"/>
      <c r="N925" s="5" t="s">
        <v>8789</v>
      </c>
    </row>
    <row r="926" spans="1:14">
      <c r="A926" s="121">
        <v>2</v>
      </c>
      <c r="B926" s="121" t="str">
        <f>VLOOKUP(A926,[1]コード!$A$2:$B$13,2,FALSE)</f>
        <v>花巻</v>
      </c>
      <c r="C926" s="194">
        <v>42027</v>
      </c>
      <c r="D926" s="195" t="s">
        <v>90</v>
      </c>
      <c r="E926" s="121" t="s">
        <v>14</v>
      </c>
      <c r="F926" s="121" t="s">
        <v>92</v>
      </c>
      <c r="G926" s="196" t="s">
        <v>1579</v>
      </c>
      <c r="H926" s="196" t="s">
        <v>4886</v>
      </c>
      <c r="I926" s="196" t="s">
        <v>6989</v>
      </c>
      <c r="J926" s="121" t="s">
        <v>1580</v>
      </c>
      <c r="K926" s="121" t="s">
        <v>7615</v>
      </c>
      <c r="L926" s="120" t="s">
        <v>3140</v>
      </c>
      <c r="M926" s="120"/>
      <c r="N926" s="5" t="s">
        <v>8789</v>
      </c>
    </row>
    <row r="927" spans="1:14">
      <c r="A927" s="121">
        <v>2</v>
      </c>
      <c r="B927" s="121" t="str">
        <f>VLOOKUP(A927,[1]コード!$A$2:$B$13,2,FALSE)</f>
        <v>花巻</v>
      </c>
      <c r="C927" s="194">
        <v>42179</v>
      </c>
      <c r="D927" s="195" t="s">
        <v>13</v>
      </c>
      <c r="E927" s="121" t="s">
        <v>26</v>
      </c>
      <c r="F927" s="121" t="s">
        <v>4251</v>
      </c>
      <c r="G927" s="196" t="s">
        <v>3141</v>
      </c>
      <c r="H927" s="196" t="s">
        <v>4886</v>
      </c>
      <c r="I927" s="196" t="s">
        <v>6989</v>
      </c>
      <c r="J927" s="121" t="s">
        <v>1580</v>
      </c>
      <c r="K927" s="121" t="s">
        <v>7615</v>
      </c>
      <c r="L927" s="120" t="s">
        <v>3140</v>
      </c>
      <c r="M927" s="120"/>
      <c r="N927" s="5" t="s">
        <v>8789</v>
      </c>
    </row>
    <row r="928" spans="1:14">
      <c r="A928" s="121">
        <v>2</v>
      </c>
      <c r="B928" s="121" t="s">
        <v>7658</v>
      </c>
      <c r="C928" s="194">
        <v>42711</v>
      </c>
      <c r="D928" s="195" t="s">
        <v>13</v>
      </c>
      <c r="E928" s="121" t="s">
        <v>7659</v>
      </c>
      <c r="F928" s="121" t="s">
        <v>92</v>
      </c>
      <c r="G928" s="196" t="s">
        <v>3141</v>
      </c>
      <c r="H928" s="196" t="s">
        <v>4886</v>
      </c>
      <c r="I928" s="196" t="s">
        <v>6989</v>
      </c>
      <c r="J928" s="121" t="s">
        <v>1580</v>
      </c>
      <c r="K928" s="121" t="s">
        <v>7615</v>
      </c>
      <c r="L928" s="120" t="s">
        <v>3140</v>
      </c>
      <c r="M928" s="120"/>
      <c r="N928" s="5" t="s">
        <v>8789</v>
      </c>
    </row>
    <row r="929" spans="1:14">
      <c r="A929" s="121">
        <v>3</v>
      </c>
      <c r="B929" s="121" t="str">
        <f>VLOOKUP(A929,[1]コード!$A$2:$B$13,2,FALSE)</f>
        <v>北上</v>
      </c>
      <c r="C929" s="194">
        <v>42033</v>
      </c>
      <c r="D929" s="195" t="s">
        <v>21</v>
      </c>
      <c r="E929" s="121" t="s">
        <v>14</v>
      </c>
      <c r="F929" s="121" t="s">
        <v>75</v>
      </c>
      <c r="G929" s="196" t="s">
        <v>1581</v>
      </c>
      <c r="H929" s="196" t="s">
        <v>4886</v>
      </c>
      <c r="I929" s="196" t="s">
        <v>5507</v>
      </c>
      <c r="J929" s="121" t="s">
        <v>340</v>
      </c>
      <c r="K929" s="121" t="s">
        <v>7615</v>
      </c>
      <c r="L929" s="120" t="s">
        <v>3147</v>
      </c>
      <c r="M929" s="120"/>
      <c r="N929" s="5" t="s">
        <v>8789</v>
      </c>
    </row>
    <row r="930" spans="1:14">
      <c r="A930" s="121">
        <v>3</v>
      </c>
      <c r="B930" s="121" t="str">
        <f>VLOOKUP(A930,[1]コード!$A$2:$B$13,2,FALSE)</f>
        <v>北上</v>
      </c>
      <c r="C930" s="202">
        <v>42068</v>
      </c>
      <c r="D930" s="203" t="s">
        <v>21</v>
      </c>
      <c r="E930" s="193" t="s">
        <v>14</v>
      </c>
      <c r="F930" s="193" t="s">
        <v>39</v>
      </c>
      <c r="G930" s="196" t="s">
        <v>1582</v>
      </c>
      <c r="H930" s="196" t="s">
        <v>4886</v>
      </c>
      <c r="I930" s="196" t="s">
        <v>5507</v>
      </c>
      <c r="J930" s="121" t="s">
        <v>340</v>
      </c>
      <c r="K930" s="121" t="s">
        <v>7615</v>
      </c>
      <c r="L930" s="120" t="s">
        <v>3147</v>
      </c>
      <c r="M930" s="120"/>
      <c r="N930" s="5" t="s">
        <v>8789</v>
      </c>
    </row>
    <row r="931" spans="1:14">
      <c r="A931" s="193">
        <v>1</v>
      </c>
      <c r="B931" s="121" t="str">
        <f>VLOOKUP(A931,[1]コード!$A$2:$B$13,2,FALSE)</f>
        <v>盛岡</v>
      </c>
      <c r="C931" s="194">
        <v>42250</v>
      </c>
      <c r="D931" s="195" t="s">
        <v>21</v>
      </c>
      <c r="E931" s="193" t="s">
        <v>26</v>
      </c>
      <c r="F931" s="121" t="s">
        <v>105</v>
      </c>
      <c r="G931" s="196" t="s">
        <v>514</v>
      </c>
      <c r="H931" s="196" t="s">
        <v>77</v>
      </c>
      <c r="I931" s="196" t="s">
        <v>5447</v>
      </c>
      <c r="J931" s="121" t="s">
        <v>513</v>
      </c>
      <c r="K931" s="121" t="s">
        <v>7615</v>
      </c>
      <c r="L931" s="120" t="s">
        <v>4819</v>
      </c>
      <c r="M931" s="120"/>
      <c r="N931" s="5" t="s">
        <v>8790</v>
      </c>
    </row>
    <row r="932" spans="1:14">
      <c r="A932" s="121">
        <v>1</v>
      </c>
      <c r="B932" s="121" t="str">
        <f>VLOOKUP(A932,[1]コード!$A$2:$B$13,2,FALSE)</f>
        <v>盛岡</v>
      </c>
      <c r="C932" s="194">
        <v>42407</v>
      </c>
      <c r="D932" s="195" t="s">
        <v>34</v>
      </c>
      <c r="E932" s="121" t="s">
        <v>35</v>
      </c>
      <c r="F932" s="121" t="s">
        <v>32</v>
      </c>
      <c r="G932" s="196" t="s">
        <v>512</v>
      </c>
      <c r="H932" s="196" t="s">
        <v>77</v>
      </c>
      <c r="I932" s="196" t="s">
        <v>5447</v>
      </c>
      <c r="J932" s="121" t="s">
        <v>513</v>
      </c>
      <c r="K932" s="121" t="s">
        <v>7615</v>
      </c>
      <c r="L932" s="120" t="s">
        <v>4819</v>
      </c>
      <c r="M932" s="120"/>
      <c r="N932" s="5" t="s">
        <v>8790</v>
      </c>
    </row>
    <row r="933" spans="1:14">
      <c r="A933" s="121">
        <v>1</v>
      </c>
      <c r="B933" s="121" t="s">
        <v>6879</v>
      </c>
      <c r="C933" s="194">
        <v>42558</v>
      </c>
      <c r="D933" s="195" t="s">
        <v>21</v>
      </c>
      <c r="E933" s="121" t="s">
        <v>7909</v>
      </c>
      <c r="F933" s="207" t="s">
        <v>7910</v>
      </c>
      <c r="G933" s="196" t="s">
        <v>512</v>
      </c>
      <c r="H933" s="196" t="s">
        <v>77</v>
      </c>
      <c r="I933" s="196" t="s">
        <v>5447</v>
      </c>
      <c r="J933" s="121" t="s">
        <v>8166</v>
      </c>
      <c r="K933" s="121" t="s">
        <v>7615</v>
      </c>
      <c r="L933" s="120" t="s">
        <v>4819</v>
      </c>
      <c r="M933" s="120"/>
      <c r="N933" s="5" t="s">
        <v>8790</v>
      </c>
    </row>
    <row r="934" spans="1:14">
      <c r="A934" s="121">
        <v>5</v>
      </c>
      <c r="B934" s="121" t="str">
        <f>VLOOKUP(A934,[1]コード!$A$2:$B$13,2,FALSE)</f>
        <v>一関</v>
      </c>
      <c r="C934" s="194">
        <v>42087</v>
      </c>
      <c r="D934" s="195" t="s">
        <v>37</v>
      </c>
      <c r="E934" s="193" t="s">
        <v>14</v>
      </c>
      <c r="F934" s="121" t="s">
        <v>121</v>
      </c>
      <c r="G934" s="196" t="s">
        <v>1583</v>
      </c>
      <c r="H934" s="196" t="s">
        <v>1373</v>
      </c>
      <c r="I934" s="196" t="s">
        <v>4902</v>
      </c>
      <c r="J934" s="121" t="s">
        <v>1089</v>
      </c>
      <c r="K934" s="121" t="s">
        <v>7615</v>
      </c>
      <c r="L934" s="120" t="s">
        <v>4840</v>
      </c>
      <c r="M934" s="120"/>
      <c r="N934" s="5" t="s">
        <v>8790</v>
      </c>
    </row>
    <row r="935" spans="1:14">
      <c r="A935" s="121">
        <v>5</v>
      </c>
      <c r="B935" s="121" t="s">
        <v>5000</v>
      </c>
      <c r="C935" s="194">
        <v>42392</v>
      </c>
      <c r="D935" s="195" t="s">
        <v>54</v>
      </c>
      <c r="E935" s="121" t="s">
        <v>4354</v>
      </c>
      <c r="F935" s="121" t="s">
        <v>4355</v>
      </c>
      <c r="G935" s="196" t="s">
        <v>1584</v>
      </c>
      <c r="H935" s="196" t="s">
        <v>1373</v>
      </c>
      <c r="I935" s="196" t="s">
        <v>4902</v>
      </c>
      <c r="J935" s="121" t="s">
        <v>1089</v>
      </c>
      <c r="K935" s="121" t="s">
        <v>7615</v>
      </c>
      <c r="L935" s="120" t="s">
        <v>4840</v>
      </c>
      <c r="M935" s="120"/>
      <c r="N935" s="5" t="s">
        <v>8790</v>
      </c>
    </row>
    <row r="936" spans="1:14">
      <c r="A936" s="121">
        <v>5</v>
      </c>
      <c r="B936" s="121" t="str">
        <f>VLOOKUP(A936,[1]コード!$A$2:$B$13,2,FALSE)</f>
        <v>一関</v>
      </c>
      <c r="C936" s="194">
        <v>42425</v>
      </c>
      <c r="D936" s="195" t="s">
        <v>21</v>
      </c>
      <c r="E936" s="121" t="s">
        <v>26</v>
      </c>
      <c r="F936" s="121" t="s">
        <v>43</v>
      </c>
      <c r="G936" s="196" t="s">
        <v>1584</v>
      </c>
      <c r="H936" s="196" t="s">
        <v>1373</v>
      </c>
      <c r="I936" s="196" t="s">
        <v>4902</v>
      </c>
      <c r="J936" s="121" t="s">
        <v>1089</v>
      </c>
      <c r="K936" s="121" t="s">
        <v>7615</v>
      </c>
      <c r="L936" s="120" t="s">
        <v>4840</v>
      </c>
      <c r="M936" s="120"/>
      <c r="N936" s="5" t="s">
        <v>8790</v>
      </c>
    </row>
    <row r="937" spans="1:14">
      <c r="A937" s="121">
        <v>5</v>
      </c>
      <c r="B937" s="121" t="s">
        <v>5000</v>
      </c>
      <c r="C937" s="194">
        <v>42746</v>
      </c>
      <c r="D937" s="195" t="s">
        <v>13</v>
      </c>
      <c r="E937" s="121" t="s">
        <v>66</v>
      </c>
      <c r="F937" s="121" t="s">
        <v>121</v>
      </c>
      <c r="G937" s="196" t="s">
        <v>8317</v>
      </c>
      <c r="H937" s="196" t="s">
        <v>1373</v>
      </c>
      <c r="I937" s="196" t="s">
        <v>8318</v>
      </c>
      <c r="J937" s="121" t="s">
        <v>1089</v>
      </c>
      <c r="K937" s="121" t="s">
        <v>7615</v>
      </c>
      <c r="L937" s="120" t="s">
        <v>4840</v>
      </c>
      <c r="M937" s="120"/>
      <c r="N937" s="5" t="s">
        <v>8790</v>
      </c>
    </row>
    <row r="938" spans="1:14">
      <c r="A938" s="13">
        <v>4</v>
      </c>
      <c r="B938" s="13" t="s">
        <v>4935</v>
      </c>
      <c r="C938" s="14">
        <v>42186</v>
      </c>
      <c r="D938" s="15" t="s">
        <v>13</v>
      </c>
      <c r="E938" s="13" t="s">
        <v>26</v>
      </c>
      <c r="F938" s="13" t="s">
        <v>4239</v>
      </c>
      <c r="G938" s="16" t="s">
        <v>730</v>
      </c>
      <c r="H938" s="16" t="s">
        <v>5688</v>
      </c>
      <c r="I938" s="16" t="s">
        <v>5694</v>
      </c>
      <c r="J938" s="13" t="s">
        <v>7155</v>
      </c>
      <c r="K938" s="13" t="s">
        <v>7615</v>
      </c>
      <c r="L938" s="17" t="s">
        <v>4831</v>
      </c>
      <c r="M938" s="17"/>
      <c r="N938" s="5" t="s">
        <v>8790</v>
      </c>
    </row>
    <row r="939" spans="1:14">
      <c r="A939" s="121">
        <v>3</v>
      </c>
      <c r="B939" s="121" t="str">
        <f>VLOOKUP(A939,[1]コード!$A$2:$B$13,2,FALSE)</f>
        <v>北上</v>
      </c>
      <c r="C939" s="194">
        <v>42033</v>
      </c>
      <c r="D939" s="195" t="s">
        <v>21</v>
      </c>
      <c r="E939" s="121" t="s">
        <v>14</v>
      </c>
      <c r="F939" s="121" t="s">
        <v>75</v>
      </c>
      <c r="G939" s="196" t="s">
        <v>728</v>
      </c>
      <c r="H939" s="196" t="s">
        <v>5688</v>
      </c>
      <c r="I939" s="196" t="s">
        <v>5691</v>
      </c>
      <c r="J939" s="121" t="s">
        <v>729</v>
      </c>
      <c r="K939" s="121" t="s">
        <v>7615</v>
      </c>
      <c r="L939" s="120" t="s">
        <v>4830</v>
      </c>
      <c r="M939" s="120"/>
      <c r="N939" s="5" t="s">
        <v>8790</v>
      </c>
    </row>
    <row r="940" spans="1:14">
      <c r="A940" s="121">
        <v>3</v>
      </c>
      <c r="B940" s="121" t="str">
        <f>VLOOKUP(A940,[1]コード!$A$2:$B$13,2,FALSE)</f>
        <v>北上</v>
      </c>
      <c r="C940" s="202">
        <v>42353</v>
      </c>
      <c r="D940" s="203" t="s">
        <v>37</v>
      </c>
      <c r="E940" s="193" t="s">
        <v>26</v>
      </c>
      <c r="F940" s="193" t="s">
        <v>4265</v>
      </c>
      <c r="G940" s="196" t="s">
        <v>728</v>
      </c>
      <c r="H940" s="196" t="s">
        <v>5688</v>
      </c>
      <c r="I940" s="196" t="s">
        <v>5691</v>
      </c>
      <c r="J940" s="121" t="s">
        <v>729</v>
      </c>
      <c r="K940" s="121" t="s">
        <v>7615</v>
      </c>
      <c r="L940" s="120" t="s">
        <v>4830</v>
      </c>
      <c r="M940" s="120"/>
      <c r="N940" s="5" t="s">
        <v>8790</v>
      </c>
    </row>
    <row r="941" spans="1:14">
      <c r="A941" s="121">
        <v>8</v>
      </c>
      <c r="B941" s="121" t="str">
        <f>VLOOKUP(A941,[1]コード!$A$2:$B$13,2,FALSE)</f>
        <v>釜石</v>
      </c>
      <c r="C941" s="202">
        <v>42052</v>
      </c>
      <c r="D941" s="203" t="s">
        <v>37</v>
      </c>
      <c r="E941" s="193" t="s">
        <v>111</v>
      </c>
      <c r="F941" s="193" t="s">
        <v>112</v>
      </c>
      <c r="G941" s="196" t="s">
        <v>899</v>
      </c>
      <c r="H941" s="196" t="s">
        <v>900</v>
      </c>
      <c r="I941" s="196" t="s">
        <v>901</v>
      </c>
      <c r="J941" s="121" t="s">
        <v>902</v>
      </c>
      <c r="K941" s="121" t="s">
        <v>7615</v>
      </c>
      <c r="L941" s="120" t="s">
        <v>4855</v>
      </c>
      <c r="M941" s="120"/>
      <c r="N941" s="5" t="s">
        <v>8790</v>
      </c>
    </row>
    <row r="942" spans="1:14">
      <c r="A942" s="121">
        <v>8</v>
      </c>
      <c r="B942" s="121" t="str">
        <f>VLOOKUP(A942,[1]コード!$A$2:$B$13,2,FALSE)</f>
        <v>釜石</v>
      </c>
      <c r="C942" s="202">
        <v>42416</v>
      </c>
      <c r="D942" s="203" t="s">
        <v>37</v>
      </c>
      <c r="E942" s="193" t="s">
        <v>26</v>
      </c>
      <c r="F942" s="193" t="s">
        <v>112</v>
      </c>
      <c r="G942" s="196" t="s">
        <v>899</v>
      </c>
      <c r="H942" s="196" t="s">
        <v>4102</v>
      </c>
      <c r="I942" s="196" t="s">
        <v>5908</v>
      </c>
      <c r="J942" s="121" t="s">
        <v>902</v>
      </c>
      <c r="K942" s="121" t="s">
        <v>7615</v>
      </c>
      <c r="L942" s="120" t="s">
        <v>4855</v>
      </c>
      <c r="M942" s="120"/>
      <c r="N942" s="5" t="s">
        <v>8790</v>
      </c>
    </row>
    <row r="943" spans="1:14">
      <c r="A943" s="121">
        <v>10</v>
      </c>
      <c r="B943" s="121" t="str">
        <f>VLOOKUP(A943,[1]コード!$A$2:$B$13,2,FALSE)</f>
        <v>久慈</v>
      </c>
      <c r="C943" s="202">
        <v>42060</v>
      </c>
      <c r="D943" s="203" t="s">
        <v>13</v>
      </c>
      <c r="E943" s="193" t="s">
        <v>14</v>
      </c>
      <c r="F943" s="193" t="s">
        <v>101</v>
      </c>
      <c r="G943" s="196" t="s">
        <v>373</v>
      </c>
      <c r="H943" s="196" t="s">
        <v>374</v>
      </c>
      <c r="I943" s="196" t="s">
        <v>5284</v>
      </c>
      <c r="J943" s="121" t="s">
        <v>5285</v>
      </c>
      <c r="K943" s="121" t="s">
        <v>7615</v>
      </c>
      <c r="L943" s="120" t="s">
        <v>4856</v>
      </c>
      <c r="M943" s="120"/>
      <c r="N943" s="5" t="s">
        <v>8790</v>
      </c>
    </row>
    <row r="944" spans="1:14">
      <c r="A944" s="121">
        <v>10</v>
      </c>
      <c r="B944" s="121" t="s">
        <v>2255</v>
      </c>
      <c r="C944" s="194">
        <v>42214</v>
      </c>
      <c r="D944" s="195" t="s">
        <v>21</v>
      </c>
      <c r="E944" s="121" t="s">
        <v>26</v>
      </c>
      <c r="F944" s="121" t="s">
        <v>4334</v>
      </c>
      <c r="G944" s="196" t="s">
        <v>373</v>
      </c>
      <c r="H944" s="196" t="s">
        <v>374</v>
      </c>
      <c r="I944" s="196" t="s">
        <v>5284</v>
      </c>
      <c r="J944" s="121" t="s">
        <v>5285</v>
      </c>
      <c r="K944" s="121" t="s">
        <v>7615</v>
      </c>
      <c r="L944" s="120" t="s">
        <v>4856</v>
      </c>
      <c r="M944" s="120"/>
      <c r="N944" s="5" t="s">
        <v>8790</v>
      </c>
    </row>
    <row r="945" spans="1:14">
      <c r="A945" s="121">
        <v>10</v>
      </c>
      <c r="B945" s="121" t="str">
        <f>VLOOKUP(A945,[1]コード!$A$2:$B$13,2,FALSE)</f>
        <v>久慈</v>
      </c>
      <c r="C945" s="194">
        <v>42431</v>
      </c>
      <c r="D945" s="195" t="s">
        <v>13</v>
      </c>
      <c r="E945" s="121" t="s">
        <v>26</v>
      </c>
      <c r="F945" s="121" t="s">
        <v>4333</v>
      </c>
      <c r="G945" s="196" t="s">
        <v>373</v>
      </c>
      <c r="H945" s="196" t="s">
        <v>374</v>
      </c>
      <c r="I945" s="196" t="s">
        <v>5284</v>
      </c>
      <c r="J945" s="121" t="s">
        <v>5285</v>
      </c>
      <c r="K945" s="121" t="s">
        <v>7615</v>
      </c>
      <c r="L945" s="120" t="s">
        <v>4856</v>
      </c>
      <c r="M945" s="120"/>
      <c r="N945" s="5" t="s">
        <v>8790</v>
      </c>
    </row>
    <row r="946" spans="1:14">
      <c r="A946" s="121">
        <v>5</v>
      </c>
      <c r="B946" s="121" t="str">
        <f>VLOOKUP(A946,[1]コード!$A$2:$B$13,2,FALSE)</f>
        <v>一関</v>
      </c>
      <c r="C946" s="194">
        <v>42087</v>
      </c>
      <c r="D946" s="195" t="s">
        <v>37</v>
      </c>
      <c r="E946" s="193" t="s">
        <v>14</v>
      </c>
      <c r="F946" s="121" t="s">
        <v>121</v>
      </c>
      <c r="G946" s="196" t="s">
        <v>606</v>
      </c>
      <c r="H946" s="196" t="s">
        <v>5543</v>
      </c>
      <c r="I946" s="196" t="s">
        <v>4098</v>
      </c>
      <c r="J946" s="121" t="s">
        <v>607</v>
      </c>
      <c r="K946" s="121" t="s">
        <v>7615</v>
      </c>
      <c r="L946" s="120" t="s">
        <v>4857</v>
      </c>
      <c r="M946" s="120"/>
      <c r="N946" s="5" t="s">
        <v>8790</v>
      </c>
    </row>
    <row r="947" spans="1:14">
      <c r="A947" s="121">
        <v>5</v>
      </c>
      <c r="B947" s="121" t="s">
        <v>5000</v>
      </c>
      <c r="C947" s="194">
        <v>42392</v>
      </c>
      <c r="D947" s="195" t="s">
        <v>54</v>
      </c>
      <c r="E947" s="121" t="s">
        <v>4354</v>
      </c>
      <c r="F947" s="121" t="s">
        <v>4355</v>
      </c>
      <c r="G947" s="196" t="s">
        <v>606</v>
      </c>
      <c r="H947" s="196" t="s">
        <v>5543</v>
      </c>
      <c r="I947" s="196" t="s">
        <v>4098</v>
      </c>
      <c r="J947" s="121" t="s">
        <v>4403</v>
      </c>
      <c r="K947" s="121" t="s">
        <v>7615</v>
      </c>
      <c r="L947" s="120" t="s">
        <v>4857</v>
      </c>
      <c r="M947" s="120"/>
      <c r="N947" s="5" t="s">
        <v>8790</v>
      </c>
    </row>
    <row r="948" spans="1:14">
      <c r="A948" s="121">
        <v>5</v>
      </c>
      <c r="B948" s="121" t="s">
        <v>5000</v>
      </c>
      <c r="C948" s="194">
        <v>42746</v>
      </c>
      <c r="D948" s="195" t="s">
        <v>13</v>
      </c>
      <c r="E948" s="121" t="s">
        <v>66</v>
      </c>
      <c r="F948" s="121" t="s">
        <v>121</v>
      </c>
      <c r="G948" s="196" t="s">
        <v>606</v>
      </c>
      <c r="H948" s="196" t="s">
        <v>5543</v>
      </c>
      <c r="I948" s="196" t="s">
        <v>4098</v>
      </c>
      <c r="J948" s="121" t="s">
        <v>8339</v>
      </c>
      <c r="K948" s="121" t="s">
        <v>7615</v>
      </c>
      <c r="L948" s="120" t="s">
        <v>4857</v>
      </c>
      <c r="M948" s="120"/>
      <c r="N948" s="5" t="s">
        <v>8790</v>
      </c>
    </row>
    <row r="949" spans="1:14">
      <c r="A949" s="121">
        <v>5</v>
      </c>
      <c r="B949" s="121" t="str">
        <f>VLOOKUP(A949,[1]コード!$A$2:$B$13,2,FALSE)</f>
        <v>一関</v>
      </c>
      <c r="C949" s="194">
        <v>42087</v>
      </c>
      <c r="D949" s="195" t="s">
        <v>37</v>
      </c>
      <c r="E949" s="193" t="s">
        <v>14</v>
      </c>
      <c r="F949" s="121" t="s">
        <v>121</v>
      </c>
      <c r="G949" s="196" t="s">
        <v>467</v>
      </c>
      <c r="H949" s="196" t="s">
        <v>5391</v>
      </c>
      <c r="I949" s="196" t="s">
        <v>5392</v>
      </c>
      <c r="J949" s="121" t="s">
        <v>468</v>
      </c>
      <c r="K949" s="121" t="s">
        <v>7615</v>
      </c>
      <c r="L949" s="120" t="s">
        <v>4814</v>
      </c>
      <c r="M949" s="120"/>
      <c r="N949" s="5" t="s">
        <v>8790</v>
      </c>
    </row>
    <row r="950" spans="1:14">
      <c r="A950" s="121">
        <v>5</v>
      </c>
      <c r="B950" s="121" t="s">
        <v>5000</v>
      </c>
      <c r="C950" s="194">
        <v>42392</v>
      </c>
      <c r="D950" s="195" t="s">
        <v>54</v>
      </c>
      <c r="E950" s="121" t="s">
        <v>4354</v>
      </c>
      <c r="F950" s="121" t="s">
        <v>4355</v>
      </c>
      <c r="G950" s="196" t="s">
        <v>467</v>
      </c>
      <c r="H950" s="196" t="s">
        <v>5391</v>
      </c>
      <c r="I950" s="196" t="s">
        <v>5392</v>
      </c>
      <c r="J950" s="121" t="s">
        <v>468</v>
      </c>
      <c r="K950" s="121" t="s">
        <v>7615</v>
      </c>
      <c r="L950" s="120" t="s">
        <v>4814</v>
      </c>
      <c r="M950" s="120"/>
      <c r="N950" s="5" t="s">
        <v>8790</v>
      </c>
    </row>
    <row r="951" spans="1:14">
      <c r="A951" s="121">
        <v>5</v>
      </c>
      <c r="B951" s="121" t="str">
        <f>VLOOKUP(A951,[1]コード!$A$2:$B$13,2,FALSE)</f>
        <v>一関</v>
      </c>
      <c r="C951" s="194">
        <v>42425</v>
      </c>
      <c r="D951" s="195" t="s">
        <v>21</v>
      </c>
      <c r="E951" s="121" t="s">
        <v>26</v>
      </c>
      <c r="F951" s="121" t="s">
        <v>43</v>
      </c>
      <c r="G951" s="196" t="s">
        <v>467</v>
      </c>
      <c r="H951" s="196" t="s">
        <v>5391</v>
      </c>
      <c r="I951" s="196" t="s">
        <v>5392</v>
      </c>
      <c r="J951" s="121" t="s">
        <v>468</v>
      </c>
      <c r="K951" s="121" t="s">
        <v>7615</v>
      </c>
      <c r="L951" s="120" t="s">
        <v>4814</v>
      </c>
      <c r="M951" s="120"/>
      <c r="N951" s="5" t="s">
        <v>8790</v>
      </c>
    </row>
    <row r="952" spans="1:14">
      <c r="A952" s="121">
        <v>5</v>
      </c>
      <c r="B952" s="121" t="s">
        <v>5000</v>
      </c>
      <c r="C952" s="194">
        <v>42746</v>
      </c>
      <c r="D952" s="195" t="s">
        <v>13</v>
      </c>
      <c r="E952" s="121" t="s">
        <v>66</v>
      </c>
      <c r="F952" s="121" t="s">
        <v>121</v>
      </c>
      <c r="G952" s="196" t="s">
        <v>467</v>
      </c>
      <c r="H952" s="196" t="s">
        <v>5391</v>
      </c>
      <c r="I952" s="196" t="s">
        <v>5392</v>
      </c>
      <c r="J952" s="121" t="s">
        <v>468</v>
      </c>
      <c r="K952" s="121" t="s">
        <v>7615</v>
      </c>
      <c r="L952" s="120" t="s">
        <v>4814</v>
      </c>
      <c r="M952" s="120"/>
      <c r="N952" s="5" t="s">
        <v>8790</v>
      </c>
    </row>
    <row r="953" spans="1:14">
      <c r="A953" s="121">
        <v>5</v>
      </c>
      <c r="B953" s="121" t="s">
        <v>5000</v>
      </c>
      <c r="C953" s="194">
        <v>42392</v>
      </c>
      <c r="D953" s="195" t="s">
        <v>54</v>
      </c>
      <c r="E953" s="121" t="s">
        <v>4354</v>
      </c>
      <c r="F953" s="121" t="s">
        <v>4355</v>
      </c>
      <c r="G953" s="196" t="s">
        <v>573</v>
      </c>
      <c r="H953" s="196" t="s">
        <v>83</v>
      </c>
      <c r="I953" s="196" t="s">
        <v>4937</v>
      </c>
      <c r="J953" s="121" t="s">
        <v>490</v>
      </c>
      <c r="K953" s="121" t="s">
        <v>7615</v>
      </c>
      <c r="L953" s="120" t="s">
        <v>4820</v>
      </c>
      <c r="M953" s="120"/>
      <c r="N953" s="5" t="s">
        <v>8790</v>
      </c>
    </row>
    <row r="954" spans="1:14">
      <c r="A954" s="121">
        <v>5</v>
      </c>
      <c r="B954" s="121" t="s">
        <v>5000</v>
      </c>
      <c r="C954" s="194">
        <v>42746</v>
      </c>
      <c r="D954" s="195" t="s">
        <v>13</v>
      </c>
      <c r="E954" s="121" t="s">
        <v>66</v>
      </c>
      <c r="F954" s="121" t="s">
        <v>121</v>
      </c>
      <c r="G954" s="196" t="s">
        <v>573</v>
      </c>
      <c r="H954" s="196" t="s">
        <v>83</v>
      </c>
      <c r="I954" s="196" t="s">
        <v>4937</v>
      </c>
      <c r="J954" s="121" t="s">
        <v>8306</v>
      </c>
      <c r="K954" s="121" t="s">
        <v>7615</v>
      </c>
      <c r="L954" s="120" t="s">
        <v>4820</v>
      </c>
      <c r="M954" s="120"/>
      <c r="N954" s="5" t="s">
        <v>8790</v>
      </c>
    </row>
    <row r="955" spans="1:14">
      <c r="A955" s="121">
        <v>5</v>
      </c>
      <c r="B955" s="121" t="str">
        <f>VLOOKUP(A955,[1]コード!$A$2:$B$13,2,FALSE)</f>
        <v>一関</v>
      </c>
      <c r="C955" s="194">
        <v>42087</v>
      </c>
      <c r="D955" s="195" t="s">
        <v>37</v>
      </c>
      <c r="E955" s="193" t="s">
        <v>14</v>
      </c>
      <c r="F955" s="121" t="s">
        <v>121</v>
      </c>
      <c r="G955" s="196" t="s">
        <v>595</v>
      </c>
      <c r="H955" s="196" t="s">
        <v>5521</v>
      </c>
      <c r="I955" s="196" t="s">
        <v>5225</v>
      </c>
      <c r="J955" s="121" t="s">
        <v>7164</v>
      </c>
      <c r="K955" s="121" t="s">
        <v>7615</v>
      </c>
      <c r="L955" s="120" t="s">
        <v>4821</v>
      </c>
      <c r="M955" s="120"/>
      <c r="N955" s="5" t="s">
        <v>8790</v>
      </c>
    </row>
    <row r="956" spans="1:14">
      <c r="A956" s="121">
        <v>5</v>
      </c>
      <c r="B956" s="121" t="str">
        <f>VLOOKUP(A956,[1]コード!$A$2:$B$13,2,FALSE)</f>
        <v>一関</v>
      </c>
      <c r="C956" s="194">
        <v>42425</v>
      </c>
      <c r="D956" s="195" t="s">
        <v>21</v>
      </c>
      <c r="E956" s="121" t="s">
        <v>26</v>
      </c>
      <c r="F956" s="121" t="s">
        <v>43</v>
      </c>
      <c r="G956" s="196" t="s">
        <v>595</v>
      </c>
      <c r="H956" s="196" t="s">
        <v>5521</v>
      </c>
      <c r="I956" s="196" t="s">
        <v>5225</v>
      </c>
      <c r="J956" s="121" t="s">
        <v>7164</v>
      </c>
      <c r="K956" s="121" t="s">
        <v>7615</v>
      </c>
      <c r="L956" s="120" t="s">
        <v>4821</v>
      </c>
      <c r="M956" s="120"/>
      <c r="N956" s="5" t="s">
        <v>8790</v>
      </c>
    </row>
    <row r="957" spans="1:14">
      <c r="A957" s="13">
        <v>3</v>
      </c>
      <c r="B957" s="13" t="str">
        <f>VLOOKUP(A957,[1]コード!$A$2:$B$13,2,FALSE)</f>
        <v>北上</v>
      </c>
      <c r="C957" s="14">
        <v>42407</v>
      </c>
      <c r="D957" s="15" t="s">
        <v>34</v>
      </c>
      <c r="E957" s="13" t="s">
        <v>35</v>
      </c>
      <c r="F957" s="13" t="s">
        <v>32</v>
      </c>
      <c r="G957" s="16" t="s">
        <v>438</v>
      </c>
      <c r="H957" s="16" t="s">
        <v>440</v>
      </c>
      <c r="I957" s="16" t="s">
        <v>5358</v>
      </c>
      <c r="J957" s="13" t="s">
        <v>201</v>
      </c>
      <c r="K957" s="13" t="s">
        <v>7615</v>
      </c>
      <c r="L957" s="17" t="s">
        <v>4812</v>
      </c>
      <c r="M957" s="17"/>
      <c r="N957" s="5" t="s">
        <v>8790</v>
      </c>
    </row>
    <row r="958" spans="1:14">
      <c r="A958" s="121">
        <v>4</v>
      </c>
      <c r="B958" s="121" t="str">
        <f>VLOOKUP(A958,[1]コード!$A$2:$B$13,2,FALSE)</f>
        <v>奥州</v>
      </c>
      <c r="C958" s="194">
        <v>42033</v>
      </c>
      <c r="D958" s="195" t="s">
        <v>21</v>
      </c>
      <c r="E958" s="121" t="s">
        <v>14</v>
      </c>
      <c r="F958" s="121" t="s">
        <v>75</v>
      </c>
      <c r="G958" s="196" t="s">
        <v>743</v>
      </c>
      <c r="H958" s="196" t="s">
        <v>5709</v>
      </c>
      <c r="I958" s="196" t="s">
        <v>5710</v>
      </c>
      <c r="J958" s="121" t="s">
        <v>88</v>
      </c>
      <c r="K958" s="121" t="s">
        <v>7615</v>
      </c>
      <c r="L958" s="120" t="s">
        <v>4832</v>
      </c>
      <c r="M958" s="120"/>
      <c r="N958" s="5" t="s">
        <v>8790</v>
      </c>
    </row>
    <row r="959" spans="1:14">
      <c r="A959" s="121">
        <v>4</v>
      </c>
      <c r="B959" s="121" t="s">
        <v>4935</v>
      </c>
      <c r="C959" s="194">
        <v>42186</v>
      </c>
      <c r="D959" s="195" t="s">
        <v>13</v>
      </c>
      <c r="E959" s="121" t="s">
        <v>26</v>
      </c>
      <c r="F959" s="121" t="s">
        <v>4239</v>
      </c>
      <c r="G959" s="196" t="s">
        <v>743</v>
      </c>
      <c r="H959" s="196" t="s">
        <v>5709</v>
      </c>
      <c r="I959" s="196" t="s">
        <v>5710</v>
      </c>
      <c r="J959" s="121" t="s">
        <v>88</v>
      </c>
      <c r="K959" s="121" t="s">
        <v>7615</v>
      </c>
      <c r="L959" s="120" t="s">
        <v>4832</v>
      </c>
      <c r="M959" s="120"/>
      <c r="N959" s="5" t="s">
        <v>8790</v>
      </c>
    </row>
    <row r="960" spans="1:14">
      <c r="A960" s="121">
        <v>4</v>
      </c>
      <c r="B960" s="121" t="s">
        <v>4935</v>
      </c>
      <c r="C960" s="194">
        <v>42625</v>
      </c>
      <c r="D960" s="195" t="s">
        <v>7833</v>
      </c>
      <c r="E960" s="121" t="s">
        <v>91</v>
      </c>
      <c r="F960" s="121" t="s">
        <v>4239</v>
      </c>
      <c r="G960" s="196" t="s">
        <v>743</v>
      </c>
      <c r="H960" s="196" t="s">
        <v>5709</v>
      </c>
      <c r="I960" s="196" t="s">
        <v>5710</v>
      </c>
      <c r="J960" s="121" t="s">
        <v>88</v>
      </c>
      <c r="K960" s="121" t="s">
        <v>7615</v>
      </c>
      <c r="L960" s="120" t="s">
        <v>4832</v>
      </c>
      <c r="M960" s="120"/>
      <c r="N960" s="5" t="s">
        <v>8790</v>
      </c>
    </row>
    <row r="961" spans="1:14">
      <c r="A961" s="121">
        <v>2</v>
      </c>
      <c r="B961" s="121" t="str">
        <f>VLOOKUP(A961,[1]コード!$A$2:$B$13,2,FALSE)</f>
        <v>花巻</v>
      </c>
      <c r="C961" s="194">
        <v>42027</v>
      </c>
      <c r="D961" s="195" t="s">
        <v>90</v>
      </c>
      <c r="E961" s="121" t="s">
        <v>14</v>
      </c>
      <c r="F961" s="121" t="s">
        <v>92</v>
      </c>
      <c r="G961" s="196" t="s">
        <v>233</v>
      </c>
      <c r="H961" s="196" t="s">
        <v>226</v>
      </c>
      <c r="I961" s="196" t="s">
        <v>1081</v>
      </c>
      <c r="J961" s="121" t="s">
        <v>234</v>
      </c>
      <c r="K961" s="121" t="s">
        <v>7615</v>
      </c>
      <c r="L961" s="120" t="s">
        <v>4802</v>
      </c>
      <c r="M961" s="120"/>
      <c r="N961" s="5" t="s">
        <v>8790</v>
      </c>
    </row>
    <row r="962" spans="1:14">
      <c r="A962" s="121">
        <v>2</v>
      </c>
      <c r="B962" s="121" t="str">
        <f>VLOOKUP(A962,[1]コード!$A$2:$B$13,2,FALSE)</f>
        <v>花巻</v>
      </c>
      <c r="C962" s="194">
        <v>42179</v>
      </c>
      <c r="D962" s="195" t="s">
        <v>13</v>
      </c>
      <c r="E962" s="121" t="s">
        <v>26</v>
      </c>
      <c r="F962" s="121" t="s">
        <v>4251</v>
      </c>
      <c r="G962" s="196" t="s">
        <v>233</v>
      </c>
      <c r="H962" s="196" t="s">
        <v>226</v>
      </c>
      <c r="I962" s="196" t="s">
        <v>1081</v>
      </c>
      <c r="J962" s="121" t="s">
        <v>234</v>
      </c>
      <c r="K962" s="121" t="s">
        <v>7615</v>
      </c>
      <c r="L962" s="120" t="s">
        <v>4802</v>
      </c>
      <c r="M962" s="120"/>
      <c r="N962" s="5" t="s">
        <v>8790</v>
      </c>
    </row>
    <row r="963" spans="1:14">
      <c r="A963" s="121">
        <v>2</v>
      </c>
      <c r="B963" s="121" t="str">
        <f>VLOOKUP(A963,[1]コード!$A$2:$B$13,2,FALSE)</f>
        <v>花巻</v>
      </c>
      <c r="C963" s="194">
        <v>42407</v>
      </c>
      <c r="D963" s="195" t="s">
        <v>34</v>
      </c>
      <c r="E963" s="121" t="s">
        <v>35</v>
      </c>
      <c r="F963" s="121" t="s">
        <v>32</v>
      </c>
      <c r="G963" s="196" t="s">
        <v>233</v>
      </c>
      <c r="H963" s="196" t="s">
        <v>226</v>
      </c>
      <c r="I963" s="196" t="s">
        <v>1081</v>
      </c>
      <c r="J963" s="121" t="s">
        <v>234</v>
      </c>
      <c r="K963" s="121" t="s">
        <v>7615</v>
      </c>
      <c r="L963" s="120" t="s">
        <v>4802</v>
      </c>
      <c r="M963" s="120"/>
      <c r="N963" s="5" t="s">
        <v>8790</v>
      </c>
    </row>
    <row r="964" spans="1:14">
      <c r="A964" s="121">
        <v>2</v>
      </c>
      <c r="B964" s="121" t="str">
        <f>VLOOKUP(A964,[1]コード!$A$2:$B$13,2,FALSE)</f>
        <v>花巻</v>
      </c>
      <c r="C964" s="194">
        <v>42027</v>
      </c>
      <c r="D964" s="195" t="s">
        <v>90</v>
      </c>
      <c r="E964" s="121" t="s">
        <v>14</v>
      </c>
      <c r="F964" s="121" t="s">
        <v>92</v>
      </c>
      <c r="G964" s="196" t="s">
        <v>759</v>
      </c>
      <c r="H964" s="196" t="s">
        <v>5735</v>
      </c>
      <c r="I964" s="196" t="s">
        <v>5736</v>
      </c>
      <c r="J964" s="121" t="s">
        <v>760</v>
      </c>
      <c r="K964" s="121" t="s">
        <v>7615</v>
      </c>
      <c r="L964" s="120" t="s">
        <v>4835</v>
      </c>
      <c r="M964" s="120"/>
      <c r="N964" s="5" t="s">
        <v>8790</v>
      </c>
    </row>
    <row r="965" spans="1:14">
      <c r="A965" s="121">
        <v>2</v>
      </c>
      <c r="B965" s="121" t="str">
        <f>VLOOKUP(A965,[1]コード!$A$2:$B$13,2,FALSE)</f>
        <v>花巻</v>
      </c>
      <c r="C965" s="194">
        <v>42179</v>
      </c>
      <c r="D965" s="195" t="s">
        <v>13</v>
      </c>
      <c r="E965" s="121" t="s">
        <v>26</v>
      </c>
      <c r="F965" s="121" t="s">
        <v>4251</v>
      </c>
      <c r="G965" s="196" t="s">
        <v>759</v>
      </c>
      <c r="H965" s="196" t="s">
        <v>5735</v>
      </c>
      <c r="I965" s="196" t="s">
        <v>5736</v>
      </c>
      <c r="J965" s="121" t="s">
        <v>760</v>
      </c>
      <c r="K965" s="121" t="s">
        <v>7615</v>
      </c>
      <c r="L965" s="120" t="s">
        <v>4835</v>
      </c>
      <c r="M965" s="120"/>
      <c r="N965" s="5" t="s">
        <v>8790</v>
      </c>
    </row>
    <row r="966" spans="1:14">
      <c r="A966" s="121">
        <v>2</v>
      </c>
      <c r="B966" s="121" t="s">
        <v>7658</v>
      </c>
      <c r="C966" s="194">
        <v>42711</v>
      </c>
      <c r="D966" s="195" t="s">
        <v>13</v>
      </c>
      <c r="E966" s="121" t="s">
        <v>7659</v>
      </c>
      <c r="F966" s="121" t="s">
        <v>92</v>
      </c>
      <c r="G966" s="196" t="s">
        <v>759</v>
      </c>
      <c r="H966" s="196" t="s">
        <v>5735</v>
      </c>
      <c r="I966" s="196" t="s">
        <v>5736</v>
      </c>
      <c r="J966" s="121" t="s">
        <v>7747</v>
      </c>
      <c r="K966" s="121" t="s">
        <v>7615</v>
      </c>
      <c r="L966" s="120" t="s">
        <v>4835</v>
      </c>
      <c r="M966" s="120"/>
      <c r="N966" s="5" t="s">
        <v>8790</v>
      </c>
    </row>
    <row r="967" spans="1:14">
      <c r="A967" s="121">
        <v>4</v>
      </c>
      <c r="B967" s="121" t="str">
        <f>VLOOKUP(A967,[1]コード!$A$2:$B$13,2,FALSE)</f>
        <v>奥州</v>
      </c>
      <c r="C967" s="194">
        <v>42033</v>
      </c>
      <c r="D967" s="195" t="s">
        <v>21</v>
      </c>
      <c r="E967" s="121" t="s">
        <v>14</v>
      </c>
      <c r="F967" s="121" t="s">
        <v>75</v>
      </c>
      <c r="G967" s="196" t="s">
        <v>744</v>
      </c>
      <c r="H967" s="196" t="s">
        <v>5713</v>
      </c>
      <c r="I967" s="196" t="s">
        <v>5714</v>
      </c>
      <c r="J967" s="121" t="s">
        <v>745</v>
      </c>
      <c r="K967" s="121" t="s">
        <v>7615</v>
      </c>
      <c r="L967" s="120" t="s">
        <v>4833</v>
      </c>
      <c r="M967" s="120"/>
      <c r="N967" s="5" t="s">
        <v>8790</v>
      </c>
    </row>
    <row r="968" spans="1:14">
      <c r="A968" s="121">
        <v>4</v>
      </c>
      <c r="B968" s="121" t="s">
        <v>4935</v>
      </c>
      <c r="C968" s="194">
        <v>42186</v>
      </c>
      <c r="D968" s="195" t="s">
        <v>13</v>
      </c>
      <c r="E968" s="121" t="s">
        <v>26</v>
      </c>
      <c r="F968" s="121" t="s">
        <v>4239</v>
      </c>
      <c r="G968" s="196" t="s">
        <v>744</v>
      </c>
      <c r="H968" s="196" t="s">
        <v>5713</v>
      </c>
      <c r="I968" s="196" t="s">
        <v>5714</v>
      </c>
      <c r="J968" s="121" t="s">
        <v>745</v>
      </c>
      <c r="K968" s="121" t="s">
        <v>7615</v>
      </c>
      <c r="L968" s="120" t="s">
        <v>4833</v>
      </c>
      <c r="M968" s="120"/>
      <c r="N968" s="5" t="s">
        <v>8790</v>
      </c>
    </row>
    <row r="969" spans="1:14">
      <c r="A969" s="121">
        <v>4</v>
      </c>
      <c r="B969" s="121" t="str">
        <f>VLOOKUP(A969,[1]コード!$A$2:$B$13,2,FALSE)</f>
        <v>奥州</v>
      </c>
      <c r="C969" s="194">
        <v>42033</v>
      </c>
      <c r="D969" s="195" t="s">
        <v>21</v>
      </c>
      <c r="E969" s="121" t="s">
        <v>14</v>
      </c>
      <c r="F969" s="121" t="s">
        <v>75</v>
      </c>
      <c r="G969" s="196" t="s">
        <v>722</v>
      </c>
      <c r="H969" s="196" t="s">
        <v>99</v>
      </c>
      <c r="I969" s="196" t="s">
        <v>721</v>
      </c>
      <c r="J969" s="121" t="s">
        <v>78</v>
      </c>
      <c r="K969" s="121" t="s">
        <v>7615</v>
      </c>
      <c r="L969" s="120" t="s">
        <v>4829</v>
      </c>
      <c r="M969" s="120"/>
      <c r="N969" s="5" t="s">
        <v>8790</v>
      </c>
    </row>
    <row r="970" spans="1:14">
      <c r="A970" s="121">
        <v>5</v>
      </c>
      <c r="B970" s="121" t="str">
        <f>VLOOKUP(A970,[1]コード!$A$2:$B$13,2,FALSE)</f>
        <v>一関</v>
      </c>
      <c r="C970" s="194">
        <v>42087</v>
      </c>
      <c r="D970" s="195" t="s">
        <v>37</v>
      </c>
      <c r="E970" s="193" t="s">
        <v>14</v>
      </c>
      <c r="F970" s="121" t="s">
        <v>121</v>
      </c>
      <c r="G970" s="196" t="s">
        <v>720</v>
      </c>
      <c r="H970" s="196" t="s">
        <v>99</v>
      </c>
      <c r="I970" s="196" t="s">
        <v>721</v>
      </c>
      <c r="J970" s="121" t="s">
        <v>168</v>
      </c>
      <c r="K970" s="121" t="s">
        <v>7615</v>
      </c>
      <c r="L970" s="120" t="s">
        <v>4829</v>
      </c>
      <c r="M970" s="120"/>
      <c r="N970" s="5" t="s">
        <v>8790</v>
      </c>
    </row>
    <row r="971" spans="1:14">
      <c r="A971" s="121">
        <v>4</v>
      </c>
      <c r="B971" s="121" t="s">
        <v>4935</v>
      </c>
      <c r="C971" s="194">
        <v>42186</v>
      </c>
      <c r="D971" s="195" t="s">
        <v>13</v>
      </c>
      <c r="E971" s="121" t="s">
        <v>26</v>
      </c>
      <c r="F971" s="121" t="s">
        <v>4239</v>
      </c>
      <c r="G971" s="196" t="s">
        <v>722</v>
      </c>
      <c r="H971" s="196" t="s">
        <v>99</v>
      </c>
      <c r="I971" s="196" t="s">
        <v>721</v>
      </c>
      <c r="J971" s="121" t="s">
        <v>580</v>
      </c>
      <c r="K971" s="121" t="s">
        <v>7615</v>
      </c>
      <c r="L971" s="120" t="s">
        <v>4829</v>
      </c>
      <c r="M971" s="120"/>
      <c r="N971" s="5" t="s">
        <v>8790</v>
      </c>
    </row>
    <row r="972" spans="1:14">
      <c r="A972" s="121">
        <v>5</v>
      </c>
      <c r="B972" s="121" t="str">
        <f>VLOOKUP(A972,[1]コード!$A$2:$B$13,2,FALSE)</f>
        <v>一関</v>
      </c>
      <c r="C972" s="194">
        <v>42425</v>
      </c>
      <c r="D972" s="195" t="s">
        <v>21</v>
      </c>
      <c r="E972" s="121" t="s">
        <v>26</v>
      </c>
      <c r="F972" s="121" t="s">
        <v>43</v>
      </c>
      <c r="G972" s="196" t="s">
        <v>720</v>
      </c>
      <c r="H972" s="196" t="s">
        <v>99</v>
      </c>
      <c r="I972" s="196" t="s">
        <v>721</v>
      </c>
      <c r="J972" s="121" t="s">
        <v>723</v>
      </c>
      <c r="K972" s="121" t="s">
        <v>7615</v>
      </c>
      <c r="L972" s="120" t="s">
        <v>4829</v>
      </c>
      <c r="M972" s="120"/>
      <c r="N972" s="5" t="s">
        <v>8790</v>
      </c>
    </row>
    <row r="973" spans="1:14">
      <c r="A973" s="121">
        <v>5</v>
      </c>
      <c r="B973" s="121" t="s">
        <v>5000</v>
      </c>
      <c r="C973" s="194">
        <v>42746</v>
      </c>
      <c r="D973" s="195" t="s">
        <v>13</v>
      </c>
      <c r="E973" s="121" t="s">
        <v>66</v>
      </c>
      <c r="F973" s="121" t="s">
        <v>121</v>
      </c>
      <c r="G973" s="196" t="s">
        <v>720</v>
      </c>
      <c r="H973" s="196" t="s">
        <v>99</v>
      </c>
      <c r="I973" s="196" t="s">
        <v>721</v>
      </c>
      <c r="J973" s="121" t="s">
        <v>168</v>
      </c>
      <c r="K973" s="121" t="s">
        <v>7615</v>
      </c>
      <c r="L973" s="120" t="s">
        <v>4829</v>
      </c>
      <c r="M973" s="120"/>
      <c r="N973" s="5" t="s">
        <v>8790</v>
      </c>
    </row>
    <row r="974" spans="1:14">
      <c r="A974" s="121">
        <v>10</v>
      </c>
      <c r="B974" s="121" t="str">
        <f>VLOOKUP(A974,[1]コード!$A$2:$B$13,2,FALSE)</f>
        <v>久慈</v>
      </c>
      <c r="C974" s="202">
        <v>42060</v>
      </c>
      <c r="D974" s="203" t="s">
        <v>13</v>
      </c>
      <c r="E974" s="193" t="s">
        <v>14</v>
      </c>
      <c r="F974" s="193" t="s">
        <v>101</v>
      </c>
      <c r="G974" s="196" t="s">
        <v>826</v>
      </c>
      <c r="H974" s="196" t="s">
        <v>5816</v>
      </c>
      <c r="I974" s="196" t="s">
        <v>5587</v>
      </c>
      <c r="J974" s="121" t="s">
        <v>827</v>
      </c>
      <c r="K974" s="121" t="s">
        <v>7615</v>
      </c>
      <c r="L974" s="120" t="s">
        <v>4841</v>
      </c>
      <c r="M974" s="120"/>
      <c r="N974" s="5" t="s">
        <v>8790</v>
      </c>
    </row>
    <row r="975" spans="1:14">
      <c r="A975" s="121">
        <v>10</v>
      </c>
      <c r="B975" s="121" t="s">
        <v>2255</v>
      </c>
      <c r="C975" s="194">
        <v>42214</v>
      </c>
      <c r="D975" s="195" t="s">
        <v>21</v>
      </c>
      <c r="E975" s="121" t="s">
        <v>26</v>
      </c>
      <c r="F975" s="121" t="s">
        <v>4334</v>
      </c>
      <c r="G975" s="196" t="s">
        <v>826</v>
      </c>
      <c r="H975" s="196" t="s">
        <v>5818</v>
      </c>
      <c r="I975" s="196" t="s">
        <v>5587</v>
      </c>
      <c r="J975" s="121" t="s">
        <v>827</v>
      </c>
      <c r="K975" s="121" t="s">
        <v>7615</v>
      </c>
      <c r="L975" s="120" t="s">
        <v>4841</v>
      </c>
      <c r="M975" s="120"/>
      <c r="N975" s="5" t="s">
        <v>8790</v>
      </c>
    </row>
    <row r="976" spans="1:14">
      <c r="A976" s="121">
        <v>2</v>
      </c>
      <c r="B976" s="121" t="s">
        <v>7658</v>
      </c>
      <c r="C976" s="194">
        <v>42711</v>
      </c>
      <c r="D976" s="195" t="s">
        <v>13</v>
      </c>
      <c r="E976" s="121" t="s">
        <v>7659</v>
      </c>
      <c r="F976" s="121" t="s">
        <v>92</v>
      </c>
      <c r="G976" s="196" t="s">
        <v>7751</v>
      </c>
      <c r="H976" s="196" t="s">
        <v>5247</v>
      </c>
      <c r="I976" s="196" t="s">
        <v>7767</v>
      </c>
      <c r="J976" s="121" t="s">
        <v>7753</v>
      </c>
      <c r="K976" s="121" t="s">
        <v>7615</v>
      </c>
      <c r="L976" s="120" t="s">
        <v>4807</v>
      </c>
      <c r="M976" s="120"/>
      <c r="N976" s="5" t="s">
        <v>8790</v>
      </c>
    </row>
    <row r="977" spans="1:14">
      <c r="A977" s="193">
        <v>2</v>
      </c>
      <c r="B977" s="121" t="str">
        <f>VLOOKUP(A977,[1]コード!$A$2:$B$13,2,FALSE)</f>
        <v>花巻</v>
      </c>
      <c r="C977" s="194">
        <v>42027</v>
      </c>
      <c r="D977" s="195" t="s">
        <v>90</v>
      </c>
      <c r="E977" s="121" t="s">
        <v>14</v>
      </c>
      <c r="F977" s="121" t="s">
        <v>92</v>
      </c>
      <c r="G977" s="196" t="s">
        <v>351</v>
      </c>
      <c r="H977" s="196" t="s">
        <v>5247</v>
      </c>
      <c r="I977" s="196" t="s">
        <v>5248</v>
      </c>
      <c r="J977" s="121" t="s">
        <v>352</v>
      </c>
      <c r="K977" s="121" t="s">
        <v>7615</v>
      </c>
      <c r="L977" s="120" t="s">
        <v>4807</v>
      </c>
      <c r="M977" s="120"/>
      <c r="N977" s="5" t="s">
        <v>8790</v>
      </c>
    </row>
    <row r="978" spans="1:14">
      <c r="A978" s="121">
        <v>2</v>
      </c>
      <c r="B978" s="121" t="str">
        <f>VLOOKUP(A978,[1]コード!$A$2:$B$13,2,FALSE)</f>
        <v>花巻</v>
      </c>
      <c r="C978" s="194">
        <v>42179</v>
      </c>
      <c r="D978" s="195" t="s">
        <v>13</v>
      </c>
      <c r="E978" s="121" t="s">
        <v>26</v>
      </c>
      <c r="F978" s="121" t="s">
        <v>4251</v>
      </c>
      <c r="G978" s="196" t="s">
        <v>4320</v>
      </c>
      <c r="H978" s="196" t="s">
        <v>5247</v>
      </c>
      <c r="I978" s="196" t="s">
        <v>5248</v>
      </c>
      <c r="J978" s="121" t="s">
        <v>352</v>
      </c>
      <c r="K978" s="121" t="s">
        <v>7615</v>
      </c>
      <c r="L978" s="120" t="s">
        <v>4807</v>
      </c>
      <c r="M978" s="120"/>
      <c r="N978" s="5" t="s">
        <v>8790</v>
      </c>
    </row>
    <row r="979" spans="1:14">
      <c r="A979" s="121">
        <v>8</v>
      </c>
      <c r="B979" s="121" t="str">
        <f>VLOOKUP(A979,[1]コード!$A$2:$B$13,2,FALSE)</f>
        <v>釜石</v>
      </c>
      <c r="C979" s="202">
        <v>42052</v>
      </c>
      <c r="D979" s="203" t="s">
        <v>37</v>
      </c>
      <c r="E979" s="193" t="s">
        <v>111</v>
      </c>
      <c r="F979" s="193" t="s">
        <v>112</v>
      </c>
      <c r="G979" s="196" t="s">
        <v>358</v>
      </c>
      <c r="H979" s="196" t="s">
        <v>359</v>
      </c>
      <c r="I979" s="196" t="s">
        <v>360</v>
      </c>
      <c r="J979" s="121" t="s">
        <v>354</v>
      </c>
      <c r="K979" s="121" t="s">
        <v>7615</v>
      </c>
      <c r="L979" s="120" t="s">
        <v>4808</v>
      </c>
      <c r="M979" s="120"/>
      <c r="N979" s="5" t="s">
        <v>8790</v>
      </c>
    </row>
    <row r="980" spans="1:14">
      <c r="A980" s="121">
        <v>8</v>
      </c>
      <c r="B980" s="121" t="str">
        <f>VLOOKUP(A980,[1]コード!$A$2:$B$13,2,FALSE)</f>
        <v>釜石</v>
      </c>
      <c r="C980" s="202">
        <v>42416</v>
      </c>
      <c r="D980" s="203" t="s">
        <v>37</v>
      </c>
      <c r="E980" s="193" t="s">
        <v>26</v>
      </c>
      <c r="F980" s="193" t="s">
        <v>112</v>
      </c>
      <c r="G980" s="196" t="s">
        <v>358</v>
      </c>
      <c r="H980" s="196" t="s">
        <v>4107</v>
      </c>
      <c r="I980" s="196" t="s">
        <v>5265</v>
      </c>
      <c r="J980" s="121" t="s">
        <v>354</v>
      </c>
      <c r="K980" s="121" t="s">
        <v>7615</v>
      </c>
      <c r="L980" s="120" t="s">
        <v>4808</v>
      </c>
      <c r="M980" s="120"/>
      <c r="N980" s="5" t="s">
        <v>8790</v>
      </c>
    </row>
    <row r="981" spans="1:14">
      <c r="A981" s="121">
        <v>8</v>
      </c>
      <c r="B981" s="121" t="s">
        <v>6144</v>
      </c>
      <c r="C981" s="194">
        <v>42781</v>
      </c>
      <c r="D981" s="195" t="s">
        <v>8407</v>
      </c>
      <c r="E981" s="121" t="s">
        <v>8409</v>
      </c>
      <c r="F981" s="121" t="s">
        <v>8411</v>
      </c>
      <c r="G981" s="196" t="s">
        <v>358</v>
      </c>
      <c r="H981" s="196" t="s">
        <v>4107</v>
      </c>
      <c r="I981" s="196" t="s">
        <v>5265</v>
      </c>
      <c r="J981" s="121" t="s">
        <v>354</v>
      </c>
      <c r="K981" s="121" t="s">
        <v>7615</v>
      </c>
      <c r="L981" s="120" t="s">
        <v>4808</v>
      </c>
      <c r="M981" s="120"/>
      <c r="N981" s="5" t="s">
        <v>8790</v>
      </c>
    </row>
    <row r="982" spans="1:14">
      <c r="A982" s="13">
        <v>3</v>
      </c>
      <c r="B982" s="13" t="str">
        <f>VLOOKUP(A982,[1]コード!$A$2:$B$13,2,FALSE)</f>
        <v>北上</v>
      </c>
      <c r="C982" s="18">
        <v>42353</v>
      </c>
      <c r="D982" s="19" t="s">
        <v>37</v>
      </c>
      <c r="E982" s="20" t="s">
        <v>26</v>
      </c>
      <c r="F982" s="20" t="s">
        <v>4265</v>
      </c>
      <c r="G982" s="16" t="s">
        <v>1021</v>
      </c>
      <c r="H982" s="16" t="s">
        <v>5002</v>
      </c>
      <c r="I982" s="16" t="s">
        <v>5560</v>
      </c>
      <c r="J982" s="13" t="s">
        <v>683</v>
      </c>
      <c r="K982" s="13" t="s">
        <v>7615</v>
      </c>
      <c r="L982" s="17" t="s">
        <v>4854</v>
      </c>
      <c r="M982" s="17"/>
      <c r="N982" s="5" t="s">
        <v>8790</v>
      </c>
    </row>
    <row r="983" spans="1:14">
      <c r="A983" s="121">
        <v>4</v>
      </c>
      <c r="B983" s="121" t="str">
        <f>VLOOKUP(A983,[1]コード!$A$2:$B$13,2,FALSE)</f>
        <v>奥州</v>
      </c>
      <c r="C983" s="194">
        <v>42033</v>
      </c>
      <c r="D983" s="195" t="s">
        <v>21</v>
      </c>
      <c r="E983" s="121" t="s">
        <v>14</v>
      </c>
      <c r="F983" s="121" t="s">
        <v>75</v>
      </c>
      <c r="G983" s="196" t="s">
        <v>229</v>
      </c>
      <c r="H983" s="196" t="s">
        <v>226</v>
      </c>
      <c r="I983" s="196" t="s">
        <v>4100</v>
      </c>
      <c r="J983" s="121" t="s">
        <v>230</v>
      </c>
      <c r="K983" s="121" t="s">
        <v>7615</v>
      </c>
      <c r="L983" s="120" t="s">
        <v>4801</v>
      </c>
      <c r="M983" s="120"/>
      <c r="N983" s="5" t="s">
        <v>8790</v>
      </c>
    </row>
    <row r="984" spans="1:14">
      <c r="A984" s="121">
        <v>4</v>
      </c>
      <c r="B984" s="121" t="s">
        <v>4935</v>
      </c>
      <c r="C984" s="194">
        <v>42186</v>
      </c>
      <c r="D984" s="195" t="s">
        <v>13</v>
      </c>
      <c r="E984" s="121" t="s">
        <v>26</v>
      </c>
      <c r="F984" s="121" t="s">
        <v>4239</v>
      </c>
      <c r="G984" s="196" t="s">
        <v>229</v>
      </c>
      <c r="H984" s="196" t="s">
        <v>226</v>
      </c>
      <c r="I984" s="196" t="s">
        <v>4100</v>
      </c>
      <c r="J984" s="121" t="s">
        <v>230</v>
      </c>
      <c r="K984" s="121" t="s">
        <v>7615</v>
      </c>
      <c r="L984" s="120" t="s">
        <v>4801</v>
      </c>
      <c r="M984" s="120"/>
      <c r="N984" s="5" t="s">
        <v>8790</v>
      </c>
    </row>
    <row r="985" spans="1:14">
      <c r="A985" s="121">
        <v>4</v>
      </c>
      <c r="B985" s="121" t="str">
        <f>VLOOKUP(A985,[1]コード!$A$2:$B$13,2,FALSE)</f>
        <v>奥州</v>
      </c>
      <c r="C985" s="194">
        <v>42407</v>
      </c>
      <c r="D985" s="195" t="s">
        <v>34</v>
      </c>
      <c r="E985" s="121" t="s">
        <v>35</v>
      </c>
      <c r="F985" s="121" t="s">
        <v>32</v>
      </c>
      <c r="G985" s="196" t="s">
        <v>229</v>
      </c>
      <c r="H985" s="196" t="s">
        <v>226</v>
      </c>
      <c r="I985" s="196" t="s">
        <v>4100</v>
      </c>
      <c r="J985" s="121" t="s">
        <v>230</v>
      </c>
      <c r="K985" s="121" t="s">
        <v>7615</v>
      </c>
      <c r="L985" s="120" t="s">
        <v>4801</v>
      </c>
      <c r="M985" s="120"/>
      <c r="N985" s="5" t="s">
        <v>8790</v>
      </c>
    </row>
    <row r="986" spans="1:14">
      <c r="A986" s="121">
        <v>1</v>
      </c>
      <c r="B986" s="121" t="str">
        <f>VLOOKUP(A986,[1]コード!$A$2:$B$13,2,FALSE)</f>
        <v>盛岡</v>
      </c>
      <c r="C986" s="194">
        <v>42250</v>
      </c>
      <c r="D986" s="195" t="s">
        <v>21</v>
      </c>
      <c r="E986" s="193" t="s">
        <v>26</v>
      </c>
      <c r="F986" s="121" t="s">
        <v>105</v>
      </c>
      <c r="G986" s="196" t="s">
        <v>911</v>
      </c>
      <c r="H986" s="196" t="s">
        <v>5917</v>
      </c>
      <c r="I986" s="196" t="s">
        <v>4942</v>
      </c>
      <c r="J986" s="121" t="s">
        <v>913</v>
      </c>
      <c r="K986" s="121" t="s">
        <v>7615</v>
      </c>
      <c r="L986" s="120" t="s">
        <v>4848</v>
      </c>
      <c r="M986" s="120"/>
      <c r="N986" s="5" t="s">
        <v>8790</v>
      </c>
    </row>
    <row r="987" spans="1:14">
      <c r="A987" s="121">
        <v>1</v>
      </c>
      <c r="B987" s="121" t="str">
        <f>VLOOKUP(A987,[1]コード!$A$2:$B$13,2,FALSE)</f>
        <v>盛岡</v>
      </c>
      <c r="C987" s="194">
        <v>42407</v>
      </c>
      <c r="D987" s="195" t="s">
        <v>34</v>
      </c>
      <c r="E987" s="121" t="s">
        <v>35</v>
      </c>
      <c r="F987" s="121" t="s">
        <v>32</v>
      </c>
      <c r="G987" s="196" t="s">
        <v>911</v>
      </c>
      <c r="H987" s="196" t="s">
        <v>5917</v>
      </c>
      <c r="I987" s="196" t="s">
        <v>4942</v>
      </c>
      <c r="J987" s="121" t="s">
        <v>914</v>
      </c>
      <c r="K987" s="121" t="s">
        <v>7615</v>
      </c>
      <c r="L987" s="120" t="s">
        <v>4848</v>
      </c>
      <c r="M987" s="120"/>
      <c r="N987" s="5" t="s">
        <v>8790</v>
      </c>
    </row>
    <row r="988" spans="1:14">
      <c r="A988" s="121">
        <v>1</v>
      </c>
      <c r="B988" s="121" t="s">
        <v>6879</v>
      </c>
      <c r="C988" s="194">
        <v>42558</v>
      </c>
      <c r="D988" s="195" t="s">
        <v>21</v>
      </c>
      <c r="E988" s="121" t="s">
        <v>7909</v>
      </c>
      <c r="F988" s="207" t="s">
        <v>7910</v>
      </c>
      <c r="G988" s="196" t="s">
        <v>911</v>
      </c>
      <c r="H988" s="196" t="s">
        <v>5917</v>
      </c>
      <c r="I988" s="196" t="s">
        <v>4942</v>
      </c>
      <c r="J988" s="121" t="s">
        <v>913</v>
      </c>
      <c r="K988" s="121" t="s">
        <v>7615</v>
      </c>
      <c r="L988" s="120" t="s">
        <v>4848</v>
      </c>
      <c r="M988" s="120"/>
      <c r="N988" s="5" t="s">
        <v>8790</v>
      </c>
    </row>
    <row r="989" spans="1:14">
      <c r="A989" s="121">
        <v>3</v>
      </c>
      <c r="B989" s="121" t="str">
        <f>VLOOKUP(A989,[1]コード!$A$2:$B$13,2,FALSE)</f>
        <v>北上</v>
      </c>
      <c r="C989" s="202">
        <v>42068</v>
      </c>
      <c r="D989" s="203" t="s">
        <v>21</v>
      </c>
      <c r="E989" s="193" t="s">
        <v>14</v>
      </c>
      <c r="F989" s="193" t="s">
        <v>39</v>
      </c>
      <c r="G989" s="196" t="s">
        <v>241</v>
      </c>
      <c r="H989" s="196" t="s">
        <v>226</v>
      </c>
      <c r="I989" s="196" t="s">
        <v>4942</v>
      </c>
      <c r="J989" s="121" t="s">
        <v>201</v>
      </c>
      <c r="K989" s="121" t="s">
        <v>7615</v>
      </c>
      <c r="L989" s="120" t="s">
        <v>4803</v>
      </c>
      <c r="M989" s="120"/>
      <c r="N989" s="5" t="s">
        <v>8790</v>
      </c>
    </row>
    <row r="990" spans="1:14">
      <c r="A990" s="121">
        <v>3</v>
      </c>
      <c r="B990" s="121" t="str">
        <f>VLOOKUP(A990,[1]コード!$A$2:$B$13,2,FALSE)</f>
        <v>北上</v>
      </c>
      <c r="C990" s="202">
        <v>42353</v>
      </c>
      <c r="D990" s="203" t="s">
        <v>37</v>
      </c>
      <c r="E990" s="193" t="s">
        <v>26</v>
      </c>
      <c r="F990" s="193" t="s">
        <v>4265</v>
      </c>
      <c r="G990" s="196" t="s">
        <v>241</v>
      </c>
      <c r="H990" s="196" t="s">
        <v>226</v>
      </c>
      <c r="I990" s="196" t="s">
        <v>4942</v>
      </c>
      <c r="J990" s="121" t="s">
        <v>201</v>
      </c>
      <c r="K990" s="121" t="s">
        <v>7615</v>
      </c>
      <c r="L990" s="120" t="s">
        <v>4803</v>
      </c>
      <c r="M990" s="120"/>
      <c r="N990" s="5" t="s">
        <v>8790</v>
      </c>
    </row>
    <row r="991" spans="1:14">
      <c r="A991" s="121">
        <v>1</v>
      </c>
      <c r="B991" s="121" t="str">
        <f>VLOOKUP(A991,[1]コード!$A$2:$B$13,2,FALSE)</f>
        <v>盛岡</v>
      </c>
      <c r="C991" s="194">
        <v>42059</v>
      </c>
      <c r="D991" s="195" t="s">
        <v>37</v>
      </c>
      <c r="E991" s="121" t="s">
        <v>153</v>
      </c>
      <c r="F991" s="121" t="s">
        <v>154</v>
      </c>
      <c r="G991" s="197" t="s">
        <v>218</v>
      </c>
      <c r="H991" s="198" t="s">
        <v>5109</v>
      </c>
      <c r="I991" s="198" t="s">
        <v>5042</v>
      </c>
      <c r="J991" s="199" t="s">
        <v>219</v>
      </c>
      <c r="K991" s="121" t="s">
        <v>7615</v>
      </c>
      <c r="L991" s="120" t="s">
        <v>4800</v>
      </c>
      <c r="M991" s="120"/>
      <c r="N991" s="5" t="s">
        <v>8790</v>
      </c>
    </row>
    <row r="992" spans="1:14">
      <c r="A992" s="193">
        <v>1</v>
      </c>
      <c r="B992" s="121" t="str">
        <f>VLOOKUP(A992,[1]コード!$A$2:$B$13,2,FALSE)</f>
        <v>盛岡</v>
      </c>
      <c r="C992" s="194">
        <v>42407</v>
      </c>
      <c r="D992" s="195" t="s">
        <v>34</v>
      </c>
      <c r="E992" s="121" t="s">
        <v>35</v>
      </c>
      <c r="F992" s="121" t="s">
        <v>32</v>
      </c>
      <c r="G992" s="196" t="s">
        <v>220</v>
      </c>
      <c r="H992" s="196" t="s">
        <v>5110</v>
      </c>
      <c r="I992" s="196" t="s">
        <v>5042</v>
      </c>
      <c r="J992" s="121" t="s">
        <v>125</v>
      </c>
      <c r="K992" s="121" t="s">
        <v>7615</v>
      </c>
      <c r="L992" s="120" t="s">
        <v>4800</v>
      </c>
      <c r="M992" s="120"/>
      <c r="N992" s="5" t="s">
        <v>8790</v>
      </c>
    </row>
    <row r="993" spans="1:14">
      <c r="A993" s="121">
        <v>4</v>
      </c>
      <c r="B993" s="121" t="str">
        <f>VLOOKUP(A993,[1]コード!$A$2:$B$13,2,FALSE)</f>
        <v>奥州</v>
      </c>
      <c r="C993" s="194">
        <v>42033</v>
      </c>
      <c r="D993" s="195" t="s">
        <v>21</v>
      </c>
      <c r="E993" s="121" t="s">
        <v>14</v>
      </c>
      <c r="F993" s="121" t="s">
        <v>75</v>
      </c>
      <c r="G993" s="196" t="s">
        <v>719</v>
      </c>
      <c r="H993" s="196" t="s">
        <v>99</v>
      </c>
      <c r="I993" s="196" t="s">
        <v>5684</v>
      </c>
      <c r="J993" s="121" t="s">
        <v>309</v>
      </c>
      <c r="K993" s="121" t="s">
        <v>7615</v>
      </c>
      <c r="L993" s="120" t="s">
        <v>4828</v>
      </c>
      <c r="M993" s="120"/>
      <c r="N993" s="5" t="s">
        <v>8790</v>
      </c>
    </row>
    <row r="994" spans="1:14">
      <c r="A994" s="121">
        <v>4</v>
      </c>
      <c r="B994" s="121" t="s">
        <v>4935</v>
      </c>
      <c r="C994" s="194">
        <v>42186</v>
      </c>
      <c r="D994" s="195" t="s">
        <v>13</v>
      </c>
      <c r="E994" s="121" t="s">
        <v>26</v>
      </c>
      <c r="F994" s="121" t="s">
        <v>4239</v>
      </c>
      <c r="G994" s="196" t="s">
        <v>4471</v>
      </c>
      <c r="H994" s="196" t="s">
        <v>99</v>
      </c>
      <c r="I994" s="196" t="s">
        <v>5684</v>
      </c>
      <c r="J994" s="121" t="s">
        <v>309</v>
      </c>
      <c r="K994" s="121" t="s">
        <v>7615</v>
      </c>
      <c r="L994" s="120" t="s">
        <v>4828</v>
      </c>
      <c r="M994" s="120"/>
      <c r="N994" s="5" t="s">
        <v>8790</v>
      </c>
    </row>
    <row r="995" spans="1:14">
      <c r="A995" s="121">
        <v>4</v>
      </c>
      <c r="B995" s="121" t="s">
        <v>4935</v>
      </c>
      <c r="C995" s="194">
        <v>42625</v>
      </c>
      <c r="D995" s="195" t="s">
        <v>7833</v>
      </c>
      <c r="E995" s="121" t="s">
        <v>91</v>
      </c>
      <c r="F995" s="121" t="s">
        <v>4239</v>
      </c>
      <c r="G995" s="196" t="s">
        <v>719</v>
      </c>
      <c r="H995" s="196" t="s">
        <v>99</v>
      </c>
      <c r="I995" s="196" t="s">
        <v>5684</v>
      </c>
      <c r="J995" s="121" t="s">
        <v>309</v>
      </c>
      <c r="K995" s="121" t="s">
        <v>7615</v>
      </c>
      <c r="L995" s="120" t="s">
        <v>4828</v>
      </c>
      <c r="M995" s="120"/>
      <c r="N995" s="5" t="s">
        <v>8790</v>
      </c>
    </row>
    <row r="996" spans="1:14">
      <c r="A996" s="13">
        <v>3</v>
      </c>
      <c r="B996" s="13" t="str">
        <f>VLOOKUP(A996,[1]コード!$A$2:$B$13,2,FALSE)</f>
        <v>北上</v>
      </c>
      <c r="C996" s="18">
        <v>42353</v>
      </c>
      <c r="D996" s="19" t="s">
        <v>37</v>
      </c>
      <c r="E996" s="20" t="s">
        <v>26</v>
      </c>
      <c r="F996" s="20" t="s">
        <v>4265</v>
      </c>
      <c r="G996" s="16" t="s">
        <v>854</v>
      </c>
      <c r="H996" s="16" t="s">
        <v>4973</v>
      </c>
      <c r="I996" s="16" t="s">
        <v>5849</v>
      </c>
      <c r="J996" s="13" t="s">
        <v>855</v>
      </c>
      <c r="K996" s="13" t="s">
        <v>7615</v>
      </c>
      <c r="L996" s="17" t="s">
        <v>4843</v>
      </c>
      <c r="M996" s="17"/>
      <c r="N996" s="5" t="s">
        <v>8790</v>
      </c>
    </row>
    <row r="997" spans="1:14">
      <c r="A997" s="121">
        <v>1</v>
      </c>
      <c r="B997" s="121" t="str">
        <f>VLOOKUP(A997,[1]コード!$A$2:$B$13,2,FALSE)</f>
        <v>盛岡</v>
      </c>
      <c r="C997" s="194">
        <v>42059</v>
      </c>
      <c r="D997" s="195" t="s">
        <v>37</v>
      </c>
      <c r="E997" s="121" t="s">
        <v>153</v>
      </c>
      <c r="F997" s="121" t="s">
        <v>154</v>
      </c>
      <c r="G997" s="197" t="s">
        <v>807</v>
      </c>
      <c r="H997" s="198" t="s">
        <v>5790</v>
      </c>
      <c r="I997" s="198" t="s">
        <v>5791</v>
      </c>
      <c r="J997" s="199" t="s">
        <v>808</v>
      </c>
      <c r="K997" s="121" t="s">
        <v>7615</v>
      </c>
      <c r="L997" s="120" t="s">
        <v>4839</v>
      </c>
      <c r="M997" s="120"/>
      <c r="N997" s="5" t="s">
        <v>8790</v>
      </c>
    </row>
    <row r="998" spans="1:14">
      <c r="A998" s="121">
        <v>1</v>
      </c>
      <c r="B998" s="121" t="str">
        <f>VLOOKUP(A998,[1]コード!$A$2:$B$13,2,FALSE)</f>
        <v>盛岡</v>
      </c>
      <c r="C998" s="194">
        <v>42250</v>
      </c>
      <c r="D998" s="195" t="s">
        <v>21</v>
      </c>
      <c r="E998" s="193" t="s">
        <v>26</v>
      </c>
      <c r="F998" s="121" t="s">
        <v>105</v>
      </c>
      <c r="G998" s="196" t="s">
        <v>809</v>
      </c>
      <c r="H998" s="196" t="s">
        <v>5790</v>
      </c>
      <c r="I998" s="196" t="s">
        <v>5791</v>
      </c>
      <c r="J998" s="121" t="s">
        <v>107</v>
      </c>
      <c r="K998" s="121" t="s">
        <v>7615</v>
      </c>
      <c r="L998" s="120" t="s">
        <v>4839</v>
      </c>
      <c r="M998" s="120"/>
      <c r="N998" s="5" t="s">
        <v>8790</v>
      </c>
    </row>
    <row r="999" spans="1:14">
      <c r="A999" s="121">
        <v>4</v>
      </c>
      <c r="B999" s="121" t="str">
        <f>VLOOKUP(A999,[1]コード!$A$2:$B$13,2,FALSE)</f>
        <v>奥州</v>
      </c>
      <c r="C999" s="194">
        <v>42033</v>
      </c>
      <c r="D999" s="195" t="s">
        <v>21</v>
      </c>
      <c r="E999" s="121" t="s">
        <v>14</v>
      </c>
      <c r="F999" s="121" t="s">
        <v>75</v>
      </c>
      <c r="G999" s="196" t="s">
        <v>942</v>
      </c>
      <c r="H999" s="196" t="s">
        <v>5954</v>
      </c>
      <c r="I999" s="196" t="s">
        <v>5959</v>
      </c>
      <c r="J999" s="121" t="s">
        <v>100</v>
      </c>
      <c r="K999" s="121" t="s">
        <v>7615</v>
      </c>
      <c r="L999" s="120" t="s">
        <v>4851</v>
      </c>
      <c r="M999" s="120"/>
      <c r="N999" s="5" t="s">
        <v>8790</v>
      </c>
    </row>
    <row r="1000" spans="1:14">
      <c r="A1000" s="121">
        <v>4</v>
      </c>
      <c r="B1000" s="121" t="str">
        <f>VLOOKUP(A1000,[1]コード!$A$2:$B$13,2,FALSE)</f>
        <v>奥州</v>
      </c>
      <c r="C1000" s="194">
        <v>42407</v>
      </c>
      <c r="D1000" s="195" t="s">
        <v>34</v>
      </c>
      <c r="E1000" s="121" t="s">
        <v>35</v>
      </c>
      <c r="F1000" s="121" t="s">
        <v>32</v>
      </c>
      <c r="G1000" s="196" t="s">
        <v>942</v>
      </c>
      <c r="H1000" s="196" t="s">
        <v>5954</v>
      </c>
      <c r="I1000" s="196" t="s">
        <v>5959</v>
      </c>
      <c r="J1000" s="121" t="s">
        <v>943</v>
      </c>
      <c r="K1000" s="121" t="s">
        <v>7615</v>
      </c>
      <c r="L1000" s="120" t="s">
        <v>4851</v>
      </c>
      <c r="M1000" s="120"/>
      <c r="N1000" s="5" t="s">
        <v>8790</v>
      </c>
    </row>
    <row r="1001" spans="1:14">
      <c r="A1001" s="121">
        <v>4</v>
      </c>
      <c r="B1001" s="121" t="str">
        <f>VLOOKUP(A1001,[1]コード!$A$2:$B$13,2,FALSE)</f>
        <v>奥州</v>
      </c>
      <c r="C1001" s="194">
        <v>42033</v>
      </c>
      <c r="D1001" s="195" t="s">
        <v>21</v>
      </c>
      <c r="E1001" s="121" t="s">
        <v>14</v>
      </c>
      <c r="F1001" s="121" t="s">
        <v>75</v>
      </c>
      <c r="G1001" s="196" t="s">
        <v>903</v>
      </c>
      <c r="H1001" s="196" t="s">
        <v>4102</v>
      </c>
      <c r="I1001" s="196" t="s">
        <v>5909</v>
      </c>
      <c r="J1001" s="121" t="s">
        <v>904</v>
      </c>
      <c r="K1001" s="121" t="s">
        <v>7615</v>
      </c>
      <c r="L1001" s="120" t="s">
        <v>4846</v>
      </c>
      <c r="M1001" s="120"/>
      <c r="N1001" s="5" t="s">
        <v>8790</v>
      </c>
    </row>
    <row r="1002" spans="1:14">
      <c r="A1002" s="121">
        <v>4</v>
      </c>
      <c r="B1002" s="121" t="s">
        <v>4935</v>
      </c>
      <c r="C1002" s="194">
        <v>42186</v>
      </c>
      <c r="D1002" s="195" t="s">
        <v>13</v>
      </c>
      <c r="E1002" s="121" t="s">
        <v>26</v>
      </c>
      <c r="F1002" s="121" t="s">
        <v>4239</v>
      </c>
      <c r="G1002" s="196" t="s">
        <v>903</v>
      </c>
      <c r="H1002" s="196" t="s">
        <v>4102</v>
      </c>
      <c r="I1002" s="196" t="s">
        <v>5909</v>
      </c>
      <c r="J1002" s="121" t="s">
        <v>904</v>
      </c>
      <c r="K1002" s="121" t="s">
        <v>7615</v>
      </c>
      <c r="L1002" s="120" t="s">
        <v>4846</v>
      </c>
      <c r="M1002" s="120"/>
      <c r="N1002" s="5" t="s">
        <v>8790</v>
      </c>
    </row>
    <row r="1003" spans="1:14">
      <c r="A1003" s="121">
        <v>4</v>
      </c>
      <c r="B1003" s="121" t="s">
        <v>4935</v>
      </c>
      <c r="C1003" s="194">
        <v>42625</v>
      </c>
      <c r="D1003" s="195" t="s">
        <v>7833</v>
      </c>
      <c r="E1003" s="121" t="s">
        <v>91</v>
      </c>
      <c r="F1003" s="121" t="s">
        <v>4239</v>
      </c>
      <c r="G1003" s="196" t="s">
        <v>903</v>
      </c>
      <c r="H1003" s="196" t="s">
        <v>4102</v>
      </c>
      <c r="I1003" s="196" t="s">
        <v>5909</v>
      </c>
      <c r="J1003" s="121" t="s">
        <v>904</v>
      </c>
      <c r="K1003" s="121" t="s">
        <v>7615</v>
      </c>
      <c r="L1003" s="120" t="s">
        <v>4846</v>
      </c>
      <c r="M1003" s="120"/>
      <c r="N1003" s="5" t="s">
        <v>8790</v>
      </c>
    </row>
    <row r="1004" spans="1:14">
      <c r="A1004" s="121">
        <v>10</v>
      </c>
      <c r="B1004" s="121" t="s">
        <v>2255</v>
      </c>
      <c r="C1004" s="194">
        <v>42214</v>
      </c>
      <c r="D1004" s="195" t="s">
        <v>21</v>
      </c>
      <c r="E1004" s="121" t="s">
        <v>26</v>
      </c>
      <c r="F1004" s="121" t="s">
        <v>4334</v>
      </c>
      <c r="G1004" s="196" t="s">
        <v>789</v>
      </c>
      <c r="H1004" s="196" t="s">
        <v>4217</v>
      </c>
      <c r="I1004" s="196" t="s">
        <v>790</v>
      </c>
      <c r="J1004" s="121" t="s">
        <v>396</v>
      </c>
      <c r="K1004" s="121" t="s">
        <v>7615</v>
      </c>
      <c r="L1004" s="120" t="s">
        <v>4837</v>
      </c>
      <c r="M1004" s="120"/>
      <c r="N1004" s="5" t="s">
        <v>8790</v>
      </c>
    </row>
    <row r="1005" spans="1:14">
      <c r="A1005" s="121">
        <v>10</v>
      </c>
      <c r="B1005" s="121" t="str">
        <f>VLOOKUP(A1005,[1]コード!$A$2:$B$13,2,FALSE)</f>
        <v>久慈</v>
      </c>
      <c r="C1005" s="194">
        <v>42431</v>
      </c>
      <c r="D1005" s="195" t="s">
        <v>13</v>
      </c>
      <c r="E1005" s="121" t="s">
        <v>26</v>
      </c>
      <c r="F1005" s="121" t="s">
        <v>4333</v>
      </c>
      <c r="G1005" s="196" t="s">
        <v>789</v>
      </c>
      <c r="H1005" s="196" t="s">
        <v>4217</v>
      </c>
      <c r="I1005" s="196" t="s">
        <v>790</v>
      </c>
      <c r="J1005" s="121" t="s">
        <v>396</v>
      </c>
      <c r="K1005" s="121" t="s">
        <v>7615</v>
      </c>
      <c r="L1005" s="120" t="s">
        <v>4837</v>
      </c>
      <c r="M1005" s="120"/>
      <c r="N1005" s="5" t="s">
        <v>8790</v>
      </c>
    </row>
    <row r="1006" spans="1:14">
      <c r="A1006" s="121">
        <v>10</v>
      </c>
      <c r="B1006" s="121" t="str">
        <f>VLOOKUP(A1006,[1]コード!$A$2:$B$13,2,FALSE)</f>
        <v>久慈</v>
      </c>
      <c r="C1006" s="202">
        <v>42060</v>
      </c>
      <c r="D1006" s="203" t="s">
        <v>13</v>
      </c>
      <c r="E1006" s="193" t="s">
        <v>14</v>
      </c>
      <c r="F1006" s="193" t="s">
        <v>101</v>
      </c>
      <c r="G1006" s="196" t="s">
        <v>791</v>
      </c>
      <c r="H1006" s="196" t="s">
        <v>4217</v>
      </c>
      <c r="I1006" s="196" t="s">
        <v>5495</v>
      </c>
      <c r="J1006" s="121" t="s">
        <v>396</v>
      </c>
      <c r="K1006" s="121" t="s">
        <v>7615</v>
      </c>
      <c r="L1006" s="120" t="s">
        <v>4836</v>
      </c>
      <c r="M1006" s="120"/>
      <c r="N1006" s="5" t="s">
        <v>8790</v>
      </c>
    </row>
    <row r="1007" spans="1:14">
      <c r="A1007" s="121">
        <v>10</v>
      </c>
      <c r="B1007" s="121" t="s">
        <v>2255</v>
      </c>
      <c r="C1007" s="194">
        <v>42214</v>
      </c>
      <c r="D1007" s="195" t="s">
        <v>21</v>
      </c>
      <c r="E1007" s="121" t="s">
        <v>26</v>
      </c>
      <c r="F1007" s="121" t="s">
        <v>4334</v>
      </c>
      <c r="G1007" s="196" t="s">
        <v>791</v>
      </c>
      <c r="H1007" s="196" t="s">
        <v>4217</v>
      </c>
      <c r="I1007" s="196" t="s">
        <v>5495</v>
      </c>
      <c r="J1007" s="121" t="s">
        <v>396</v>
      </c>
      <c r="K1007" s="121" t="s">
        <v>7615</v>
      </c>
      <c r="L1007" s="120" t="s">
        <v>4836</v>
      </c>
      <c r="M1007" s="120"/>
      <c r="N1007" s="5" t="s">
        <v>8790</v>
      </c>
    </row>
    <row r="1008" spans="1:14">
      <c r="A1008" s="121">
        <v>5</v>
      </c>
      <c r="B1008" s="121" t="str">
        <f>VLOOKUP(A1008,[1]コード!$A$2:$B$13,2,FALSE)</f>
        <v>一関</v>
      </c>
      <c r="C1008" s="194">
        <v>42087</v>
      </c>
      <c r="D1008" s="195" t="s">
        <v>37</v>
      </c>
      <c r="E1008" s="193" t="s">
        <v>14</v>
      </c>
      <c r="F1008" s="121" t="s">
        <v>121</v>
      </c>
      <c r="G1008" s="196" t="s">
        <v>649</v>
      </c>
      <c r="H1008" s="196" t="s">
        <v>5586</v>
      </c>
      <c r="I1008" s="196" t="s">
        <v>5587</v>
      </c>
      <c r="J1008" s="121" t="s">
        <v>650</v>
      </c>
      <c r="K1008" s="121" t="s">
        <v>7615</v>
      </c>
      <c r="L1008" s="120" t="s">
        <v>4825</v>
      </c>
      <c r="M1008" s="120"/>
      <c r="N1008" s="5" t="s">
        <v>8790</v>
      </c>
    </row>
    <row r="1009" spans="1:14">
      <c r="A1009" s="121">
        <v>5</v>
      </c>
      <c r="B1009" s="121" t="s">
        <v>5000</v>
      </c>
      <c r="C1009" s="194">
        <v>42392</v>
      </c>
      <c r="D1009" s="195" t="s">
        <v>54</v>
      </c>
      <c r="E1009" s="121" t="s">
        <v>4354</v>
      </c>
      <c r="F1009" s="121" t="s">
        <v>4355</v>
      </c>
      <c r="G1009" s="196" t="s">
        <v>649</v>
      </c>
      <c r="H1009" s="196" t="s">
        <v>5586</v>
      </c>
      <c r="I1009" s="196" t="s">
        <v>5587</v>
      </c>
      <c r="J1009" s="121" t="s">
        <v>651</v>
      </c>
      <c r="K1009" s="121" t="s">
        <v>7615</v>
      </c>
      <c r="L1009" s="120" t="s">
        <v>4825</v>
      </c>
      <c r="M1009" s="120"/>
      <c r="N1009" s="5" t="s">
        <v>8790</v>
      </c>
    </row>
    <row r="1010" spans="1:14">
      <c r="A1010" s="121">
        <v>5</v>
      </c>
      <c r="B1010" s="121" t="str">
        <f>VLOOKUP(A1010,[1]コード!$A$2:$B$13,2,FALSE)</f>
        <v>一関</v>
      </c>
      <c r="C1010" s="194">
        <v>42425</v>
      </c>
      <c r="D1010" s="195" t="s">
        <v>21</v>
      </c>
      <c r="E1010" s="121" t="s">
        <v>26</v>
      </c>
      <c r="F1010" s="121" t="s">
        <v>43</v>
      </c>
      <c r="G1010" s="196" t="s">
        <v>649</v>
      </c>
      <c r="H1010" s="196" t="s">
        <v>5586</v>
      </c>
      <c r="I1010" s="196" t="s">
        <v>5587</v>
      </c>
      <c r="J1010" s="121" t="s">
        <v>651</v>
      </c>
      <c r="K1010" s="121" t="s">
        <v>7615</v>
      </c>
      <c r="L1010" s="120" t="s">
        <v>4825</v>
      </c>
      <c r="M1010" s="120"/>
      <c r="N1010" s="5" t="s">
        <v>8790</v>
      </c>
    </row>
    <row r="1011" spans="1:14">
      <c r="A1011" s="121">
        <v>9</v>
      </c>
      <c r="B1011" s="121" t="str">
        <f>VLOOKUP(A1011,[1]コード!$A$2:$B$13,2,FALSE)</f>
        <v>宮古</v>
      </c>
      <c r="C1011" s="194">
        <v>42221</v>
      </c>
      <c r="D1011" s="195" t="s">
        <v>13</v>
      </c>
      <c r="E1011" s="193" t="s">
        <v>26</v>
      </c>
      <c r="F1011" s="121" t="s">
        <v>67</v>
      </c>
      <c r="G1011" s="196" t="s">
        <v>805</v>
      </c>
      <c r="H1011" s="196" t="s">
        <v>5786</v>
      </c>
      <c r="I1011" s="196" t="s">
        <v>243</v>
      </c>
      <c r="J1011" s="121" t="s">
        <v>806</v>
      </c>
      <c r="K1011" s="121" t="s">
        <v>7615</v>
      </c>
      <c r="L1011" s="120" t="s">
        <v>4838</v>
      </c>
      <c r="M1011" s="120"/>
      <c r="N1011" s="5" t="s">
        <v>8790</v>
      </c>
    </row>
    <row r="1012" spans="1:14">
      <c r="A1012" s="121">
        <v>9</v>
      </c>
      <c r="B1012" s="121" t="str">
        <f>VLOOKUP(A1012,[1]コード!$A$2:$B$13,2,FALSE)</f>
        <v>宮古</v>
      </c>
      <c r="C1012" s="194">
        <v>42407</v>
      </c>
      <c r="D1012" s="195" t="s">
        <v>34</v>
      </c>
      <c r="E1012" s="121" t="s">
        <v>35</v>
      </c>
      <c r="F1012" s="121" t="s">
        <v>32</v>
      </c>
      <c r="G1012" s="196" t="s">
        <v>805</v>
      </c>
      <c r="H1012" s="196" t="s">
        <v>5786</v>
      </c>
      <c r="I1012" s="196" t="s">
        <v>243</v>
      </c>
      <c r="J1012" s="121" t="s">
        <v>806</v>
      </c>
      <c r="K1012" s="121" t="s">
        <v>7615</v>
      </c>
      <c r="L1012" s="120" t="s">
        <v>4838</v>
      </c>
      <c r="M1012" s="120"/>
      <c r="N1012" s="5" t="s">
        <v>8790</v>
      </c>
    </row>
    <row r="1013" spans="1:14">
      <c r="A1013" s="13">
        <v>5</v>
      </c>
      <c r="B1013" s="13" t="s">
        <v>5000</v>
      </c>
      <c r="C1013" s="14">
        <v>42392</v>
      </c>
      <c r="D1013" s="15" t="s">
        <v>54</v>
      </c>
      <c r="E1013" s="13" t="s">
        <v>4354</v>
      </c>
      <c r="F1013" s="13" t="s">
        <v>4355</v>
      </c>
      <c r="G1013" s="16" t="s">
        <v>5924</v>
      </c>
      <c r="H1013" s="16" t="s">
        <v>5917</v>
      </c>
      <c r="I1013" s="16" t="s">
        <v>5668</v>
      </c>
      <c r="J1013" s="13" t="s">
        <v>787</v>
      </c>
      <c r="K1013" s="13" t="s">
        <v>7615</v>
      </c>
      <c r="L1013" s="17" t="s">
        <v>4849</v>
      </c>
      <c r="M1013" s="17"/>
      <c r="N1013" s="5" t="s">
        <v>8790</v>
      </c>
    </row>
    <row r="1014" spans="1:14">
      <c r="A1014" s="13">
        <v>5</v>
      </c>
      <c r="B1014" s="13" t="str">
        <f>VLOOKUP(A1014,[1]コード!$A$2:$B$13,2,FALSE)</f>
        <v>一関</v>
      </c>
      <c r="C1014" s="14">
        <v>42087</v>
      </c>
      <c r="D1014" s="15" t="s">
        <v>37</v>
      </c>
      <c r="E1014" s="20" t="s">
        <v>14</v>
      </c>
      <c r="F1014" s="13" t="s">
        <v>121</v>
      </c>
      <c r="G1014" s="16" t="s">
        <v>167</v>
      </c>
      <c r="H1014" s="16" t="s">
        <v>4886</v>
      </c>
      <c r="I1014" s="16" t="s">
        <v>5055</v>
      </c>
      <c r="J1014" s="13" t="s">
        <v>168</v>
      </c>
      <c r="K1014" s="13" t="s">
        <v>7615</v>
      </c>
      <c r="L1014" s="17" t="s">
        <v>4795</v>
      </c>
      <c r="M1014" s="17"/>
      <c r="N1014" s="5" t="s">
        <v>8790</v>
      </c>
    </row>
    <row r="1015" spans="1:14">
      <c r="A1015" s="121">
        <v>5</v>
      </c>
      <c r="B1015" s="121" t="str">
        <f>VLOOKUP(A1015,[1]コード!$A$2:$B$13,2,FALSE)</f>
        <v>一関</v>
      </c>
      <c r="C1015" s="194">
        <v>42425</v>
      </c>
      <c r="D1015" s="195" t="s">
        <v>21</v>
      </c>
      <c r="E1015" s="121" t="s">
        <v>26</v>
      </c>
      <c r="F1015" s="121" t="s">
        <v>43</v>
      </c>
      <c r="G1015" s="196" t="s">
        <v>169</v>
      </c>
      <c r="H1015" s="196" t="s">
        <v>4886</v>
      </c>
      <c r="I1015" s="196" t="s">
        <v>5055</v>
      </c>
      <c r="J1015" s="121" t="s">
        <v>168</v>
      </c>
      <c r="K1015" s="121" t="s">
        <v>7615</v>
      </c>
      <c r="L1015" s="120" t="s">
        <v>4795</v>
      </c>
      <c r="M1015" s="120"/>
      <c r="N1015" s="5" t="s">
        <v>8790</v>
      </c>
    </row>
    <row r="1016" spans="1:14">
      <c r="A1016" s="121">
        <v>5</v>
      </c>
      <c r="B1016" s="121" t="s">
        <v>5000</v>
      </c>
      <c r="C1016" s="194">
        <v>42746</v>
      </c>
      <c r="D1016" s="195" t="s">
        <v>13</v>
      </c>
      <c r="E1016" s="121" t="s">
        <v>66</v>
      </c>
      <c r="F1016" s="121" t="s">
        <v>121</v>
      </c>
      <c r="G1016" s="196" t="s">
        <v>169</v>
      </c>
      <c r="H1016" s="196" t="s">
        <v>4886</v>
      </c>
      <c r="I1016" s="196" t="s">
        <v>5055</v>
      </c>
      <c r="J1016" s="121" t="s">
        <v>168</v>
      </c>
      <c r="K1016" s="121" t="s">
        <v>7615</v>
      </c>
      <c r="L1016" s="120" t="s">
        <v>4795</v>
      </c>
      <c r="M1016" s="120"/>
      <c r="N1016" s="5" t="s">
        <v>8790</v>
      </c>
    </row>
    <row r="1017" spans="1:14">
      <c r="A1017" s="121">
        <v>1</v>
      </c>
      <c r="B1017" s="121" t="str">
        <f>VLOOKUP(A1017,[1]コード!$A$2:$B$13,2,FALSE)</f>
        <v>盛岡</v>
      </c>
      <c r="C1017" s="194">
        <v>41803</v>
      </c>
      <c r="D1017" s="195" t="s">
        <v>21</v>
      </c>
      <c r="E1017" s="121" t="s">
        <v>66</v>
      </c>
      <c r="F1017" s="121" t="s">
        <v>136</v>
      </c>
      <c r="G1017" s="196" t="s">
        <v>642</v>
      </c>
      <c r="H1017" s="196" t="s">
        <v>5574</v>
      </c>
      <c r="I1017" s="196" t="s">
        <v>5475</v>
      </c>
      <c r="J1017" s="200" t="s">
        <v>643</v>
      </c>
      <c r="K1017" s="121" t="s">
        <v>7615</v>
      </c>
      <c r="L1017" s="120" t="s">
        <v>4823</v>
      </c>
      <c r="M1017" s="120"/>
      <c r="N1017" s="5" t="s">
        <v>8790</v>
      </c>
    </row>
    <row r="1018" spans="1:14">
      <c r="A1018" s="121">
        <v>1</v>
      </c>
      <c r="B1018" s="121" t="s">
        <v>6879</v>
      </c>
      <c r="C1018" s="194">
        <v>42558</v>
      </c>
      <c r="D1018" s="195" t="s">
        <v>21</v>
      </c>
      <c r="E1018" s="121" t="s">
        <v>7909</v>
      </c>
      <c r="F1018" s="207" t="s">
        <v>7910</v>
      </c>
      <c r="G1018" s="196" t="s">
        <v>640</v>
      </c>
      <c r="H1018" s="196" t="s">
        <v>628</v>
      </c>
      <c r="I1018" s="196" t="s">
        <v>5475</v>
      </c>
      <c r="J1018" s="121" t="s">
        <v>641</v>
      </c>
      <c r="K1018" s="121" t="s">
        <v>7615</v>
      </c>
      <c r="L1018" s="120" t="s">
        <v>4823</v>
      </c>
      <c r="M1018" s="120"/>
      <c r="N1018" s="5" t="s">
        <v>8790</v>
      </c>
    </row>
    <row r="1019" spans="1:14">
      <c r="A1019" s="13">
        <v>1</v>
      </c>
      <c r="B1019" s="13" t="str">
        <f>VLOOKUP(A1019,[1]コード!$A$2:$B$13,2,FALSE)</f>
        <v>盛岡</v>
      </c>
      <c r="C1019" s="14">
        <v>42407</v>
      </c>
      <c r="D1019" s="15" t="s">
        <v>34</v>
      </c>
      <c r="E1019" s="13" t="s">
        <v>35</v>
      </c>
      <c r="F1019" s="13" t="s">
        <v>32</v>
      </c>
      <c r="G1019" s="16" t="s">
        <v>640</v>
      </c>
      <c r="H1019" s="16" t="s">
        <v>5577</v>
      </c>
      <c r="I1019" s="16" t="s">
        <v>5475</v>
      </c>
      <c r="J1019" s="13" t="s">
        <v>641</v>
      </c>
      <c r="K1019" s="13" t="s">
        <v>7615</v>
      </c>
      <c r="L1019" s="17" t="s">
        <v>4823</v>
      </c>
      <c r="M1019" s="17"/>
      <c r="N1019" s="5" t="s">
        <v>8790</v>
      </c>
    </row>
    <row r="1020" spans="1:14">
      <c r="A1020" s="121">
        <v>2</v>
      </c>
      <c r="B1020" s="121" t="str">
        <f>VLOOKUP(A1020,[1]コード!$A$2:$B$13,2,FALSE)</f>
        <v>花巻</v>
      </c>
      <c r="C1020" s="194">
        <v>42027</v>
      </c>
      <c r="D1020" s="195" t="s">
        <v>90</v>
      </c>
      <c r="E1020" s="121" t="s">
        <v>14</v>
      </c>
      <c r="F1020" s="121" t="s">
        <v>92</v>
      </c>
      <c r="G1020" s="196" t="s">
        <v>494</v>
      </c>
      <c r="H1020" s="196" t="s">
        <v>495</v>
      </c>
      <c r="I1020" s="196" t="s">
        <v>5123</v>
      </c>
      <c r="J1020" s="121" t="s">
        <v>496</v>
      </c>
      <c r="K1020" s="121" t="s">
        <v>7615</v>
      </c>
      <c r="L1020" s="120" t="s">
        <v>4816</v>
      </c>
      <c r="M1020" s="120"/>
      <c r="N1020" s="5" t="s">
        <v>8790</v>
      </c>
    </row>
    <row r="1021" spans="1:14">
      <c r="A1021" s="121">
        <v>2</v>
      </c>
      <c r="B1021" s="121" t="str">
        <f>VLOOKUP(A1021,[1]コード!$A$2:$B$13,2,FALSE)</f>
        <v>花巻</v>
      </c>
      <c r="C1021" s="194">
        <v>42179</v>
      </c>
      <c r="D1021" s="195" t="s">
        <v>13</v>
      </c>
      <c r="E1021" s="121" t="s">
        <v>26</v>
      </c>
      <c r="F1021" s="121" t="s">
        <v>4251</v>
      </c>
      <c r="G1021" s="196" t="s">
        <v>494</v>
      </c>
      <c r="H1021" s="196" t="s">
        <v>495</v>
      </c>
      <c r="I1021" s="196" t="s">
        <v>5123</v>
      </c>
      <c r="J1021" s="121" t="s">
        <v>4370</v>
      </c>
      <c r="K1021" s="121" t="s">
        <v>7615</v>
      </c>
      <c r="L1021" s="120" t="s">
        <v>4816</v>
      </c>
      <c r="M1021" s="120"/>
      <c r="N1021" s="5" t="s">
        <v>8790</v>
      </c>
    </row>
    <row r="1022" spans="1:14">
      <c r="A1022" s="121">
        <v>2</v>
      </c>
      <c r="B1022" s="121" t="s">
        <v>7658</v>
      </c>
      <c r="C1022" s="194">
        <v>42711</v>
      </c>
      <c r="D1022" s="195" t="s">
        <v>13</v>
      </c>
      <c r="E1022" s="121" t="s">
        <v>7659</v>
      </c>
      <c r="F1022" s="121" t="s">
        <v>92</v>
      </c>
      <c r="G1022" s="196" t="s">
        <v>494</v>
      </c>
      <c r="H1022" s="196" t="s">
        <v>495</v>
      </c>
      <c r="I1022" s="196" t="s">
        <v>5123</v>
      </c>
      <c r="J1022" s="121" t="s">
        <v>7745</v>
      </c>
      <c r="K1022" s="121" t="s">
        <v>7615</v>
      </c>
      <c r="L1022" s="120" t="s">
        <v>4816</v>
      </c>
      <c r="M1022" s="120"/>
      <c r="N1022" s="5" t="s">
        <v>8790</v>
      </c>
    </row>
    <row r="1023" spans="1:14">
      <c r="A1023" s="121">
        <v>11</v>
      </c>
      <c r="B1023" s="121" t="str">
        <f>VLOOKUP(A1023,[1]コード!$A$2:$B$13,2,FALSE)</f>
        <v>二戸</v>
      </c>
      <c r="C1023" s="194">
        <v>42052</v>
      </c>
      <c r="D1023" s="195" t="s">
        <v>37</v>
      </c>
      <c r="E1023" s="121" t="s">
        <v>14</v>
      </c>
      <c r="F1023" s="121" t="s">
        <v>118</v>
      </c>
      <c r="G1023" s="196" t="s">
        <v>369</v>
      </c>
      <c r="H1023" s="196" t="s">
        <v>5275</v>
      </c>
      <c r="I1023" s="196" t="s">
        <v>5219</v>
      </c>
      <c r="J1023" s="121" t="s">
        <v>370</v>
      </c>
      <c r="K1023" s="121" t="s">
        <v>7615</v>
      </c>
      <c r="L1023" s="120" t="s">
        <v>4809</v>
      </c>
      <c r="M1023" s="120"/>
      <c r="N1023" s="5" t="s">
        <v>8790</v>
      </c>
    </row>
    <row r="1024" spans="1:14">
      <c r="A1024" s="121">
        <v>11</v>
      </c>
      <c r="B1024" s="121" t="s">
        <v>2112</v>
      </c>
      <c r="C1024" s="194">
        <v>42207</v>
      </c>
      <c r="D1024" s="195" t="s">
        <v>13</v>
      </c>
      <c r="E1024" s="121" t="s">
        <v>26</v>
      </c>
      <c r="F1024" s="121" t="s">
        <v>81</v>
      </c>
      <c r="G1024" s="196" t="s">
        <v>4274</v>
      </c>
      <c r="H1024" s="196" t="s">
        <v>5275</v>
      </c>
      <c r="I1024" s="196" t="s">
        <v>5219</v>
      </c>
      <c r="J1024" s="121" t="s">
        <v>370</v>
      </c>
      <c r="K1024" s="121" t="s">
        <v>7615</v>
      </c>
      <c r="L1024" s="120" t="s">
        <v>4809</v>
      </c>
      <c r="M1024" s="120"/>
      <c r="N1024" s="5" t="s">
        <v>8790</v>
      </c>
    </row>
    <row r="1025" spans="1:14">
      <c r="A1025" s="121">
        <v>2</v>
      </c>
      <c r="B1025" s="121" t="str">
        <f>VLOOKUP(A1025,[1]コード!$A$2:$B$13,2,FALSE)</f>
        <v>花巻</v>
      </c>
      <c r="C1025" s="194">
        <v>42027</v>
      </c>
      <c r="D1025" s="195" t="s">
        <v>90</v>
      </c>
      <c r="E1025" s="121" t="s">
        <v>14</v>
      </c>
      <c r="F1025" s="121" t="s">
        <v>92</v>
      </c>
      <c r="G1025" s="196" t="s">
        <v>4740</v>
      </c>
      <c r="H1025" s="196" t="s">
        <v>94</v>
      </c>
      <c r="I1025" s="196" t="s">
        <v>502</v>
      </c>
      <c r="J1025" s="121" t="s">
        <v>199</v>
      </c>
      <c r="K1025" s="121" t="s">
        <v>7615</v>
      </c>
      <c r="L1025" s="120" t="s">
        <v>4826</v>
      </c>
      <c r="M1025" s="120"/>
      <c r="N1025" s="5" t="s">
        <v>8790</v>
      </c>
    </row>
    <row r="1026" spans="1:14">
      <c r="A1026" s="121">
        <v>2</v>
      </c>
      <c r="B1026" s="121" t="str">
        <f>VLOOKUP(A1026,[1]コード!$A$2:$B$13,2,FALSE)</f>
        <v>花巻</v>
      </c>
      <c r="C1026" s="194">
        <v>42179</v>
      </c>
      <c r="D1026" s="195" t="s">
        <v>13</v>
      </c>
      <c r="E1026" s="121" t="s">
        <v>26</v>
      </c>
      <c r="F1026" s="121" t="s">
        <v>4251</v>
      </c>
      <c r="G1026" s="196" t="s">
        <v>4740</v>
      </c>
      <c r="H1026" s="196" t="s">
        <v>94</v>
      </c>
      <c r="I1026" s="196" t="s">
        <v>502</v>
      </c>
      <c r="J1026" s="121" t="s">
        <v>199</v>
      </c>
      <c r="K1026" s="121" t="s">
        <v>7615</v>
      </c>
      <c r="L1026" s="120" t="s">
        <v>4826</v>
      </c>
      <c r="M1026" s="120"/>
      <c r="N1026" s="5" t="s">
        <v>8790</v>
      </c>
    </row>
    <row r="1027" spans="1:14">
      <c r="A1027" s="121">
        <v>2</v>
      </c>
      <c r="B1027" s="121" t="s">
        <v>7658</v>
      </c>
      <c r="C1027" s="194">
        <v>42711</v>
      </c>
      <c r="D1027" s="195" t="s">
        <v>13</v>
      </c>
      <c r="E1027" s="121" t="s">
        <v>7659</v>
      </c>
      <c r="F1027" s="121" t="s">
        <v>92</v>
      </c>
      <c r="G1027" s="196" t="s">
        <v>7710</v>
      </c>
      <c r="H1027" s="196" t="s">
        <v>94</v>
      </c>
      <c r="I1027" s="196" t="s">
        <v>502</v>
      </c>
      <c r="J1027" s="121" t="s">
        <v>199</v>
      </c>
      <c r="K1027" s="121" t="s">
        <v>7615</v>
      </c>
      <c r="L1027" s="120" t="s">
        <v>4826</v>
      </c>
      <c r="M1027" s="120"/>
      <c r="N1027" s="5" t="s">
        <v>8790</v>
      </c>
    </row>
    <row r="1028" spans="1:14">
      <c r="A1028" s="210">
        <v>3</v>
      </c>
      <c r="B1028" s="121" t="str">
        <f>VLOOKUP(A1028,[1]コード!$A$2:$B$13,2,FALSE)</f>
        <v>北上</v>
      </c>
      <c r="C1028" s="194">
        <v>42033</v>
      </c>
      <c r="D1028" s="195" t="s">
        <v>21</v>
      </c>
      <c r="E1028" s="121" t="s">
        <v>14</v>
      </c>
      <c r="F1028" s="121" t="s">
        <v>75</v>
      </c>
      <c r="G1028" s="196" t="s">
        <v>306</v>
      </c>
      <c r="H1028" s="196" t="s">
        <v>5197</v>
      </c>
      <c r="I1028" s="196" t="s">
        <v>5201</v>
      </c>
      <c r="J1028" s="121" t="s">
        <v>307</v>
      </c>
      <c r="K1028" s="121" t="s">
        <v>7615</v>
      </c>
      <c r="L1028" s="120" t="s">
        <v>4806</v>
      </c>
      <c r="M1028" s="120"/>
      <c r="N1028" s="5" t="s">
        <v>8790</v>
      </c>
    </row>
    <row r="1029" spans="1:14">
      <c r="A1029" s="121">
        <v>4</v>
      </c>
      <c r="B1029" s="121" t="s">
        <v>4935</v>
      </c>
      <c r="C1029" s="194">
        <v>42186</v>
      </c>
      <c r="D1029" s="195" t="s">
        <v>13</v>
      </c>
      <c r="E1029" s="121" t="s">
        <v>26</v>
      </c>
      <c r="F1029" s="121" t="s">
        <v>4239</v>
      </c>
      <c r="G1029" s="196" t="s">
        <v>306</v>
      </c>
      <c r="H1029" s="196" t="s">
        <v>5197</v>
      </c>
      <c r="I1029" s="196" t="s">
        <v>5201</v>
      </c>
      <c r="J1029" s="121" t="s">
        <v>307</v>
      </c>
      <c r="K1029" s="121" t="s">
        <v>7615</v>
      </c>
      <c r="L1029" s="120" t="s">
        <v>4806</v>
      </c>
      <c r="M1029" s="120"/>
      <c r="N1029" s="5" t="s">
        <v>8790</v>
      </c>
    </row>
    <row r="1030" spans="1:14">
      <c r="A1030" s="121">
        <v>3</v>
      </c>
      <c r="B1030" s="121" t="str">
        <f>VLOOKUP(A1030,[1]コード!$A$2:$B$13,2,FALSE)</f>
        <v>北上</v>
      </c>
      <c r="C1030" s="202">
        <v>42353</v>
      </c>
      <c r="D1030" s="203" t="s">
        <v>37</v>
      </c>
      <c r="E1030" s="193" t="s">
        <v>26</v>
      </c>
      <c r="F1030" s="193" t="s">
        <v>4265</v>
      </c>
      <c r="G1030" s="196" t="s">
        <v>306</v>
      </c>
      <c r="H1030" s="196" t="s">
        <v>5197</v>
      </c>
      <c r="I1030" s="196" t="s">
        <v>5201</v>
      </c>
      <c r="J1030" s="121" t="s">
        <v>307</v>
      </c>
      <c r="K1030" s="121" t="s">
        <v>7615</v>
      </c>
      <c r="L1030" s="120" t="s">
        <v>4806</v>
      </c>
      <c r="M1030" s="120"/>
      <c r="N1030" s="5" t="s">
        <v>8790</v>
      </c>
    </row>
    <row r="1031" spans="1:14">
      <c r="A1031" s="121">
        <v>3</v>
      </c>
      <c r="B1031" s="121" t="str">
        <f>VLOOKUP(A1031,[1]コード!$A$2:$B$13,2,FALSE)</f>
        <v>北上</v>
      </c>
      <c r="C1031" s="202">
        <v>42068</v>
      </c>
      <c r="D1031" s="203" t="s">
        <v>21</v>
      </c>
      <c r="E1031" s="193" t="s">
        <v>14</v>
      </c>
      <c r="F1031" s="193" t="s">
        <v>39</v>
      </c>
      <c r="G1031" s="196" t="s">
        <v>304</v>
      </c>
      <c r="H1031" s="196" t="s">
        <v>5197</v>
      </c>
      <c r="I1031" s="196" t="s">
        <v>4921</v>
      </c>
      <c r="J1031" s="121" t="s">
        <v>305</v>
      </c>
      <c r="K1031" s="121" t="s">
        <v>7615</v>
      </c>
      <c r="L1031" s="120" t="s">
        <v>4805</v>
      </c>
      <c r="M1031" s="120"/>
      <c r="N1031" s="5" t="s">
        <v>8790</v>
      </c>
    </row>
    <row r="1032" spans="1:14">
      <c r="A1032" s="121">
        <v>3</v>
      </c>
      <c r="B1032" s="121" t="str">
        <f>VLOOKUP(A1032,[1]コード!$A$2:$B$13,2,FALSE)</f>
        <v>北上</v>
      </c>
      <c r="C1032" s="202">
        <v>42353</v>
      </c>
      <c r="D1032" s="203" t="s">
        <v>37</v>
      </c>
      <c r="E1032" s="193" t="s">
        <v>26</v>
      </c>
      <c r="F1032" s="193" t="s">
        <v>4265</v>
      </c>
      <c r="G1032" s="196" t="s">
        <v>304</v>
      </c>
      <c r="H1032" s="196" t="s">
        <v>5197</v>
      </c>
      <c r="I1032" s="196" t="s">
        <v>4921</v>
      </c>
      <c r="J1032" s="121" t="s">
        <v>305</v>
      </c>
      <c r="K1032" s="121" t="s">
        <v>7615</v>
      </c>
      <c r="L1032" s="120" t="s">
        <v>4805</v>
      </c>
      <c r="M1032" s="120"/>
      <c r="N1032" s="5" t="s">
        <v>8790</v>
      </c>
    </row>
    <row r="1033" spans="1:14">
      <c r="A1033" s="121">
        <v>3</v>
      </c>
      <c r="B1033" s="121" t="str">
        <f>VLOOKUP(A1033,[1]コード!$A$2:$B$13,2,FALSE)</f>
        <v>北上</v>
      </c>
      <c r="C1033" s="202">
        <v>42068</v>
      </c>
      <c r="D1033" s="203" t="s">
        <v>21</v>
      </c>
      <c r="E1033" s="193" t="s">
        <v>14</v>
      </c>
      <c r="F1033" s="193" t="s">
        <v>39</v>
      </c>
      <c r="G1033" s="196" t="s">
        <v>716</v>
      </c>
      <c r="H1033" s="196" t="s">
        <v>99</v>
      </c>
      <c r="I1033" s="196" t="s">
        <v>5678</v>
      </c>
      <c r="J1033" s="121" t="s">
        <v>305</v>
      </c>
      <c r="K1033" s="121" t="s">
        <v>7615</v>
      </c>
      <c r="L1033" s="120" t="s">
        <v>4827</v>
      </c>
      <c r="M1033" s="120"/>
      <c r="N1033" s="5" t="s">
        <v>8790</v>
      </c>
    </row>
    <row r="1034" spans="1:14">
      <c r="A1034" s="121">
        <v>3</v>
      </c>
      <c r="B1034" s="121" t="str">
        <f>VLOOKUP(A1034,[1]コード!$A$2:$B$13,2,FALSE)</f>
        <v>北上</v>
      </c>
      <c r="C1034" s="202">
        <v>42353</v>
      </c>
      <c r="D1034" s="203" t="s">
        <v>37</v>
      </c>
      <c r="E1034" s="193" t="s">
        <v>26</v>
      </c>
      <c r="F1034" s="193" t="s">
        <v>4265</v>
      </c>
      <c r="G1034" s="196" t="s">
        <v>716</v>
      </c>
      <c r="H1034" s="196" t="s">
        <v>99</v>
      </c>
      <c r="I1034" s="196" t="s">
        <v>5678</v>
      </c>
      <c r="J1034" s="121" t="s">
        <v>305</v>
      </c>
      <c r="K1034" s="121" t="s">
        <v>7615</v>
      </c>
      <c r="L1034" s="120" t="s">
        <v>4827</v>
      </c>
      <c r="M1034" s="120"/>
      <c r="N1034" s="5" t="s">
        <v>8790</v>
      </c>
    </row>
    <row r="1035" spans="1:14">
      <c r="A1035" s="121">
        <v>5</v>
      </c>
      <c r="B1035" s="121" t="str">
        <f>VLOOKUP(A1035,[1]コード!$A$2:$B$13,2,FALSE)</f>
        <v>一関</v>
      </c>
      <c r="C1035" s="194">
        <v>42087</v>
      </c>
      <c r="D1035" s="195" t="s">
        <v>37</v>
      </c>
      <c r="E1035" s="193" t="s">
        <v>14</v>
      </c>
      <c r="F1035" s="121" t="s">
        <v>121</v>
      </c>
      <c r="G1035" s="196" t="s">
        <v>950</v>
      </c>
      <c r="H1035" s="196" t="s">
        <v>953</v>
      </c>
      <c r="I1035" s="196" t="s">
        <v>5114</v>
      </c>
      <c r="J1035" s="121" t="s">
        <v>951</v>
      </c>
      <c r="K1035" s="121" t="s">
        <v>7615</v>
      </c>
      <c r="L1035" s="120" t="s">
        <v>4852</v>
      </c>
      <c r="M1035" s="120"/>
      <c r="N1035" s="5" t="s">
        <v>8790</v>
      </c>
    </row>
    <row r="1036" spans="1:14">
      <c r="A1036" s="121">
        <v>5</v>
      </c>
      <c r="B1036" s="121" t="s">
        <v>5000</v>
      </c>
      <c r="C1036" s="194">
        <v>42392</v>
      </c>
      <c r="D1036" s="195" t="s">
        <v>54</v>
      </c>
      <c r="E1036" s="121" t="s">
        <v>4354</v>
      </c>
      <c r="F1036" s="121" t="s">
        <v>4355</v>
      </c>
      <c r="G1036" s="196" t="s">
        <v>950</v>
      </c>
      <c r="H1036" s="196" t="s">
        <v>953</v>
      </c>
      <c r="I1036" s="196" t="s">
        <v>5114</v>
      </c>
      <c r="J1036" s="121" t="s">
        <v>951</v>
      </c>
      <c r="K1036" s="121" t="s">
        <v>7615</v>
      </c>
      <c r="L1036" s="120" t="s">
        <v>4852</v>
      </c>
      <c r="M1036" s="120"/>
      <c r="N1036" s="5" t="s">
        <v>8790</v>
      </c>
    </row>
    <row r="1037" spans="1:14">
      <c r="A1037" s="121">
        <v>5</v>
      </c>
      <c r="B1037" s="121" t="str">
        <f>VLOOKUP(A1037,[1]コード!$A$2:$B$13,2,FALSE)</f>
        <v>一関</v>
      </c>
      <c r="C1037" s="194">
        <v>42425</v>
      </c>
      <c r="D1037" s="195" t="s">
        <v>21</v>
      </c>
      <c r="E1037" s="121" t="s">
        <v>26</v>
      </c>
      <c r="F1037" s="121" t="s">
        <v>43</v>
      </c>
      <c r="G1037" s="196" t="s">
        <v>950</v>
      </c>
      <c r="H1037" s="196" t="s">
        <v>953</v>
      </c>
      <c r="I1037" s="196" t="s">
        <v>5114</v>
      </c>
      <c r="J1037" s="121" t="s">
        <v>951</v>
      </c>
      <c r="K1037" s="121" t="s">
        <v>7615</v>
      </c>
      <c r="L1037" s="120" t="s">
        <v>4852</v>
      </c>
      <c r="M1037" s="120"/>
      <c r="N1037" s="5" t="s">
        <v>8790</v>
      </c>
    </row>
    <row r="1038" spans="1:14">
      <c r="A1038" s="121">
        <v>5</v>
      </c>
      <c r="B1038" s="121" t="s">
        <v>5000</v>
      </c>
      <c r="C1038" s="194">
        <v>42746</v>
      </c>
      <c r="D1038" s="195" t="s">
        <v>13</v>
      </c>
      <c r="E1038" s="121" t="s">
        <v>66</v>
      </c>
      <c r="F1038" s="121" t="s">
        <v>121</v>
      </c>
      <c r="G1038" s="196" t="s">
        <v>950</v>
      </c>
      <c r="H1038" s="196" t="s">
        <v>953</v>
      </c>
      <c r="I1038" s="196" t="s">
        <v>5114</v>
      </c>
      <c r="J1038" s="121" t="s">
        <v>951</v>
      </c>
      <c r="K1038" s="121" t="s">
        <v>7615</v>
      </c>
      <c r="L1038" s="120" t="s">
        <v>4852</v>
      </c>
      <c r="M1038" s="120"/>
      <c r="N1038" s="5" t="s">
        <v>8790</v>
      </c>
    </row>
    <row r="1039" spans="1:14">
      <c r="A1039" s="121">
        <v>3</v>
      </c>
      <c r="B1039" s="121" t="str">
        <f>VLOOKUP(A1039,[1]コード!$A$2:$B$13,2,FALSE)</f>
        <v>北上</v>
      </c>
      <c r="C1039" s="202">
        <v>42068</v>
      </c>
      <c r="D1039" s="203" t="s">
        <v>21</v>
      </c>
      <c r="E1039" s="193" t="s">
        <v>14</v>
      </c>
      <c r="F1039" s="193" t="s">
        <v>39</v>
      </c>
      <c r="G1039" s="196" t="s">
        <v>907</v>
      </c>
      <c r="H1039" s="196" t="s">
        <v>4102</v>
      </c>
      <c r="I1039" s="196" t="s">
        <v>5912</v>
      </c>
      <c r="J1039" s="121" t="s">
        <v>908</v>
      </c>
      <c r="K1039" s="121" t="s">
        <v>7615</v>
      </c>
      <c r="L1039" s="120" t="s">
        <v>4847</v>
      </c>
      <c r="M1039" s="120"/>
      <c r="N1039" s="5" t="s">
        <v>8790</v>
      </c>
    </row>
    <row r="1040" spans="1:14">
      <c r="A1040" s="121">
        <v>3</v>
      </c>
      <c r="B1040" s="121" t="str">
        <f>VLOOKUP(A1040,[1]コード!$A$2:$B$13,2,FALSE)</f>
        <v>北上</v>
      </c>
      <c r="C1040" s="202">
        <v>42353</v>
      </c>
      <c r="D1040" s="203" t="s">
        <v>37</v>
      </c>
      <c r="E1040" s="193" t="s">
        <v>26</v>
      </c>
      <c r="F1040" s="193" t="s">
        <v>4265</v>
      </c>
      <c r="G1040" s="196" t="s">
        <v>907</v>
      </c>
      <c r="H1040" s="196" t="s">
        <v>4102</v>
      </c>
      <c r="I1040" s="196" t="s">
        <v>5912</v>
      </c>
      <c r="J1040" s="121" t="s">
        <v>908</v>
      </c>
      <c r="K1040" s="121" t="s">
        <v>7615</v>
      </c>
      <c r="L1040" s="120" t="s">
        <v>4847</v>
      </c>
      <c r="M1040" s="120"/>
      <c r="N1040" s="5" t="s">
        <v>8790</v>
      </c>
    </row>
    <row r="1041" spans="1:14">
      <c r="A1041" s="121">
        <v>5</v>
      </c>
      <c r="B1041" s="121" t="str">
        <f>VLOOKUP(A1041,[1]コード!$A$2:$B$13,2,FALSE)</f>
        <v>一関</v>
      </c>
      <c r="C1041" s="194">
        <v>41795</v>
      </c>
      <c r="D1041" s="195" t="s">
        <v>21</v>
      </c>
      <c r="E1041" s="121" t="s">
        <v>14</v>
      </c>
      <c r="F1041" s="121" t="s">
        <v>86</v>
      </c>
      <c r="G1041" s="196" t="s">
        <v>451</v>
      </c>
      <c r="H1041" s="196" t="s">
        <v>4044</v>
      </c>
      <c r="I1041" s="196" t="s">
        <v>4930</v>
      </c>
      <c r="J1041" s="121" t="s">
        <v>452</v>
      </c>
      <c r="K1041" s="121" t="s">
        <v>7615</v>
      </c>
      <c r="L1041" s="120" t="s">
        <v>4813</v>
      </c>
      <c r="M1041" s="120"/>
      <c r="N1041" s="5" t="s">
        <v>8790</v>
      </c>
    </row>
    <row r="1042" spans="1:14">
      <c r="A1042" s="121">
        <v>5</v>
      </c>
      <c r="B1042" s="121" t="str">
        <f>VLOOKUP(A1042,[1]コード!$A$2:$B$13,2,FALSE)</f>
        <v>一関</v>
      </c>
      <c r="C1042" s="194">
        <v>42407</v>
      </c>
      <c r="D1042" s="195" t="s">
        <v>34</v>
      </c>
      <c r="E1042" s="121" t="s">
        <v>35</v>
      </c>
      <c r="F1042" s="121" t="s">
        <v>32</v>
      </c>
      <c r="G1042" s="196" t="s">
        <v>453</v>
      </c>
      <c r="H1042" s="196" t="s">
        <v>4044</v>
      </c>
      <c r="I1042" s="196" t="s">
        <v>4930</v>
      </c>
      <c r="J1042" s="121" t="s">
        <v>452</v>
      </c>
      <c r="K1042" s="121" t="s">
        <v>7615</v>
      </c>
      <c r="L1042" s="120" t="s">
        <v>4813</v>
      </c>
      <c r="M1042" s="120"/>
      <c r="N1042" s="5" t="s">
        <v>8790</v>
      </c>
    </row>
    <row r="1043" spans="1:14">
      <c r="A1043" s="121">
        <v>8</v>
      </c>
      <c r="B1043" s="121" t="str">
        <f>VLOOKUP(A1043,[1]コード!$A$2:$B$13,2,FALSE)</f>
        <v>釜石</v>
      </c>
      <c r="C1043" s="202">
        <v>42052</v>
      </c>
      <c r="D1043" s="203" t="s">
        <v>37</v>
      </c>
      <c r="E1043" s="193" t="s">
        <v>111</v>
      </c>
      <c r="F1043" s="193" t="s">
        <v>112</v>
      </c>
      <c r="G1043" s="196" t="s">
        <v>504</v>
      </c>
      <c r="H1043" s="196" t="s">
        <v>505</v>
      </c>
      <c r="I1043" s="196" t="s">
        <v>5146</v>
      </c>
      <c r="J1043" s="121" t="s">
        <v>506</v>
      </c>
      <c r="K1043" s="121" t="s">
        <v>7615</v>
      </c>
      <c r="L1043" s="120" t="s">
        <v>4818</v>
      </c>
      <c r="M1043" s="120"/>
      <c r="N1043" s="5" t="s">
        <v>8790</v>
      </c>
    </row>
    <row r="1044" spans="1:14">
      <c r="A1044" s="121">
        <v>8</v>
      </c>
      <c r="B1044" s="121" t="str">
        <f>VLOOKUP(A1044,[1]コード!$A$2:$B$13,2,FALSE)</f>
        <v>釜石</v>
      </c>
      <c r="C1044" s="202">
        <v>42416</v>
      </c>
      <c r="D1044" s="203" t="s">
        <v>37</v>
      </c>
      <c r="E1044" s="193" t="s">
        <v>26</v>
      </c>
      <c r="F1044" s="193" t="s">
        <v>276</v>
      </c>
      <c r="G1044" s="196" t="s">
        <v>507</v>
      </c>
      <c r="H1044" s="196" t="s">
        <v>4925</v>
      </c>
      <c r="I1044" s="196" t="s">
        <v>5146</v>
      </c>
      <c r="J1044" s="121" t="s">
        <v>506</v>
      </c>
      <c r="K1044" s="121" t="s">
        <v>7615</v>
      </c>
      <c r="L1044" s="120" t="s">
        <v>4818</v>
      </c>
      <c r="M1044" s="120"/>
      <c r="N1044" s="5" t="s">
        <v>8790</v>
      </c>
    </row>
    <row r="1045" spans="1:14">
      <c r="A1045" s="121">
        <v>8</v>
      </c>
      <c r="B1045" s="121" t="s">
        <v>6144</v>
      </c>
      <c r="C1045" s="194">
        <v>42781</v>
      </c>
      <c r="D1045" s="195" t="s">
        <v>8407</v>
      </c>
      <c r="E1045" s="121" t="s">
        <v>8409</v>
      </c>
      <c r="F1045" s="121" t="s">
        <v>8411</v>
      </c>
      <c r="G1045" s="196" t="s">
        <v>8461</v>
      </c>
      <c r="H1045" s="196" t="s">
        <v>4925</v>
      </c>
      <c r="I1045" s="196" t="s">
        <v>5146</v>
      </c>
      <c r="J1045" s="121" t="s">
        <v>506</v>
      </c>
      <c r="K1045" s="121" t="s">
        <v>7615</v>
      </c>
      <c r="L1045" s="120" t="s">
        <v>4818</v>
      </c>
      <c r="M1045" s="120"/>
      <c r="N1045" s="5" t="s">
        <v>8790</v>
      </c>
    </row>
    <row r="1046" spans="1:14">
      <c r="A1046" s="13">
        <v>3</v>
      </c>
      <c r="B1046" s="13" t="str">
        <f>VLOOKUP(A1046,[1]コード!$A$2:$B$13,2,FALSE)</f>
        <v>北上</v>
      </c>
      <c r="C1046" s="14">
        <v>42407</v>
      </c>
      <c r="D1046" s="15" t="s">
        <v>34</v>
      </c>
      <c r="E1046" s="13" t="s">
        <v>35</v>
      </c>
      <c r="F1046" s="13" t="s">
        <v>32</v>
      </c>
      <c r="G1046" s="16" t="s">
        <v>1008</v>
      </c>
      <c r="H1046" s="16" t="s">
        <v>4097</v>
      </c>
      <c r="I1046" s="16" t="s">
        <v>5205</v>
      </c>
      <c r="J1046" s="13" t="s">
        <v>503</v>
      </c>
      <c r="K1046" s="13" t="s">
        <v>7615</v>
      </c>
      <c r="L1046" s="17" t="s">
        <v>4853</v>
      </c>
      <c r="M1046" s="17"/>
    </row>
    <row r="1047" spans="1:14">
      <c r="A1047" s="121">
        <v>3</v>
      </c>
      <c r="B1047" s="121" t="str">
        <f>VLOOKUP(A1047,[1]コード!$A$2:$B$13,2,FALSE)</f>
        <v>北上</v>
      </c>
      <c r="C1047" s="202">
        <v>42068</v>
      </c>
      <c r="D1047" s="203" t="s">
        <v>21</v>
      </c>
      <c r="E1047" s="193" t="s">
        <v>14</v>
      </c>
      <c r="F1047" s="193" t="s">
        <v>39</v>
      </c>
      <c r="G1047" s="196" t="s">
        <v>501</v>
      </c>
      <c r="H1047" s="196" t="s">
        <v>5437</v>
      </c>
      <c r="I1047" s="196" t="s">
        <v>4103</v>
      </c>
      <c r="J1047" s="121" t="s">
        <v>503</v>
      </c>
      <c r="K1047" s="121" t="s">
        <v>7615</v>
      </c>
      <c r="L1047" s="120" t="s">
        <v>4817</v>
      </c>
      <c r="M1047" s="120"/>
    </row>
    <row r="1048" spans="1:14">
      <c r="A1048" s="121">
        <v>3</v>
      </c>
      <c r="B1048" s="121" t="str">
        <f>VLOOKUP(A1048,[1]コード!$A$2:$B$13,2,FALSE)</f>
        <v>北上</v>
      </c>
      <c r="C1048" s="202">
        <v>42353</v>
      </c>
      <c r="D1048" s="203" t="s">
        <v>37</v>
      </c>
      <c r="E1048" s="193" t="s">
        <v>26</v>
      </c>
      <c r="F1048" s="193" t="s">
        <v>4265</v>
      </c>
      <c r="G1048" s="196" t="s">
        <v>501</v>
      </c>
      <c r="H1048" s="196" t="s">
        <v>5437</v>
      </c>
      <c r="I1048" s="196" t="s">
        <v>4103</v>
      </c>
      <c r="J1048" s="121" t="s">
        <v>503</v>
      </c>
      <c r="K1048" s="121" t="s">
        <v>7615</v>
      </c>
      <c r="L1048" s="120" t="s">
        <v>4817</v>
      </c>
      <c r="M1048" s="120"/>
    </row>
    <row r="1049" spans="1:14">
      <c r="A1049" s="121">
        <v>10</v>
      </c>
      <c r="B1049" s="121" t="s">
        <v>2255</v>
      </c>
      <c r="C1049" s="202">
        <v>42060</v>
      </c>
      <c r="D1049" s="203" t="s">
        <v>13</v>
      </c>
      <c r="E1049" s="193" t="s">
        <v>14</v>
      </c>
      <c r="F1049" s="193" t="s">
        <v>101</v>
      </c>
      <c r="G1049" s="196" t="s">
        <v>880</v>
      </c>
      <c r="H1049" s="196" t="s">
        <v>5881</v>
      </c>
      <c r="I1049" s="196" t="s">
        <v>5882</v>
      </c>
      <c r="J1049" s="121" t="s">
        <v>420</v>
      </c>
      <c r="K1049" s="121" t="s">
        <v>7615</v>
      </c>
      <c r="L1049" s="120" t="s">
        <v>4844</v>
      </c>
      <c r="M1049" s="120"/>
    </row>
    <row r="1050" spans="1:14">
      <c r="A1050" s="121">
        <v>10</v>
      </c>
      <c r="B1050" s="121" t="s">
        <v>2255</v>
      </c>
      <c r="C1050" s="194">
        <v>42214</v>
      </c>
      <c r="D1050" s="195" t="s">
        <v>21</v>
      </c>
      <c r="E1050" s="121" t="s">
        <v>26</v>
      </c>
      <c r="F1050" s="121" t="s">
        <v>4334</v>
      </c>
      <c r="G1050" s="196" t="s">
        <v>880</v>
      </c>
      <c r="H1050" s="196" t="s">
        <v>5883</v>
      </c>
      <c r="I1050" s="196" t="s">
        <v>5882</v>
      </c>
      <c r="J1050" s="121" t="s">
        <v>5885</v>
      </c>
      <c r="K1050" s="121" t="s">
        <v>7615</v>
      </c>
      <c r="L1050" s="120" t="s">
        <v>4844</v>
      </c>
      <c r="M1050" s="120"/>
    </row>
    <row r="1051" spans="1:14">
      <c r="A1051" s="13">
        <v>1</v>
      </c>
      <c r="B1051" s="13" t="str">
        <f>VLOOKUP(A1051,[1]コード!$A$2:$B$13,2,FALSE)</f>
        <v>盛岡</v>
      </c>
      <c r="C1051" s="14">
        <v>42407</v>
      </c>
      <c r="D1051" s="15" t="s">
        <v>34</v>
      </c>
      <c r="E1051" s="13" t="s">
        <v>35</v>
      </c>
      <c r="F1051" s="13" t="s">
        <v>32</v>
      </c>
      <c r="G1051" s="16" t="s">
        <v>491</v>
      </c>
      <c r="H1051" s="16" t="s">
        <v>495</v>
      </c>
      <c r="I1051" s="16" t="s">
        <v>4887</v>
      </c>
      <c r="J1051" s="13" t="s">
        <v>493</v>
      </c>
      <c r="K1051" s="13" t="s">
        <v>7615</v>
      </c>
      <c r="L1051" s="17" t="s">
        <v>4815</v>
      </c>
      <c r="M1051" s="17"/>
    </row>
    <row r="1052" spans="1:14">
      <c r="A1052" s="121">
        <v>10</v>
      </c>
      <c r="B1052" s="121" t="s">
        <v>2255</v>
      </c>
      <c r="C1052" s="194">
        <v>42214</v>
      </c>
      <c r="D1052" s="195" t="s">
        <v>21</v>
      </c>
      <c r="E1052" s="121" t="s">
        <v>26</v>
      </c>
      <c r="F1052" s="121" t="s">
        <v>4334</v>
      </c>
      <c r="G1052" s="196" t="s">
        <v>4339</v>
      </c>
      <c r="H1052" s="196" t="s">
        <v>5335</v>
      </c>
      <c r="I1052" s="196" t="s">
        <v>5336</v>
      </c>
      <c r="J1052" s="121" t="s">
        <v>103</v>
      </c>
      <c r="K1052" s="121" t="s">
        <v>7615</v>
      </c>
      <c r="L1052" s="120" t="s">
        <v>4811</v>
      </c>
      <c r="M1052" s="120"/>
    </row>
    <row r="1053" spans="1:14">
      <c r="A1053" s="121">
        <v>10</v>
      </c>
      <c r="B1053" s="121" t="str">
        <f>VLOOKUP(A1053,[1]コード!$A$2:$B$13,2,FALSE)</f>
        <v>久慈</v>
      </c>
      <c r="C1053" s="194">
        <v>42431</v>
      </c>
      <c r="D1053" s="195" t="s">
        <v>13</v>
      </c>
      <c r="E1053" s="121" t="s">
        <v>26</v>
      </c>
      <c r="F1053" s="121" t="s">
        <v>4333</v>
      </c>
      <c r="G1053" s="196" t="s">
        <v>4339</v>
      </c>
      <c r="H1053" s="196" t="s">
        <v>5335</v>
      </c>
      <c r="I1053" s="196" t="s">
        <v>5336</v>
      </c>
      <c r="J1053" s="121" t="s">
        <v>103</v>
      </c>
      <c r="K1053" s="121" t="s">
        <v>7615</v>
      </c>
      <c r="L1053" s="120" t="s">
        <v>4811</v>
      </c>
      <c r="M1053" s="120"/>
    </row>
    <row r="1054" spans="1:14">
      <c r="A1054" s="121">
        <v>10</v>
      </c>
      <c r="B1054" s="121" t="s">
        <v>2255</v>
      </c>
      <c r="C1054" s="194">
        <v>42214</v>
      </c>
      <c r="D1054" s="195" t="s">
        <v>21</v>
      </c>
      <c r="E1054" s="121" t="s">
        <v>26</v>
      </c>
      <c r="F1054" s="121" t="s">
        <v>4334</v>
      </c>
      <c r="G1054" s="196" t="s">
        <v>4398</v>
      </c>
      <c r="H1054" s="196" t="s">
        <v>5529</v>
      </c>
      <c r="I1054" s="196" t="s">
        <v>5447</v>
      </c>
      <c r="J1054" s="121" t="s">
        <v>103</v>
      </c>
      <c r="K1054" s="121" t="s">
        <v>7615</v>
      </c>
      <c r="L1054" s="120" t="s">
        <v>4822</v>
      </c>
      <c r="M1054" s="120"/>
    </row>
    <row r="1055" spans="1:14">
      <c r="A1055" s="121">
        <v>10</v>
      </c>
      <c r="B1055" s="121" t="str">
        <f>VLOOKUP(A1055,[1]コード!$A$2:$B$13,2,FALSE)</f>
        <v>久慈</v>
      </c>
      <c r="C1055" s="194">
        <v>42431</v>
      </c>
      <c r="D1055" s="195" t="s">
        <v>13</v>
      </c>
      <c r="E1055" s="121" t="s">
        <v>26</v>
      </c>
      <c r="F1055" s="121" t="s">
        <v>4333</v>
      </c>
      <c r="G1055" s="196" t="s">
        <v>4398</v>
      </c>
      <c r="H1055" s="196" t="s">
        <v>5529</v>
      </c>
      <c r="I1055" s="196" t="s">
        <v>5447</v>
      </c>
      <c r="J1055" s="121" t="s">
        <v>103</v>
      </c>
      <c r="K1055" s="121" t="s">
        <v>7615</v>
      </c>
      <c r="L1055" s="120" t="s">
        <v>4822</v>
      </c>
      <c r="M1055" s="120"/>
    </row>
    <row r="1056" spans="1:14">
      <c r="A1056" s="121">
        <v>8</v>
      </c>
      <c r="B1056" s="121" t="str">
        <f>VLOOKUP(A1056,[1]コード!$A$2:$B$13,2,FALSE)</f>
        <v>釜石</v>
      </c>
      <c r="C1056" s="202">
        <v>42052</v>
      </c>
      <c r="D1056" s="203" t="s">
        <v>37</v>
      </c>
      <c r="E1056" s="193" t="s">
        <v>111</v>
      </c>
      <c r="F1056" s="193" t="s">
        <v>112</v>
      </c>
      <c r="G1056" s="196" t="s">
        <v>272</v>
      </c>
      <c r="H1056" s="196" t="s">
        <v>273</v>
      </c>
      <c r="I1056" s="196" t="s">
        <v>274</v>
      </c>
      <c r="J1056" s="121" t="s">
        <v>275</v>
      </c>
      <c r="K1056" s="121" t="s">
        <v>7615</v>
      </c>
      <c r="L1056" s="120" t="s">
        <v>4804</v>
      </c>
      <c r="M1056" s="120"/>
    </row>
    <row r="1057" spans="1:13">
      <c r="A1057" s="121">
        <v>8</v>
      </c>
      <c r="B1057" s="121" t="str">
        <f>VLOOKUP(A1057,[1]コード!$A$2:$B$13,2,FALSE)</f>
        <v>釜石</v>
      </c>
      <c r="C1057" s="202">
        <v>42416</v>
      </c>
      <c r="D1057" s="203" t="s">
        <v>37</v>
      </c>
      <c r="E1057" s="193" t="s">
        <v>26</v>
      </c>
      <c r="F1057" s="193" t="s">
        <v>276</v>
      </c>
      <c r="G1057" s="196" t="s">
        <v>272</v>
      </c>
      <c r="H1057" s="196" t="s">
        <v>277</v>
      </c>
      <c r="I1057" s="196" t="s">
        <v>227</v>
      </c>
      <c r="J1057" s="121" t="s">
        <v>275</v>
      </c>
      <c r="K1057" s="121" t="s">
        <v>7615</v>
      </c>
      <c r="L1057" s="120" t="s">
        <v>4804</v>
      </c>
      <c r="M1057" s="120"/>
    </row>
    <row r="1058" spans="1:13">
      <c r="A1058" s="121">
        <v>1</v>
      </c>
      <c r="B1058" s="121" t="str">
        <f>VLOOKUP(A1058,[1]コード!$A$2:$B$13,2,FALSE)</f>
        <v>盛岡</v>
      </c>
      <c r="C1058" s="194">
        <v>42250</v>
      </c>
      <c r="D1058" s="195" t="s">
        <v>21</v>
      </c>
      <c r="E1058" s="193" t="s">
        <v>26</v>
      </c>
      <c r="F1058" s="121" t="s">
        <v>105</v>
      </c>
      <c r="G1058" s="196" t="s">
        <v>917</v>
      </c>
      <c r="H1058" s="196" t="s">
        <v>5927</v>
      </c>
      <c r="I1058" s="196" t="s">
        <v>5928</v>
      </c>
      <c r="J1058" s="121" t="s">
        <v>918</v>
      </c>
      <c r="K1058" s="121" t="s">
        <v>7615</v>
      </c>
      <c r="L1058" s="120" t="s">
        <v>4850</v>
      </c>
      <c r="M1058" s="120"/>
    </row>
    <row r="1059" spans="1:13">
      <c r="A1059" s="121">
        <v>1</v>
      </c>
      <c r="B1059" s="121" t="str">
        <f>VLOOKUP(A1059,[1]コード!$A$2:$B$13,2,FALSE)</f>
        <v>盛岡</v>
      </c>
      <c r="C1059" s="194">
        <v>42407</v>
      </c>
      <c r="D1059" s="195" t="s">
        <v>34</v>
      </c>
      <c r="E1059" s="121" t="s">
        <v>35</v>
      </c>
      <c r="F1059" s="121" t="s">
        <v>32</v>
      </c>
      <c r="G1059" s="196" t="s">
        <v>917</v>
      </c>
      <c r="H1059" s="196" t="s">
        <v>5929</v>
      </c>
      <c r="I1059" s="196" t="s">
        <v>5928</v>
      </c>
      <c r="J1059" s="121" t="s">
        <v>918</v>
      </c>
      <c r="K1059" s="121" t="s">
        <v>7615</v>
      </c>
      <c r="L1059" s="120" t="s">
        <v>4850</v>
      </c>
      <c r="M1059" s="120"/>
    </row>
    <row r="1060" spans="1:13">
      <c r="A1060" s="121">
        <v>11</v>
      </c>
      <c r="B1060" s="121" t="str">
        <f>VLOOKUP(A1060,[1]コード!$A$2:$B$13,2,FALSE)</f>
        <v>二戸</v>
      </c>
      <c r="C1060" s="194">
        <v>42052</v>
      </c>
      <c r="D1060" s="195" t="s">
        <v>37</v>
      </c>
      <c r="E1060" s="121" t="s">
        <v>14</v>
      </c>
      <c r="F1060" s="121" t="s">
        <v>118</v>
      </c>
      <c r="G1060" s="196" t="s">
        <v>411</v>
      </c>
      <c r="H1060" s="196" t="s">
        <v>5322</v>
      </c>
      <c r="I1060" s="196" t="s">
        <v>4914</v>
      </c>
      <c r="J1060" s="121" t="s">
        <v>412</v>
      </c>
      <c r="K1060" s="121" t="s">
        <v>7615</v>
      </c>
      <c r="L1060" s="120" t="s">
        <v>4810</v>
      </c>
      <c r="M1060" s="120"/>
    </row>
    <row r="1061" spans="1:13">
      <c r="A1061" s="121">
        <v>11</v>
      </c>
      <c r="B1061" s="121" t="str">
        <f>VLOOKUP(A1061,[1]コード!$A$2:$B$13,2,FALSE)</f>
        <v>二戸</v>
      </c>
      <c r="C1061" s="202">
        <v>42059</v>
      </c>
      <c r="D1061" s="203" t="s">
        <v>37</v>
      </c>
      <c r="E1061" s="193" t="s">
        <v>14</v>
      </c>
      <c r="F1061" s="193" t="s">
        <v>81</v>
      </c>
      <c r="G1061" s="196" t="s">
        <v>411</v>
      </c>
      <c r="H1061" s="196" t="s">
        <v>5322</v>
      </c>
      <c r="I1061" s="196" t="s">
        <v>4914</v>
      </c>
      <c r="J1061" s="121" t="s">
        <v>413</v>
      </c>
      <c r="K1061" s="121" t="s">
        <v>7615</v>
      </c>
      <c r="L1061" s="120" t="s">
        <v>4810</v>
      </c>
      <c r="M1061" s="120"/>
    </row>
    <row r="1062" spans="1:13">
      <c r="A1062" s="121">
        <v>11</v>
      </c>
      <c r="B1062" s="121" t="s">
        <v>2112</v>
      </c>
      <c r="C1062" s="194">
        <v>42207</v>
      </c>
      <c r="D1062" s="195" t="s">
        <v>13</v>
      </c>
      <c r="E1062" s="121" t="s">
        <v>26</v>
      </c>
      <c r="F1062" s="121" t="s">
        <v>81</v>
      </c>
      <c r="G1062" s="196" t="s">
        <v>411</v>
      </c>
      <c r="H1062" s="196" t="s">
        <v>5322</v>
      </c>
      <c r="I1062" s="196" t="s">
        <v>4914</v>
      </c>
      <c r="J1062" s="121" t="s">
        <v>4862</v>
      </c>
      <c r="K1062" s="121" t="s">
        <v>7615</v>
      </c>
      <c r="L1062" s="120" t="s">
        <v>4810</v>
      </c>
      <c r="M1062" s="120"/>
    </row>
    <row r="1063" spans="1:13">
      <c r="A1063" s="121">
        <v>1</v>
      </c>
      <c r="B1063" s="121" t="str">
        <f>VLOOKUP(A1063,[1]コード!$A$2:$B$13,2,FALSE)</f>
        <v>盛岡</v>
      </c>
      <c r="C1063" s="194">
        <v>42059</v>
      </c>
      <c r="D1063" s="195" t="s">
        <v>37</v>
      </c>
      <c r="E1063" s="121" t="s">
        <v>153</v>
      </c>
      <c r="F1063" s="121" t="s">
        <v>154</v>
      </c>
      <c r="G1063" s="197" t="s">
        <v>754</v>
      </c>
      <c r="H1063" s="198" t="s">
        <v>5717</v>
      </c>
      <c r="I1063" s="198" t="s">
        <v>5724</v>
      </c>
      <c r="J1063" s="199" t="s">
        <v>755</v>
      </c>
      <c r="K1063" s="121" t="s">
        <v>7615</v>
      </c>
      <c r="L1063" s="120" t="s">
        <v>4834</v>
      </c>
      <c r="M1063" s="120"/>
    </row>
    <row r="1064" spans="1:13">
      <c r="A1064" s="121">
        <v>1</v>
      </c>
      <c r="B1064" s="121" t="str">
        <f>VLOOKUP(A1064,[1]コード!$A$2:$B$13,2,FALSE)</f>
        <v>盛岡</v>
      </c>
      <c r="C1064" s="194">
        <v>42407</v>
      </c>
      <c r="D1064" s="195" t="s">
        <v>34</v>
      </c>
      <c r="E1064" s="121" t="s">
        <v>35</v>
      </c>
      <c r="F1064" s="121" t="s">
        <v>32</v>
      </c>
      <c r="G1064" s="196" t="s">
        <v>756</v>
      </c>
      <c r="H1064" s="196" t="s">
        <v>5719</v>
      </c>
      <c r="I1064" s="196" t="s">
        <v>5726</v>
      </c>
      <c r="J1064" s="121" t="s">
        <v>753</v>
      </c>
      <c r="K1064" s="121" t="s">
        <v>7615</v>
      </c>
      <c r="L1064" s="120" t="s">
        <v>4834</v>
      </c>
      <c r="M1064" s="120"/>
    </row>
    <row r="1065" spans="1:13">
      <c r="A1065" s="13">
        <v>3</v>
      </c>
      <c r="B1065" s="13" t="str">
        <f>VLOOKUP(A1065,[1]コード!$A$2:$B$13,2,FALSE)</f>
        <v>北上</v>
      </c>
      <c r="C1065" s="18">
        <v>42353</v>
      </c>
      <c r="D1065" s="19" t="s">
        <v>37</v>
      </c>
      <c r="E1065" s="20" t="s">
        <v>26</v>
      </c>
      <c r="F1065" s="20" t="s">
        <v>4265</v>
      </c>
      <c r="G1065" s="16" t="s">
        <v>644</v>
      </c>
      <c r="H1065" s="16" t="s">
        <v>5579</v>
      </c>
      <c r="I1065" s="16" t="s">
        <v>5475</v>
      </c>
      <c r="J1065" s="13" t="s">
        <v>265</v>
      </c>
      <c r="K1065" s="13" t="s">
        <v>7615</v>
      </c>
      <c r="L1065" s="17" t="s">
        <v>4824</v>
      </c>
      <c r="M1065" s="17"/>
    </row>
    <row r="1066" spans="1:13">
      <c r="A1066" s="121">
        <v>3</v>
      </c>
      <c r="B1066" s="121" t="str">
        <f>VLOOKUP(A1066,[1]コード!$A$2:$B$13,2,FALSE)</f>
        <v>北上</v>
      </c>
      <c r="C1066" s="202">
        <v>42353</v>
      </c>
      <c r="D1066" s="203" t="s">
        <v>37</v>
      </c>
      <c r="E1066" s="193" t="s">
        <v>26</v>
      </c>
      <c r="F1066" s="193" t="s">
        <v>4265</v>
      </c>
      <c r="G1066" s="196" t="s">
        <v>338</v>
      </c>
      <c r="H1066" s="196" t="s">
        <v>5228</v>
      </c>
      <c r="I1066" s="196" t="s">
        <v>339</v>
      </c>
      <c r="J1066" s="121" t="s">
        <v>340</v>
      </c>
      <c r="K1066" s="121" t="s">
        <v>7615</v>
      </c>
      <c r="L1066" s="120" t="s">
        <v>7215</v>
      </c>
      <c r="M1066" s="120"/>
    </row>
    <row r="1067" spans="1:13">
      <c r="A1067" s="121">
        <v>2</v>
      </c>
      <c r="B1067" s="121" t="str">
        <f>VLOOKUP(A1067,[1]コード!$A$2:$B$13,2,FALSE)</f>
        <v>花巻</v>
      </c>
      <c r="C1067" s="194">
        <v>42027</v>
      </c>
      <c r="D1067" s="195" t="s">
        <v>90</v>
      </c>
      <c r="E1067" s="121" t="s">
        <v>14</v>
      </c>
      <c r="F1067" s="121" t="s">
        <v>92</v>
      </c>
      <c r="G1067" s="196" t="s">
        <v>909</v>
      </c>
      <c r="H1067" s="196" t="s">
        <v>4102</v>
      </c>
      <c r="I1067" s="196" t="s">
        <v>5915</v>
      </c>
      <c r="J1067" s="121" t="s">
        <v>749</v>
      </c>
      <c r="K1067" s="121" t="s">
        <v>7615</v>
      </c>
      <c r="L1067" s="120" t="s">
        <v>7216</v>
      </c>
      <c r="M1067" s="120"/>
    </row>
    <row r="1068" spans="1:13">
      <c r="A1068" s="121">
        <v>2</v>
      </c>
      <c r="B1068" s="121" t="str">
        <f>VLOOKUP(A1068,[1]コード!$A$2:$B$13,2,FALSE)</f>
        <v>花巻</v>
      </c>
      <c r="C1068" s="194">
        <v>42179</v>
      </c>
      <c r="D1068" s="195" t="s">
        <v>13</v>
      </c>
      <c r="E1068" s="121" t="s">
        <v>26</v>
      </c>
      <c r="F1068" s="121" t="s">
        <v>4251</v>
      </c>
      <c r="G1068" s="196" t="s">
        <v>909</v>
      </c>
      <c r="H1068" s="196" t="s">
        <v>4102</v>
      </c>
      <c r="I1068" s="196" t="s">
        <v>5915</v>
      </c>
      <c r="J1068" s="121" t="s">
        <v>4556</v>
      </c>
      <c r="K1068" s="121" t="s">
        <v>7615</v>
      </c>
      <c r="L1068" s="120" t="s">
        <v>7216</v>
      </c>
      <c r="M1068" s="120"/>
    </row>
    <row r="1069" spans="1:13">
      <c r="A1069" s="121">
        <v>2</v>
      </c>
      <c r="B1069" s="121" t="s">
        <v>7658</v>
      </c>
      <c r="C1069" s="194">
        <v>42711</v>
      </c>
      <c r="D1069" s="195" t="s">
        <v>13</v>
      </c>
      <c r="E1069" s="121" t="s">
        <v>7659</v>
      </c>
      <c r="F1069" s="121" t="s">
        <v>92</v>
      </c>
      <c r="G1069" s="196" t="s">
        <v>909</v>
      </c>
      <c r="H1069" s="196" t="s">
        <v>4102</v>
      </c>
      <c r="I1069" s="196" t="s">
        <v>5915</v>
      </c>
      <c r="J1069" s="121" t="s">
        <v>4556</v>
      </c>
      <c r="K1069" s="121" t="s">
        <v>7615</v>
      </c>
      <c r="L1069" s="120" t="s">
        <v>7216</v>
      </c>
      <c r="M1069" s="120"/>
    </row>
    <row r="1070" spans="1:13">
      <c r="A1070" s="121">
        <v>4</v>
      </c>
      <c r="B1070" s="121" t="s">
        <v>4935</v>
      </c>
      <c r="C1070" s="194">
        <v>42186</v>
      </c>
      <c r="D1070" s="195" t="s">
        <v>13</v>
      </c>
      <c r="E1070" s="121" t="s">
        <v>26</v>
      </c>
      <c r="F1070" s="121" t="s">
        <v>4239</v>
      </c>
      <c r="G1070" s="196" t="s">
        <v>559</v>
      </c>
      <c r="H1070" s="196" t="s">
        <v>83</v>
      </c>
      <c r="I1070" s="196" t="s">
        <v>5447</v>
      </c>
      <c r="J1070" s="121" t="s">
        <v>943</v>
      </c>
      <c r="K1070" s="121" t="s">
        <v>7615</v>
      </c>
      <c r="L1070" s="120" t="s">
        <v>7217</v>
      </c>
      <c r="M1070" s="120"/>
    </row>
    <row r="1071" spans="1:13">
      <c r="A1071" s="121">
        <v>4</v>
      </c>
      <c r="B1071" s="121" t="str">
        <f>VLOOKUP(A1071,[1]コード!$A$2:$B$13,2,FALSE)</f>
        <v>奥州</v>
      </c>
      <c r="C1071" s="194">
        <v>42407</v>
      </c>
      <c r="D1071" s="195" t="s">
        <v>34</v>
      </c>
      <c r="E1071" s="121" t="s">
        <v>35</v>
      </c>
      <c r="F1071" s="121" t="s">
        <v>32</v>
      </c>
      <c r="G1071" s="196" t="s">
        <v>559</v>
      </c>
      <c r="H1071" s="196" t="s">
        <v>83</v>
      </c>
      <c r="I1071" s="196" t="s">
        <v>5447</v>
      </c>
      <c r="J1071" s="121" t="s">
        <v>560</v>
      </c>
      <c r="K1071" s="121" t="s">
        <v>7615</v>
      </c>
      <c r="L1071" s="120" t="s">
        <v>7217</v>
      </c>
      <c r="M1071" s="120"/>
    </row>
    <row r="1072" spans="1:13">
      <c r="A1072" s="121">
        <v>4</v>
      </c>
      <c r="B1072" s="121" t="s">
        <v>4935</v>
      </c>
      <c r="C1072" s="194">
        <v>42625</v>
      </c>
      <c r="D1072" s="195" t="s">
        <v>7833</v>
      </c>
      <c r="E1072" s="121" t="s">
        <v>91</v>
      </c>
      <c r="F1072" s="121" t="s">
        <v>4239</v>
      </c>
      <c r="G1072" s="196" t="s">
        <v>559</v>
      </c>
      <c r="H1072" s="196" t="s">
        <v>83</v>
      </c>
      <c r="I1072" s="196" t="s">
        <v>5447</v>
      </c>
      <c r="J1072" s="121" t="s">
        <v>560</v>
      </c>
      <c r="K1072" s="121" t="s">
        <v>7615</v>
      </c>
      <c r="L1072" s="120" t="s">
        <v>7217</v>
      </c>
      <c r="M1072" s="120"/>
    </row>
    <row r="1073" spans="1:13">
      <c r="A1073" s="121">
        <v>11</v>
      </c>
      <c r="B1073" s="121" t="str">
        <f>VLOOKUP(A1073,[1]コード!$A$2:$B$13,2,FALSE)</f>
        <v>二戸</v>
      </c>
      <c r="C1073" s="202">
        <v>42059</v>
      </c>
      <c r="D1073" s="203" t="s">
        <v>37</v>
      </c>
      <c r="E1073" s="193" t="s">
        <v>14</v>
      </c>
      <c r="F1073" s="193" t="s">
        <v>81</v>
      </c>
      <c r="G1073" s="196" t="s">
        <v>664</v>
      </c>
      <c r="H1073" s="196" t="s">
        <v>5607</v>
      </c>
      <c r="I1073" s="196" t="s">
        <v>1024</v>
      </c>
      <c r="J1073" s="121" t="s">
        <v>555</v>
      </c>
      <c r="K1073" s="121" t="s">
        <v>7615</v>
      </c>
      <c r="L1073" s="120" t="s">
        <v>7218</v>
      </c>
      <c r="M1073" s="120"/>
    </row>
    <row r="1074" spans="1:13">
      <c r="A1074" s="121">
        <v>11</v>
      </c>
      <c r="B1074" s="121" t="s">
        <v>2112</v>
      </c>
      <c r="C1074" s="194">
        <v>42207</v>
      </c>
      <c r="D1074" s="195" t="s">
        <v>13</v>
      </c>
      <c r="E1074" s="121" t="s">
        <v>26</v>
      </c>
      <c r="F1074" s="121" t="s">
        <v>81</v>
      </c>
      <c r="G1074" s="196" t="s">
        <v>664</v>
      </c>
      <c r="H1074" s="196" t="s">
        <v>5607</v>
      </c>
      <c r="I1074" s="196" t="s">
        <v>1024</v>
      </c>
      <c r="J1074" s="121" t="s">
        <v>555</v>
      </c>
      <c r="K1074" s="121" t="s">
        <v>7615</v>
      </c>
      <c r="L1074" s="120" t="s">
        <v>7218</v>
      </c>
      <c r="M1074" s="120"/>
    </row>
    <row r="1075" spans="1:13">
      <c r="A1075" s="121">
        <v>6</v>
      </c>
      <c r="B1075" s="121" t="str">
        <f>VLOOKUP(A1075,[1]コード!$A$2:$B$13,2,FALSE)</f>
        <v>気仙</v>
      </c>
      <c r="C1075" s="194">
        <v>41809</v>
      </c>
      <c r="D1075" s="195" t="s">
        <v>21</v>
      </c>
      <c r="E1075" s="121" t="s">
        <v>14</v>
      </c>
      <c r="F1075" s="121" t="s">
        <v>23</v>
      </c>
      <c r="G1075" s="196" t="s">
        <v>499</v>
      </c>
      <c r="H1075" s="196" t="s">
        <v>495</v>
      </c>
      <c r="I1075" s="196" t="s">
        <v>5435</v>
      </c>
      <c r="J1075" s="193" t="s">
        <v>64</v>
      </c>
      <c r="K1075" s="121" t="s">
        <v>7615</v>
      </c>
      <c r="L1075" s="120" t="s">
        <v>7219</v>
      </c>
      <c r="M1075" s="120"/>
    </row>
    <row r="1076" spans="1:13">
      <c r="A1076" s="121">
        <v>6</v>
      </c>
      <c r="B1076" s="121" t="str">
        <f>VLOOKUP(A1076,[1]コード!$A$2:$B$13,2,FALSE)</f>
        <v>気仙</v>
      </c>
      <c r="C1076" s="194">
        <v>42235</v>
      </c>
      <c r="D1076" s="195" t="s">
        <v>13</v>
      </c>
      <c r="E1076" s="193" t="s">
        <v>26</v>
      </c>
      <c r="F1076" s="193" t="s">
        <v>27</v>
      </c>
      <c r="G1076" s="196" t="s">
        <v>499</v>
      </c>
      <c r="H1076" s="196" t="s">
        <v>495</v>
      </c>
      <c r="I1076" s="196" t="s">
        <v>5435</v>
      </c>
      <c r="J1076" s="121" t="s">
        <v>61</v>
      </c>
      <c r="K1076" s="121" t="s">
        <v>7615</v>
      </c>
      <c r="L1076" s="120" t="s">
        <v>7219</v>
      </c>
      <c r="M1076" s="120"/>
    </row>
    <row r="1077" spans="1:13">
      <c r="A1077" s="121">
        <v>3</v>
      </c>
      <c r="B1077" s="121" t="str">
        <f>VLOOKUP(A1077,[1]コード!$A$2:$B$13,2,FALSE)</f>
        <v>北上</v>
      </c>
      <c r="C1077" s="194">
        <v>42033</v>
      </c>
      <c r="D1077" s="195" t="s">
        <v>21</v>
      </c>
      <c r="E1077" s="121" t="s">
        <v>14</v>
      </c>
      <c r="F1077" s="121" t="s">
        <v>75</v>
      </c>
      <c r="G1077" s="196" t="s">
        <v>895</v>
      </c>
      <c r="H1077" s="196" t="s">
        <v>5899</v>
      </c>
      <c r="I1077" s="196" t="s">
        <v>5510</v>
      </c>
      <c r="J1077" s="121" t="s">
        <v>466</v>
      </c>
      <c r="K1077" s="121" t="s">
        <v>7615</v>
      </c>
      <c r="L1077" s="120" t="s">
        <v>7220</v>
      </c>
      <c r="M1077" s="120"/>
    </row>
    <row r="1078" spans="1:13">
      <c r="A1078" s="121">
        <v>3</v>
      </c>
      <c r="B1078" s="121" t="str">
        <f>VLOOKUP(A1078,[1]コード!$A$2:$B$13,2,FALSE)</f>
        <v>北上</v>
      </c>
      <c r="C1078" s="202">
        <v>42353</v>
      </c>
      <c r="D1078" s="203" t="s">
        <v>37</v>
      </c>
      <c r="E1078" s="193" t="s">
        <v>26</v>
      </c>
      <c r="F1078" s="193" t="s">
        <v>4265</v>
      </c>
      <c r="G1078" s="196" t="s">
        <v>896</v>
      </c>
      <c r="H1078" s="196" t="s">
        <v>5899</v>
      </c>
      <c r="I1078" s="196" t="s">
        <v>5510</v>
      </c>
      <c r="J1078" s="121" t="s">
        <v>466</v>
      </c>
      <c r="K1078" s="121" t="s">
        <v>7615</v>
      </c>
      <c r="L1078" s="120" t="s">
        <v>7220</v>
      </c>
      <c r="M1078" s="120"/>
    </row>
    <row r="1079" spans="1:13">
      <c r="A1079" s="13">
        <v>3</v>
      </c>
      <c r="B1079" s="13" t="str">
        <f>VLOOKUP(A1079,[1]コード!$A$2:$B$13,2,FALSE)</f>
        <v>北上</v>
      </c>
      <c r="C1079" s="18">
        <v>42353</v>
      </c>
      <c r="D1079" s="19" t="s">
        <v>37</v>
      </c>
      <c r="E1079" s="20" t="s">
        <v>26</v>
      </c>
      <c r="F1079" s="20" t="s">
        <v>4265</v>
      </c>
      <c r="G1079" s="16" t="s">
        <v>176</v>
      </c>
      <c r="H1079" s="16" t="s">
        <v>4886</v>
      </c>
      <c r="I1079" s="16" t="s">
        <v>5068</v>
      </c>
      <c r="J1079" s="13" t="s">
        <v>177</v>
      </c>
      <c r="K1079" s="13" t="s">
        <v>7615</v>
      </c>
      <c r="L1079" s="17" t="s">
        <v>7229</v>
      </c>
      <c r="M1079" s="17"/>
    </row>
    <row r="1080" spans="1:13">
      <c r="A1080" s="121">
        <v>5</v>
      </c>
      <c r="B1080" s="121" t="s">
        <v>5000</v>
      </c>
      <c r="C1080" s="194">
        <v>42392</v>
      </c>
      <c r="D1080" s="195" t="s">
        <v>54</v>
      </c>
      <c r="E1080" s="121" t="s">
        <v>4354</v>
      </c>
      <c r="F1080" s="121" t="s">
        <v>4355</v>
      </c>
      <c r="G1080" s="196" t="s">
        <v>145</v>
      </c>
      <c r="H1080" s="196" t="s">
        <v>146</v>
      </c>
      <c r="I1080" s="196" t="s">
        <v>1722</v>
      </c>
      <c r="J1080" s="121" t="s">
        <v>147</v>
      </c>
      <c r="K1080" s="121" t="s">
        <v>7615</v>
      </c>
      <c r="L1080" s="120" t="s">
        <v>7236</v>
      </c>
      <c r="M1080" s="120"/>
    </row>
    <row r="1081" spans="1:13">
      <c r="A1081" s="121">
        <v>5</v>
      </c>
      <c r="B1081" s="121" t="str">
        <f>VLOOKUP(A1081,[1]コード!$A$2:$B$13,2,FALSE)</f>
        <v>一関</v>
      </c>
      <c r="C1081" s="194">
        <v>42425</v>
      </c>
      <c r="D1081" s="195" t="s">
        <v>21</v>
      </c>
      <c r="E1081" s="121" t="s">
        <v>26</v>
      </c>
      <c r="F1081" s="121" t="s">
        <v>43</v>
      </c>
      <c r="G1081" s="196" t="s">
        <v>145</v>
      </c>
      <c r="H1081" s="196" t="s">
        <v>146</v>
      </c>
      <c r="I1081" s="196" t="s">
        <v>1722</v>
      </c>
      <c r="J1081" s="121" t="s">
        <v>147</v>
      </c>
      <c r="K1081" s="121" t="s">
        <v>7615</v>
      </c>
      <c r="L1081" s="120" t="s">
        <v>7236</v>
      </c>
      <c r="M1081" s="120"/>
    </row>
    <row r="1082" spans="1:13">
      <c r="A1082" s="121">
        <v>5</v>
      </c>
      <c r="B1082" s="121" t="s">
        <v>5000</v>
      </c>
      <c r="C1082" s="194">
        <v>42746</v>
      </c>
      <c r="D1082" s="195" t="s">
        <v>13</v>
      </c>
      <c r="E1082" s="121" t="s">
        <v>66</v>
      </c>
      <c r="F1082" s="121" t="s">
        <v>121</v>
      </c>
      <c r="G1082" s="196" t="s">
        <v>145</v>
      </c>
      <c r="H1082" s="196" t="s">
        <v>146</v>
      </c>
      <c r="I1082" s="196" t="s">
        <v>1722</v>
      </c>
      <c r="J1082" s="121" t="s">
        <v>147</v>
      </c>
      <c r="K1082" s="121" t="s">
        <v>7615</v>
      </c>
      <c r="L1082" s="120" t="s">
        <v>7236</v>
      </c>
      <c r="M1082" s="120"/>
    </row>
    <row r="1083" spans="1:13">
      <c r="A1083" s="121">
        <v>10</v>
      </c>
      <c r="B1083" s="121" t="str">
        <f>VLOOKUP(A1083,[1]コード!$A$2:$B$13,2,FALSE)</f>
        <v>久慈</v>
      </c>
      <c r="C1083" s="202">
        <v>42060</v>
      </c>
      <c r="D1083" s="203" t="s">
        <v>13</v>
      </c>
      <c r="E1083" s="193" t="s">
        <v>14</v>
      </c>
      <c r="F1083" s="193" t="s">
        <v>101</v>
      </c>
      <c r="G1083" s="196" t="s">
        <v>820</v>
      </c>
      <c r="H1083" s="196" t="s">
        <v>5809</v>
      </c>
      <c r="I1083" s="196" t="s">
        <v>5015</v>
      </c>
      <c r="J1083" s="121" t="s">
        <v>103</v>
      </c>
      <c r="K1083" s="121" t="s">
        <v>7615</v>
      </c>
      <c r="L1083" s="120" t="s">
        <v>7237</v>
      </c>
      <c r="M1083" s="120"/>
    </row>
    <row r="1084" spans="1:13">
      <c r="A1084" s="121">
        <v>10</v>
      </c>
      <c r="B1084" s="121" t="s">
        <v>2255</v>
      </c>
      <c r="C1084" s="194">
        <v>42214</v>
      </c>
      <c r="D1084" s="195" t="s">
        <v>21</v>
      </c>
      <c r="E1084" s="121" t="s">
        <v>26</v>
      </c>
      <c r="F1084" s="121" t="s">
        <v>4334</v>
      </c>
      <c r="G1084" s="196" t="s">
        <v>820</v>
      </c>
      <c r="H1084" s="196" t="s">
        <v>5809</v>
      </c>
      <c r="I1084" s="196" t="s">
        <v>5015</v>
      </c>
      <c r="J1084" s="121" t="s">
        <v>1226</v>
      </c>
      <c r="K1084" s="121" t="s">
        <v>7615</v>
      </c>
      <c r="L1084" s="120" t="s">
        <v>7237</v>
      </c>
      <c r="M1084" s="120"/>
    </row>
    <row r="1085" spans="1:13">
      <c r="A1085" s="121">
        <v>10</v>
      </c>
      <c r="B1085" s="121" t="str">
        <f>VLOOKUP(A1085,[1]コード!$A$2:$B$13,2,FALSE)</f>
        <v>久慈</v>
      </c>
      <c r="C1085" s="194">
        <v>42431</v>
      </c>
      <c r="D1085" s="195" t="s">
        <v>13</v>
      </c>
      <c r="E1085" s="121" t="s">
        <v>26</v>
      </c>
      <c r="F1085" s="121" t="s">
        <v>4333</v>
      </c>
      <c r="G1085" s="196" t="s">
        <v>820</v>
      </c>
      <c r="H1085" s="196" t="s">
        <v>5809</v>
      </c>
      <c r="I1085" s="196" t="s">
        <v>5015</v>
      </c>
      <c r="J1085" s="121" t="s">
        <v>1226</v>
      </c>
      <c r="K1085" s="121" t="s">
        <v>7615</v>
      </c>
      <c r="L1085" s="120" t="s">
        <v>7237</v>
      </c>
      <c r="M1085" s="120"/>
    </row>
    <row r="1086" spans="1:13">
      <c r="A1086" s="121">
        <v>3</v>
      </c>
      <c r="B1086" s="121" t="str">
        <f>VLOOKUP(A1086,[1]コード!$A$2:$B$13,2,FALSE)</f>
        <v>北上</v>
      </c>
      <c r="C1086" s="194">
        <v>42033</v>
      </c>
      <c r="D1086" s="195" t="s">
        <v>21</v>
      </c>
      <c r="E1086" s="121" t="s">
        <v>14</v>
      </c>
      <c r="F1086" s="121" t="s">
        <v>75</v>
      </c>
      <c r="G1086" s="196" t="s">
        <v>308</v>
      </c>
      <c r="H1086" s="196" t="s">
        <v>5197</v>
      </c>
      <c r="I1086" s="196" t="s">
        <v>5205</v>
      </c>
      <c r="J1086" s="121" t="s">
        <v>307</v>
      </c>
      <c r="K1086" s="121" t="s">
        <v>7615</v>
      </c>
      <c r="L1086" s="120" t="s">
        <v>7238</v>
      </c>
      <c r="M1086" s="120"/>
    </row>
    <row r="1087" spans="1:13">
      <c r="A1087" s="121">
        <v>3</v>
      </c>
      <c r="B1087" s="121" t="s">
        <v>7227</v>
      </c>
      <c r="C1087" s="194">
        <v>42186</v>
      </c>
      <c r="D1087" s="195" t="s">
        <v>13</v>
      </c>
      <c r="E1087" s="121" t="s">
        <v>26</v>
      </c>
      <c r="F1087" s="121" t="s">
        <v>4239</v>
      </c>
      <c r="G1087" s="196" t="s">
        <v>308</v>
      </c>
      <c r="H1087" s="196" t="s">
        <v>5197</v>
      </c>
      <c r="I1087" s="196" t="s">
        <v>5205</v>
      </c>
      <c r="J1087" s="121" t="s">
        <v>307</v>
      </c>
      <c r="K1087" s="121" t="s">
        <v>7615</v>
      </c>
      <c r="L1087" s="120" t="s">
        <v>7238</v>
      </c>
      <c r="M1087" s="120"/>
    </row>
    <row r="1088" spans="1:13">
      <c r="A1088" s="121">
        <v>3</v>
      </c>
      <c r="B1088" s="121" t="str">
        <f>VLOOKUP(A1088,[1]コード!$A$2:$B$13,2,FALSE)</f>
        <v>北上</v>
      </c>
      <c r="C1088" s="202">
        <v>42353</v>
      </c>
      <c r="D1088" s="203" t="s">
        <v>37</v>
      </c>
      <c r="E1088" s="193" t="s">
        <v>26</v>
      </c>
      <c r="F1088" s="193" t="s">
        <v>4265</v>
      </c>
      <c r="G1088" s="196" t="s">
        <v>308</v>
      </c>
      <c r="H1088" s="196" t="s">
        <v>5197</v>
      </c>
      <c r="I1088" s="196" t="s">
        <v>5205</v>
      </c>
      <c r="J1088" s="121" t="s">
        <v>309</v>
      </c>
      <c r="K1088" s="121" t="s">
        <v>7615</v>
      </c>
      <c r="L1088" s="120" t="s">
        <v>7238</v>
      </c>
      <c r="M1088" s="120"/>
    </row>
    <row r="1089" spans="1:13">
      <c r="A1089" s="121">
        <v>4</v>
      </c>
      <c r="B1089" s="121" t="str">
        <f>VLOOKUP(A1089,[1]コード!$A$2:$B$13,2,FALSE)</f>
        <v>奥州</v>
      </c>
      <c r="C1089" s="194">
        <v>42033</v>
      </c>
      <c r="D1089" s="195" t="s">
        <v>21</v>
      </c>
      <c r="E1089" s="121" t="s">
        <v>14</v>
      </c>
      <c r="F1089" s="121" t="s">
        <v>75</v>
      </c>
      <c r="G1089" s="196" t="s">
        <v>231</v>
      </c>
      <c r="H1089" s="196" t="s">
        <v>226</v>
      </c>
      <c r="I1089" s="196" t="s">
        <v>5123</v>
      </c>
      <c r="J1089" s="121" t="s">
        <v>232</v>
      </c>
      <c r="K1089" s="121" t="s">
        <v>7615</v>
      </c>
      <c r="L1089" s="120" t="s">
        <v>7244</v>
      </c>
      <c r="M1089" s="120"/>
    </row>
    <row r="1090" spans="1:13">
      <c r="A1090" s="121">
        <v>4</v>
      </c>
      <c r="B1090" s="121" t="s">
        <v>4935</v>
      </c>
      <c r="C1090" s="194">
        <v>42186</v>
      </c>
      <c r="D1090" s="195" t="s">
        <v>13</v>
      </c>
      <c r="E1090" s="121" t="s">
        <v>26</v>
      </c>
      <c r="F1090" s="121" t="s">
        <v>4239</v>
      </c>
      <c r="G1090" s="196" t="s">
        <v>231</v>
      </c>
      <c r="H1090" s="196" t="s">
        <v>226</v>
      </c>
      <c r="I1090" s="196" t="s">
        <v>5123</v>
      </c>
      <c r="J1090" s="121" t="s">
        <v>232</v>
      </c>
      <c r="K1090" s="121" t="s">
        <v>7615</v>
      </c>
      <c r="L1090" s="120" t="s">
        <v>7244</v>
      </c>
      <c r="M1090" s="120"/>
    </row>
    <row r="1091" spans="1:13">
      <c r="A1091" s="121">
        <v>4</v>
      </c>
      <c r="B1091" s="121" t="str">
        <f>VLOOKUP(A1091,[1]コード!$A$2:$B$13,2,FALSE)</f>
        <v>奥州</v>
      </c>
      <c r="C1091" s="194">
        <v>42407</v>
      </c>
      <c r="D1091" s="195" t="s">
        <v>34</v>
      </c>
      <c r="E1091" s="121" t="s">
        <v>35</v>
      </c>
      <c r="F1091" s="121" t="s">
        <v>32</v>
      </c>
      <c r="G1091" s="196" t="s">
        <v>231</v>
      </c>
      <c r="H1091" s="196" t="s">
        <v>226</v>
      </c>
      <c r="I1091" s="196" t="s">
        <v>5123</v>
      </c>
      <c r="J1091" s="121" t="s">
        <v>232</v>
      </c>
      <c r="K1091" s="121" t="s">
        <v>7615</v>
      </c>
      <c r="L1091" s="120" t="s">
        <v>7244</v>
      </c>
      <c r="M1091" s="120"/>
    </row>
    <row r="1092" spans="1:13">
      <c r="A1092" s="121">
        <v>4</v>
      </c>
      <c r="B1092" s="121" t="s">
        <v>4935</v>
      </c>
      <c r="C1092" s="194">
        <v>42625</v>
      </c>
      <c r="D1092" s="195" t="s">
        <v>7833</v>
      </c>
      <c r="E1092" s="121" t="s">
        <v>91</v>
      </c>
      <c r="F1092" s="121" t="s">
        <v>4239</v>
      </c>
      <c r="G1092" s="196" t="s">
        <v>231</v>
      </c>
      <c r="H1092" s="196" t="s">
        <v>226</v>
      </c>
      <c r="I1092" s="196" t="s">
        <v>5123</v>
      </c>
      <c r="J1092" s="121" t="s">
        <v>232</v>
      </c>
      <c r="K1092" s="121" t="s">
        <v>7615</v>
      </c>
      <c r="L1092" s="120" t="s">
        <v>7244</v>
      </c>
      <c r="M1092" s="120"/>
    </row>
    <row r="1093" spans="1:13">
      <c r="A1093" s="121">
        <v>1</v>
      </c>
      <c r="B1093" s="121" t="str">
        <f>VLOOKUP(A1093,[1]コード!$A$2:$B$13,2,FALSE)</f>
        <v>盛岡</v>
      </c>
      <c r="C1093" s="194">
        <v>42059</v>
      </c>
      <c r="D1093" s="195" t="s">
        <v>37</v>
      </c>
      <c r="E1093" s="121" t="s">
        <v>153</v>
      </c>
      <c r="F1093" s="121" t="s">
        <v>154</v>
      </c>
      <c r="G1093" s="197" t="s">
        <v>527</v>
      </c>
      <c r="H1093" s="198" t="s">
        <v>5454</v>
      </c>
      <c r="I1093" s="198" t="s">
        <v>5461</v>
      </c>
      <c r="J1093" s="199" t="s">
        <v>528</v>
      </c>
      <c r="K1093" s="121" t="s">
        <v>7615</v>
      </c>
      <c r="L1093" s="120" t="s">
        <v>7243</v>
      </c>
      <c r="M1093" s="120"/>
    </row>
    <row r="1094" spans="1:13">
      <c r="A1094" s="121">
        <v>1</v>
      </c>
      <c r="B1094" s="121" t="str">
        <f>VLOOKUP(A1094,[1]コード!$A$2:$B$13,2,FALSE)</f>
        <v>盛岡</v>
      </c>
      <c r="C1094" s="194">
        <v>42250</v>
      </c>
      <c r="D1094" s="195" t="s">
        <v>21</v>
      </c>
      <c r="E1094" s="193" t="s">
        <v>26</v>
      </c>
      <c r="F1094" s="121" t="s">
        <v>105</v>
      </c>
      <c r="G1094" s="196" t="s">
        <v>529</v>
      </c>
      <c r="H1094" s="196" t="s">
        <v>77</v>
      </c>
      <c r="I1094" s="196" t="s">
        <v>4078</v>
      </c>
      <c r="J1094" s="121" t="s">
        <v>396</v>
      </c>
      <c r="K1094" s="121" t="s">
        <v>7615</v>
      </c>
      <c r="L1094" s="120" t="s">
        <v>7243</v>
      </c>
      <c r="M1094" s="120"/>
    </row>
    <row r="1095" spans="1:13">
      <c r="A1095" s="121">
        <v>3</v>
      </c>
      <c r="B1095" s="121" t="str">
        <f>VLOOKUP(A1095,[1]コード!$A$2:$B$13,2,FALSE)</f>
        <v>北上</v>
      </c>
      <c r="C1095" s="194">
        <v>42033</v>
      </c>
      <c r="D1095" s="195" t="s">
        <v>21</v>
      </c>
      <c r="E1095" s="121" t="s">
        <v>14</v>
      </c>
      <c r="F1095" s="121" t="s">
        <v>75</v>
      </c>
      <c r="G1095" s="196" t="s">
        <v>266</v>
      </c>
      <c r="H1095" s="196" t="s">
        <v>5156</v>
      </c>
      <c r="I1095" s="196" t="s">
        <v>5157</v>
      </c>
      <c r="J1095" s="121" t="s">
        <v>267</v>
      </c>
      <c r="K1095" s="121" t="s">
        <v>7615</v>
      </c>
      <c r="L1095" s="120" t="s">
        <v>7242</v>
      </c>
      <c r="M1095" s="120"/>
    </row>
    <row r="1096" spans="1:13">
      <c r="A1096" s="121">
        <v>3</v>
      </c>
      <c r="B1096" s="121" t="str">
        <f>VLOOKUP(A1096,[1]コード!$A$2:$B$13,2,FALSE)</f>
        <v>北上</v>
      </c>
      <c r="C1096" s="202">
        <v>42353</v>
      </c>
      <c r="D1096" s="203" t="s">
        <v>37</v>
      </c>
      <c r="E1096" s="193" t="s">
        <v>26</v>
      </c>
      <c r="F1096" s="193" t="s">
        <v>4265</v>
      </c>
      <c r="G1096" s="196" t="s">
        <v>266</v>
      </c>
      <c r="H1096" s="196" t="s">
        <v>5156</v>
      </c>
      <c r="I1096" s="196" t="s">
        <v>5157</v>
      </c>
      <c r="J1096" s="121" t="s">
        <v>267</v>
      </c>
      <c r="K1096" s="121" t="s">
        <v>7615</v>
      </c>
      <c r="L1096" s="120" t="s">
        <v>7242</v>
      </c>
      <c r="M1096" s="120"/>
    </row>
    <row r="1097" spans="1:13">
      <c r="A1097" s="121">
        <v>5</v>
      </c>
      <c r="B1097" s="121" t="s">
        <v>5000</v>
      </c>
      <c r="C1097" s="194">
        <v>42392</v>
      </c>
      <c r="D1097" s="195" t="s">
        <v>54</v>
      </c>
      <c r="E1097" s="121" t="s">
        <v>4354</v>
      </c>
      <c r="F1097" s="121" t="s">
        <v>4355</v>
      </c>
      <c r="G1097" s="196" t="s">
        <v>4739</v>
      </c>
      <c r="H1097" s="196" t="s">
        <v>94</v>
      </c>
      <c r="I1097" s="196" t="s">
        <v>5627</v>
      </c>
      <c r="J1097" s="121" t="s">
        <v>679</v>
      </c>
      <c r="K1097" s="121" t="s">
        <v>7615</v>
      </c>
      <c r="L1097" s="120" t="s">
        <v>7239</v>
      </c>
      <c r="M1097" s="120"/>
    </row>
    <row r="1098" spans="1:13">
      <c r="A1098" s="121">
        <v>4</v>
      </c>
      <c r="B1098" s="121" t="str">
        <f>VLOOKUP(A1098,[1]コード!$A$2:$B$13,2,FALSE)</f>
        <v>奥州</v>
      </c>
      <c r="C1098" s="194">
        <v>42033</v>
      </c>
      <c r="D1098" s="195" t="s">
        <v>21</v>
      </c>
      <c r="E1098" s="121" t="s">
        <v>14</v>
      </c>
      <c r="F1098" s="121" t="s">
        <v>75</v>
      </c>
      <c r="G1098" s="196" t="s">
        <v>5628</v>
      </c>
      <c r="H1098" s="196" t="s">
        <v>94</v>
      </c>
      <c r="I1098" s="196" t="s">
        <v>5263</v>
      </c>
      <c r="J1098" s="121" t="s">
        <v>679</v>
      </c>
      <c r="K1098" s="121" t="s">
        <v>7615</v>
      </c>
      <c r="L1098" s="120" t="s">
        <v>7239</v>
      </c>
      <c r="M1098" s="120"/>
    </row>
    <row r="1099" spans="1:13">
      <c r="A1099" s="193">
        <v>1</v>
      </c>
      <c r="B1099" s="121" t="str">
        <f>VLOOKUP(A1099,[1]コード!$A$2:$B$13,2,FALSE)</f>
        <v>盛岡</v>
      </c>
      <c r="C1099" s="194">
        <v>42059</v>
      </c>
      <c r="D1099" s="195" t="s">
        <v>37</v>
      </c>
      <c r="E1099" s="121" t="s">
        <v>153</v>
      </c>
      <c r="F1099" s="121" t="s">
        <v>154</v>
      </c>
      <c r="G1099" s="197" t="s">
        <v>221</v>
      </c>
      <c r="H1099" s="198" t="s">
        <v>5111</v>
      </c>
      <c r="I1099" s="198" t="s">
        <v>5112</v>
      </c>
      <c r="J1099" s="199" t="s">
        <v>222</v>
      </c>
      <c r="K1099" s="121" t="s">
        <v>7615</v>
      </c>
      <c r="L1099" s="120" t="s">
        <v>7245</v>
      </c>
      <c r="M1099" s="120"/>
    </row>
    <row r="1100" spans="1:13">
      <c r="A1100" s="193">
        <v>1</v>
      </c>
      <c r="B1100" s="121" t="str">
        <f>VLOOKUP(A1100,[1]コード!$A$2:$B$13,2,FALSE)</f>
        <v>盛岡</v>
      </c>
      <c r="C1100" s="194">
        <v>42250</v>
      </c>
      <c r="D1100" s="195" t="s">
        <v>21</v>
      </c>
      <c r="E1100" s="193" t="s">
        <v>26</v>
      </c>
      <c r="F1100" s="121" t="s">
        <v>105</v>
      </c>
      <c r="G1100" s="196" t="s">
        <v>223</v>
      </c>
      <c r="H1100" s="196" t="s">
        <v>5113</v>
      </c>
      <c r="I1100" s="196" t="s">
        <v>5114</v>
      </c>
      <c r="J1100" s="121" t="s">
        <v>224</v>
      </c>
      <c r="K1100" s="121" t="s">
        <v>7615</v>
      </c>
      <c r="L1100" s="120" t="s">
        <v>7245</v>
      </c>
      <c r="M1100" s="120"/>
    </row>
    <row r="1101" spans="1:13">
      <c r="A1101" s="121">
        <v>1</v>
      </c>
      <c r="B1101" s="121" t="str">
        <f>VLOOKUP(A1101,[1]コード!$A$2:$B$13,2,FALSE)</f>
        <v>盛岡</v>
      </c>
      <c r="C1101" s="194">
        <v>42059</v>
      </c>
      <c r="D1101" s="195" t="s">
        <v>37</v>
      </c>
      <c r="E1101" s="121" t="s">
        <v>153</v>
      </c>
      <c r="F1101" s="121" t="s">
        <v>154</v>
      </c>
      <c r="G1101" s="197" t="s">
        <v>661</v>
      </c>
      <c r="H1101" s="198" t="s">
        <v>5602</v>
      </c>
      <c r="I1101" s="198" t="s">
        <v>5603</v>
      </c>
      <c r="J1101" s="121" t="s">
        <v>662</v>
      </c>
      <c r="K1101" s="121" t="s">
        <v>7615</v>
      </c>
      <c r="L1101" s="120" t="s">
        <v>7246</v>
      </c>
      <c r="M1101" s="120"/>
    </row>
    <row r="1102" spans="1:13">
      <c r="A1102" s="121">
        <v>1</v>
      </c>
      <c r="B1102" s="121" t="str">
        <f>VLOOKUP(A1102,[1]コード!$A$2:$B$13,2,FALSE)</f>
        <v>盛岡</v>
      </c>
      <c r="C1102" s="194">
        <v>42250</v>
      </c>
      <c r="D1102" s="195" t="s">
        <v>21</v>
      </c>
      <c r="E1102" s="193" t="s">
        <v>26</v>
      </c>
      <c r="F1102" s="121" t="s">
        <v>105</v>
      </c>
      <c r="G1102" s="196" t="s">
        <v>663</v>
      </c>
      <c r="H1102" s="196" t="s">
        <v>5602</v>
      </c>
      <c r="I1102" s="196" t="s">
        <v>5603</v>
      </c>
      <c r="J1102" s="121" t="s">
        <v>662</v>
      </c>
      <c r="K1102" s="121" t="s">
        <v>7615</v>
      </c>
      <c r="L1102" s="120" t="s">
        <v>7246</v>
      </c>
      <c r="M1102" s="120"/>
    </row>
    <row r="1103" spans="1:13">
      <c r="A1103" s="121">
        <v>4</v>
      </c>
      <c r="B1103" s="121" t="s">
        <v>4935</v>
      </c>
      <c r="C1103" s="194">
        <v>42186</v>
      </c>
      <c r="D1103" s="195" t="s">
        <v>13</v>
      </c>
      <c r="E1103" s="121" t="s">
        <v>26</v>
      </c>
      <c r="F1103" s="121" t="s">
        <v>4239</v>
      </c>
      <c r="G1103" s="196" t="s">
        <v>4434</v>
      </c>
      <c r="H1103" s="196" t="s">
        <v>1668</v>
      </c>
      <c r="I1103" s="196" t="s">
        <v>5614</v>
      </c>
      <c r="J1103" s="121" t="s">
        <v>668</v>
      </c>
      <c r="K1103" s="121" t="s">
        <v>7615</v>
      </c>
      <c r="L1103" s="120" t="s">
        <v>7247</v>
      </c>
      <c r="M1103" s="120"/>
    </row>
    <row r="1104" spans="1:13">
      <c r="A1104" s="121">
        <v>4</v>
      </c>
      <c r="B1104" s="121" t="s">
        <v>4935</v>
      </c>
      <c r="C1104" s="194">
        <v>42625</v>
      </c>
      <c r="D1104" s="195" t="s">
        <v>7833</v>
      </c>
      <c r="E1104" s="121" t="s">
        <v>91</v>
      </c>
      <c r="F1104" s="121" t="s">
        <v>4239</v>
      </c>
      <c r="G1104" s="196" t="s">
        <v>4434</v>
      </c>
      <c r="H1104" s="196" t="s">
        <v>1668</v>
      </c>
      <c r="I1104" s="196" t="s">
        <v>5614</v>
      </c>
      <c r="J1104" s="121" t="s">
        <v>668</v>
      </c>
      <c r="K1104" s="121" t="s">
        <v>7615</v>
      </c>
      <c r="L1104" s="120" t="s">
        <v>7247</v>
      </c>
      <c r="M1104" s="120"/>
    </row>
    <row r="1105" spans="1:13">
      <c r="A1105" s="121">
        <v>2</v>
      </c>
      <c r="B1105" s="121" t="str">
        <f>VLOOKUP(A1105,[1]コード!$A$2:$B$13,2,FALSE)</f>
        <v>花巻</v>
      </c>
      <c r="C1105" s="194">
        <v>42027</v>
      </c>
      <c r="D1105" s="195" t="s">
        <v>90</v>
      </c>
      <c r="E1105" s="121" t="s">
        <v>14</v>
      </c>
      <c r="F1105" s="121" t="s">
        <v>92</v>
      </c>
      <c r="G1105" s="196" t="s">
        <v>379</v>
      </c>
      <c r="H1105" s="196" t="s">
        <v>5295</v>
      </c>
      <c r="I1105" s="196" t="s">
        <v>5296</v>
      </c>
      <c r="J1105" s="121" t="s">
        <v>380</v>
      </c>
      <c r="K1105" s="121" t="s">
        <v>7615</v>
      </c>
      <c r="L1105" s="120" t="s">
        <v>7248</v>
      </c>
      <c r="M1105" s="120"/>
    </row>
    <row r="1106" spans="1:13">
      <c r="A1106" s="121">
        <v>2</v>
      </c>
      <c r="B1106" s="121" t="str">
        <f>VLOOKUP(A1106,[1]コード!$A$2:$B$13,2,FALSE)</f>
        <v>花巻</v>
      </c>
      <c r="C1106" s="194">
        <v>42179</v>
      </c>
      <c r="D1106" s="195" t="s">
        <v>13</v>
      </c>
      <c r="E1106" s="121" t="s">
        <v>26</v>
      </c>
      <c r="F1106" s="121" t="s">
        <v>4251</v>
      </c>
      <c r="G1106" s="196" t="s">
        <v>379</v>
      </c>
      <c r="H1106" s="196" t="s">
        <v>5295</v>
      </c>
      <c r="I1106" s="196" t="s">
        <v>5296</v>
      </c>
      <c r="J1106" s="121" t="s">
        <v>380</v>
      </c>
      <c r="K1106" s="121" t="s">
        <v>7615</v>
      </c>
      <c r="L1106" s="120" t="s">
        <v>7248</v>
      </c>
      <c r="M1106" s="120"/>
    </row>
    <row r="1107" spans="1:13">
      <c r="A1107" s="121">
        <v>2</v>
      </c>
      <c r="B1107" s="121" t="s">
        <v>7658</v>
      </c>
      <c r="C1107" s="194">
        <v>42711</v>
      </c>
      <c r="D1107" s="195" t="s">
        <v>13</v>
      </c>
      <c r="E1107" s="121" t="s">
        <v>7659</v>
      </c>
      <c r="F1107" s="121" t="s">
        <v>92</v>
      </c>
      <c r="G1107" s="196" t="s">
        <v>379</v>
      </c>
      <c r="H1107" s="196" t="s">
        <v>5295</v>
      </c>
      <c r="I1107" s="196" t="s">
        <v>7031</v>
      </c>
      <c r="J1107" s="121" t="s">
        <v>380</v>
      </c>
      <c r="K1107" s="121" t="s">
        <v>7615</v>
      </c>
      <c r="L1107" s="120" t="s">
        <v>7248</v>
      </c>
      <c r="M1107" s="120"/>
    </row>
    <row r="1108" spans="1:13">
      <c r="A1108" s="121">
        <v>2</v>
      </c>
      <c r="B1108" s="121" t="str">
        <f>VLOOKUP(A1108,[1]コード!$A$2:$B$13,2,FALSE)</f>
        <v>花巻</v>
      </c>
      <c r="C1108" s="194">
        <v>42027</v>
      </c>
      <c r="D1108" s="195" t="s">
        <v>90</v>
      </c>
      <c r="E1108" s="121" t="s">
        <v>14</v>
      </c>
      <c r="F1108" s="121" t="s">
        <v>92</v>
      </c>
      <c r="G1108" s="196" t="s">
        <v>647</v>
      </c>
      <c r="H1108" s="196" t="s">
        <v>5581</v>
      </c>
      <c r="I1108" s="196" t="s">
        <v>5583</v>
      </c>
      <c r="J1108" s="121" t="s">
        <v>648</v>
      </c>
      <c r="K1108" s="121" t="s">
        <v>7615</v>
      </c>
      <c r="L1108" s="120" t="s">
        <v>7249</v>
      </c>
      <c r="M1108" s="120"/>
    </row>
    <row r="1109" spans="1:13">
      <c r="A1109" s="121">
        <v>2</v>
      </c>
      <c r="B1109" s="121" t="str">
        <f>VLOOKUP(A1109,[1]コード!$A$2:$B$13,2,FALSE)</f>
        <v>花巻</v>
      </c>
      <c r="C1109" s="194">
        <v>42179</v>
      </c>
      <c r="D1109" s="195" t="s">
        <v>13</v>
      </c>
      <c r="E1109" s="121" t="s">
        <v>26</v>
      </c>
      <c r="F1109" s="121" t="s">
        <v>4251</v>
      </c>
      <c r="G1109" s="196" t="s">
        <v>647</v>
      </c>
      <c r="H1109" s="196" t="s">
        <v>5581</v>
      </c>
      <c r="I1109" s="196" t="s">
        <v>5583</v>
      </c>
      <c r="J1109" s="121" t="s">
        <v>648</v>
      </c>
      <c r="K1109" s="121" t="s">
        <v>7615</v>
      </c>
      <c r="L1109" s="120" t="s">
        <v>7249</v>
      </c>
      <c r="M1109" s="120"/>
    </row>
    <row r="1110" spans="1:13">
      <c r="A1110" s="121">
        <v>2</v>
      </c>
      <c r="B1110" s="121" t="s">
        <v>7658</v>
      </c>
      <c r="C1110" s="194">
        <v>42711</v>
      </c>
      <c r="D1110" s="195" t="s">
        <v>13</v>
      </c>
      <c r="E1110" s="121" t="s">
        <v>7659</v>
      </c>
      <c r="F1110" s="121" t="s">
        <v>92</v>
      </c>
      <c r="G1110" s="196" t="s">
        <v>647</v>
      </c>
      <c r="H1110" s="196" t="s">
        <v>5581</v>
      </c>
      <c r="I1110" s="196" t="s">
        <v>5583</v>
      </c>
      <c r="J1110" s="121" t="s">
        <v>648</v>
      </c>
      <c r="K1110" s="121" t="s">
        <v>7615</v>
      </c>
      <c r="L1110" s="120" t="s">
        <v>7249</v>
      </c>
      <c r="M1110" s="120"/>
    </row>
    <row r="1111" spans="1:13">
      <c r="A1111" s="121">
        <v>1</v>
      </c>
      <c r="B1111" s="121" t="str">
        <f>VLOOKUP(A1111,[1]コード!$A$2:$B$13,2,FALSE)</f>
        <v>盛岡</v>
      </c>
      <c r="C1111" s="194">
        <v>42059</v>
      </c>
      <c r="D1111" s="195" t="s">
        <v>37</v>
      </c>
      <c r="E1111" s="121" t="s">
        <v>153</v>
      </c>
      <c r="F1111" s="121" t="s">
        <v>154</v>
      </c>
      <c r="G1111" s="197" t="s">
        <v>684</v>
      </c>
      <c r="H1111" s="198" t="s">
        <v>94</v>
      </c>
      <c r="I1111" s="198" t="s">
        <v>5634</v>
      </c>
      <c r="J1111" s="199" t="s">
        <v>685</v>
      </c>
      <c r="K1111" s="121" t="s">
        <v>7615</v>
      </c>
      <c r="L1111" s="120" t="s">
        <v>7250</v>
      </c>
      <c r="M1111" s="120"/>
    </row>
    <row r="1112" spans="1:13">
      <c r="A1112" s="121">
        <v>1</v>
      </c>
      <c r="B1112" s="121" t="str">
        <f>VLOOKUP(A1112,[1]コード!$A$2:$B$13,2,FALSE)</f>
        <v>盛岡</v>
      </c>
      <c r="C1112" s="194">
        <v>42407</v>
      </c>
      <c r="D1112" s="195" t="s">
        <v>34</v>
      </c>
      <c r="E1112" s="121" t="s">
        <v>35</v>
      </c>
      <c r="F1112" s="121" t="s">
        <v>32</v>
      </c>
      <c r="G1112" s="196" t="s">
        <v>686</v>
      </c>
      <c r="H1112" s="196" t="s">
        <v>94</v>
      </c>
      <c r="I1112" s="196" t="s">
        <v>5634</v>
      </c>
      <c r="J1112" s="121" t="s">
        <v>437</v>
      </c>
      <c r="K1112" s="121" t="s">
        <v>7615</v>
      </c>
      <c r="L1112" s="120" t="s">
        <v>7250</v>
      </c>
      <c r="M1112" s="120"/>
    </row>
    <row r="1113" spans="1:13">
      <c r="A1113" s="121">
        <v>4</v>
      </c>
      <c r="B1113" s="121" t="str">
        <f>VLOOKUP(A1113,[1]コード!$A$2:$B$13,2,FALSE)</f>
        <v>奥州</v>
      </c>
      <c r="C1113" s="194">
        <v>42033</v>
      </c>
      <c r="D1113" s="195" t="s">
        <v>21</v>
      </c>
      <c r="E1113" s="121" t="s">
        <v>14</v>
      </c>
      <c r="F1113" s="121" t="s">
        <v>75</v>
      </c>
      <c r="G1113" s="196" t="s">
        <v>579</v>
      </c>
      <c r="H1113" s="196" t="s">
        <v>83</v>
      </c>
      <c r="I1113" s="196" t="s">
        <v>5500</v>
      </c>
      <c r="J1113" s="121" t="s">
        <v>580</v>
      </c>
      <c r="K1113" s="121" t="s">
        <v>7615</v>
      </c>
      <c r="L1113" s="120" t="s">
        <v>7251</v>
      </c>
      <c r="M1113" s="120"/>
    </row>
    <row r="1114" spans="1:13">
      <c r="A1114" s="121">
        <v>4</v>
      </c>
      <c r="B1114" s="121" t="s">
        <v>4935</v>
      </c>
      <c r="C1114" s="194">
        <v>42186</v>
      </c>
      <c r="D1114" s="195" t="s">
        <v>13</v>
      </c>
      <c r="E1114" s="121" t="s">
        <v>26</v>
      </c>
      <c r="F1114" s="121" t="s">
        <v>4239</v>
      </c>
      <c r="G1114" s="196" t="s">
        <v>4389</v>
      </c>
      <c r="H1114" s="196" t="s">
        <v>83</v>
      </c>
      <c r="I1114" s="196" t="s">
        <v>5500</v>
      </c>
      <c r="J1114" s="121" t="s">
        <v>580</v>
      </c>
      <c r="K1114" s="121" t="s">
        <v>7615</v>
      </c>
      <c r="L1114" s="120" t="s">
        <v>7251</v>
      </c>
      <c r="M1114" s="120"/>
    </row>
    <row r="1115" spans="1:13">
      <c r="A1115" s="121">
        <v>4</v>
      </c>
      <c r="B1115" s="121" t="s">
        <v>4935</v>
      </c>
      <c r="C1115" s="194">
        <v>42625</v>
      </c>
      <c r="D1115" s="195" t="s">
        <v>7833</v>
      </c>
      <c r="E1115" s="121" t="s">
        <v>91</v>
      </c>
      <c r="F1115" s="121" t="s">
        <v>4239</v>
      </c>
      <c r="G1115" s="196" t="s">
        <v>4389</v>
      </c>
      <c r="H1115" s="196" t="s">
        <v>83</v>
      </c>
      <c r="I1115" s="196" t="s">
        <v>5500</v>
      </c>
      <c r="J1115" s="121" t="s">
        <v>7837</v>
      </c>
      <c r="K1115" s="121" t="s">
        <v>7615</v>
      </c>
      <c r="L1115" s="120" t="s">
        <v>7251</v>
      </c>
      <c r="M1115" s="120"/>
    </row>
    <row r="1116" spans="1:13">
      <c r="A1116" s="121">
        <v>4</v>
      </c>
      <c r="B1116" s="121" t="str">
        <f>VLOOKUP(A1116,[1]コード!$A$2:$B$13,2,FALSE)</f>
        <v>奥州</v>
      </c>
      <c r="C1116" s="194">
        <v>42033</v>
      </c>
      <c r="D1116" s="195" t="s">
        <v>21</v>
      </c>
      <c r="E1116" s="121" t="s">
        <v>14</v>
      </c>
      <c r="F1116" s="121" t="s">
        <v>75</v>
      </c>
      <c r="G1116" s="196" t="s">
        <v>878</v>
      </c>
      <c r="H1116" s="196" t="s">
        <v>5877</v>
      </c>
      <c r="I1116" s="196" t="s">
        <v>879</v>
      </c>
      <c r="J1116" s="121" t="s">
        <v>190</v>
      </c>
      <c r="K1116" s="121" t="s">
        <v>7615</v>
      </c>
      <c r="L1116" s="120" t="s">
        <v>7252</v>
      </c>
      <c r="M1116" s="120"/>
    </row>
    <row r="1117" spans="1:13">
      <c r="A1117" s="121">
        <v>4</v>
      </c>
      <c r="B1117" s="121" t="s">
        <v>4935</v>
      </c>
      <c r="C1117" s="194">
        <v>42186</v>
      </c>
      <c r="D1117" s="195" t="s">
        <v>13</v>
      </c>
      <c r="E1117" s="121" t="s">
        <v>26</v>
      </c>
      <c r="F1117" s="121" t="s">
        <v>4239</v>
      </c>
      <c r="G1117" s="196" t="s">
        <v>878</v>
      </c>
      <c r="H1117" s="196" t="s">
        <v>5877</v>
      </c>
      <c r="I1117" s="196" t="s">
        <v>879</v>
      </c>
      <c r="J1117" s="121" t="s">
        <v>4272</v>
      </c>
      <c r="K1117" s="121" t="s">
        <v>7615</v>
      </c>
      <c r="L1117" s="120" t="s">
        <v>7252</v>
      </c>
      <c r="M1117" s="120"/>
    </row>
    <row r="1118" spans="1:13">
      <c r="A1118" s="121">
        <v>4</v>
      </c>
      <c r="B1118" s="121" t="str">
        <f>VLOOKUP(A1118,[1]コード!$A$2:$B$13,2,FALSE)</f>
        <v>奥州</v>
      </c>
      <c r="C1118" s="194">
        <v>42033</v>
      </c>
      <c r="D1118" s="195" t="s">
        <v>21</v>
      </c>
      <c r="E1118" s="121" t="s">
        <v>14</v>
      </c>
      <c r="F1118" s="121" t="s">
        <v>75</v>
      </c>
      <c r="G1118" s="196" t="s">
        <v>189</v>
      </c>
      <c r="H1118" s="196" t="s">
        <v>5080</v>
      </c>
      <c r="I1118" s="196" t="s">
        <v>5007</v>
      </c>
      <c r="J1118" s="121" t="s">
        <v>190</v>
      </c>
      <c r="K1118" s="121" t="s">
        <v>7615</v>
      </c>
      <c r="L1118" s="120" t="s">
        <v>7253</v>
      </c>
      <c r="M1118" s="120"/>
    </row>
    <row r="1119" spans="1:13">
      <c r="A1119" s="121">
        <v>4</v>
      </c>
      <c r="B1119" s="121" t="s">
        <v>4935</v>
      </c>
      <c r="C1119" s="194">
        <v>42186</v>
      </c>
      <c r="D1119" s="195" t="s">
        <v>13</v>
      </c>
      <c r="E1119" s="121" t="s">
        <v>26</v>
      </c>
      <c r="F1119" s="121" t="s">
        <v>4239</v>
      </c>
      <c r="G1119" s="196" t="s">
        <v>189</v>
      </c>
      <c r="H1119" s="196" t="s">
        <v>5080</v>
      </c>
      <c r="I1119" s="196" t="s">
        <v>5007</v>
      </c>
      <c r="J1119" s="121" t="s">
        <v>4272</v>
      </c>
      <c r="K1119" s="121" t="s">
        <v>7615</v>
      </c>
      <c r="L1119" s="120" t="s">
        <v>7253</v>
      </c>
      <c r="M1119" s="120"/>
    </row>
    <row r="1120" spans="1:13">
      <c r="A1120" s="121">
        <v>4</v>
      </c>
      <c r="B1120" s="121" t="s">
        <v>4935</v>
      </c>
      <c r="C1120" s="194">
        <v>42625</v>
      </c>
      <c r="D1120" s="195" t="s">
        <v>7833</v>
      </c>
      <c r="E1120" s="121" t="s">
        <v>91</v>
      </c>
      <c r="F1120" s="121" t="s">
        <v>4239</v>
      </c>
      <c r="G1120" s="196" t="s">
        <v>7798</v>
      </c>
      <c r="H1120" s="196" t="s">
        <v>5080</v>
      </c>
      <c r="I1120" s="196" t="s">
        <v>5007</v>
      </c>
      <c r="J1120" s="121" t="s">
        <v>4272</v>
      </c>
      <c r="K1120" s="121" t="s">
        <v>7615</v>
      </c>
      <c r="L1120" s="120" t="s">
        <v>7253</v>
      </c>
      <c r="M1120" s="120"/>
    </row>
    <row r="1121" spans="1:13">
      <c r="A1121" s="121">
        <v>1</v>
      </c>
      <c r="B1121" s="121" t="str">
        <f>VLOOKUP(A1121,[1]コード!$A$2:$B$13,2,FALSE)</f>
        <v>盛岡</v>
      </c>
      <c r="C1121" s="194">
        <v>42250</v>
      </c>
      <c r="D1121" s="195" t="s">
        <v>21</v>
      </c>
      <c r="E1121" s="193" t="s">
        <v>26</v>
      </c>
      <c r="F1121" s="121" t="s">
        <v>105</v>
      </c>
      <c r="G1121" s="196" t="s">
        <v>287</v>
      </c>
      <c r="H1121" s="196" t="s">
        <v>277</v>
      </c>
      <c r="I1121" s="196" t="s">
        <v>5179</v>
      </c>
      <c r="J1121" s="121" t="s">
        <v>286</v>
      </c>
      <c r="K1121" s="121" t="s">
        <v>7615</v>
      </c>
      <c r="L1121" s="120" t="s">
        <v>7254</v>
      </c>
      <c r="M1121" s="120"/>
    </row>
    <row r="1122" spans="1:13">
      <c r="A1122" s="121">
        <v>1</v>
      </c>
      <c r="B1122" s="121" t="str">
        <f>VLOOKUP(A1122,[1]コード!$A$2:$B$13,2,FALSE)</f>
        <v>盛岡</v>
      </c>
      <c r="C1122" s="194">
        <v>42407</v>
      </c>
      <c r="D1122" s="195" t="s">
        <v>34</v>
      </c>
      <c r="E1122" s="121" t="s">
        <v>35</v>
      </c>
      <c r="F1122" s="121" t="s">
        <v>32</v>
      </c>
      <c r="G1122" s="196" t="s">
        <v>287</v>
      </c>
      <c r="H1122" s="196" t="s">
        <v>277</v>
      </c>
      <c r="I1122" s="196" t="s">
        <v>5179</v>
      </c>
      <c r="J1122" s="121" t="s">
        <v>286</v>
      </c>
      <c r="K1122" s="121" t="s">
        <v>7615</v>
      </c>
      <c r="L1122" s="120" t="s">
        <v>7254</v>
      </c>
      <c r="M1122" s="120"/>
    </row>
    <row r="1123" spans="1:13">
      <c r="A1123" s="13">
        <v>5</v>
      </c>
      <c r="B1123" s="13" t="s">
        <v>5000</v>
      </c>
      <c r="C1123" s="14">
        <v>42746</v>
      </c>
      <c r="D1123" s="15" t="s">
        <v>13</v>
      </c>
      <c r="E1123" s="13" t="s">
        <v>66</v>
      </c>
      <c r="F1123" s="13" t="s">
        <v>121</v>
      </c>
      <c r="G1123" s="16" t="s">
        <v>8369</v>
      </c>
      <c r="H1123" s="16" t="s">
        <v>5111</v>
      </c>
      <c r="I1123" s="16" t="s">
        <v>5560</v>
      </c>
      <c r="J1123" s="13" t="s">
        <v>8371</v>
      </c>
      <c r="K1123" s="13" t="s">
        <v>1619</v>
      </c>
      <c r="L1123" s="17" t="s">
        <v>8386</v>
      </c>
      <c r="M1123" s="17"/>
    </row>
    <row r="1124" spans="1:13">
      <c r="A1124" s="13">
        <v>5</v>
      </c>
      <c r="B1124" s="13" t="s">
        <v>5000</v>
      </c>
      <c r="C1124" s="14">
        <v>42746</v>
      </c>
      <c r="D1124" s="15" t="s">
        <v>13</v>
      </c>
      <c r="E1124" s="13" t="s">
        <v>66</v>
      </c>
      <c r="F1124" s="13" t="s">
        <v>121</v>
      </c>
      <c r="G1124" s="16" t="s">
        <v>8366</v>
      </c>
      <c r="H1124" s="16" t="s">
        <v>77</v>
      </c>
      <c r="I1124" s="16" t="s">
        <v>243</v>
      </c>
      <c r="J1124" s="13" t="s">
        <v>8371</v>
      </c>
      <c r="K1124" s="13" t="s">
        <v>1619</v>
      </c>
      <c r="L1124" s="17" t="s">
        <v>8386</v>
      </c>
      <c r="M1124" s="17"/>
    </row>
    <row r="1125" spans="1:13">
      <c r="A1125" s="13">
        <v>5</v>
      </c>
      <c r="B1125" s="13" t="s">
        <v>5000</v>
      </c>
      <c r="C1125" s="14">
        <v>42746</v>
      </c>
      <c r="D1125" s="15" t="s">
        <v>13</v>
      </c>
      <c r="E1125" s="13" t="s">
        <v>66</v>
      </c>
      <c r="F1125" s="13" t="s">
        <v>121</v>
      </c>
      <c r="G1125" s="16" t="s">
        <v>8376</v>
      </c>
      <c r="H1125" s="16" t="s">
        <v>440</v>
      </c>
      <c r="I1125" s="16" t="s">
        <v>3962</v>
      </c>
      <c r="J1125" s="13" t="s">
        <v>8372</v>
      </c>
      <c r="K1125" s="13" t="s">
        <v>1619</v>
      </c>
      <c r="L1125" s="17" t="s">
        <v>8385</v>
      </c>
      <c r="M1125" s="17"/>
    </row>
    <row r="1126" spans="1:13">
      <c r="A1126" s="13">
        <v>5</v>
      </c>
      <c r="B1126" s="13" t="s">
        <v>5000</v>
      </c>
      <c r="C1126" s="14">
        <v>42746</v>
      </c>
      <c r="D1126" s="15" t="s">
        <v>13</v>
      </c>
      <c r="E1126" s="13" t="s">
        <v>66</v>
      </c>
      <c r="F1126" s="13" t="s">
        <v>121</v>
      </c>
      <c r="G1126" s="16" t="s">
        <v>8389</v>
      </c>
      <c r="H1126" s="16" t="s">
        <v>8390</v>
      </c>
      <c r="I1126" s="16" t="s">
        <v>5070</v>
      </c>
      <c r="J1126" s="13" t="s">
        <v>8383</v>
      </c>
      <c r="K1126" s="13" t="s">
        <v>1619</v>
      </c>
      <c r="L1126" s="17" t="s">
        <v>8384</v>
      </c>
      <c r="M1126" s="17"/>
    </row>
    <row r="1127" spans="1:13">
      <c r="A1127" s="13">
        <v>10</v>
      </c>
      <c r="B1127" s="13" t="s">
        <v>2255</v>
      </c>
      <c r="C1127" s="14">
        <v>42214</v>
      </c>
      <c r="D1127" s="15" t="s">
        <v>21</v>
      </c>
      <c r="E1127" s="13" t="s">
        <v>26</v>
      </c>
      <c r="F1127" s="13" t="s">
        <v>4334</v>
      </c>
      <c r="G1127" s="16" t="s">
        <v>1611</v>
      </c>
      <c r="H1127" s="16" t="s">
        <v>146</v>
      </c>
      <c r="I1127" s="16" t="s">
        <v>7023</v>
      </c>
      <c r="J1127" s="13" t="s">
        <v>548</v>
      </c>
      <c r="K1127" s="13" t="s">
        <v>1587</v>
      </c>
      <c r="L1127" s="17" t="s">
        <v>1604</v>
      </c>
      <c r="M1127" s="17"/>
    </row>
    <row r="1128" spans="1:13">
      <c r="A1128" s="13">
        <v>9</v>
      </c>
      <c r="B1128" s="13" t="str">
        <f>VLOOKUP(A1128,[1]コード!$A$2:$B$13,2,FALSE)</f>
        <v>宮古</v>
      </c>
      <c r="C1128" s="14">
        <v>42032</v>
      </c>
      <c r="D1128" s="15" t="s">
        <v>13</v>
      </c>
      <c r="E1128" s="13" t="s">
        <v>66</v>
      </c>
      <c r="F1128" s="13" t="s">
        <v>67</v>
      </c>
      <c r="G1128" s="16" t="s">
        <v>1614</v>
      </c>
      <c r="H1128" s="16" t="s">
        <v>7026</v>
      </c>
      <c r="I1128" s="16" t="s">
        <v>7027</v>
      </c>
      <c r="J1128" s="13" t="s">
        <v>710</v>
      </c>
      <c r="K1128" s="13" t="s">
        <v>1587</v>
      </c>
      <c r="L1128" s="17" t="s">
        <v>1604</v>
      </c>
      <c r="M1128" s="17"/>
    </row>
    <row r="1129" spans="1:13">
      <c r="A1129" s="13">
        <v>5</v>
      </c>
      <c r="B1129" s="13" t="s">
        <v>5000</v>
      </c>
      <c r="C1129" s="14">
        <v>42392</v>
      </c>
      <c r="D1129" s="15" t="s">
        <v>54</v>
      </c>
      <c r="E1129" s="13" t="s">
        <v>4354</v>
      </c>
      <c r="F1129" s="13" t="s">
        <v>4355</v>
      </c>
      <c r="G1129" s="16" t="s">
        <v>1616</v>
      </c>
      <c r="H1129" s="16" t="s">
        <v>7030</v>
      </c>
      <c r="I1129" s="16" t="s">
        <v>7031</v>
      </c>
      <c r="J1129" s="13" t="s">
        <v>322</v>
      </c>
      <c r="K1129" s="13" t="s">
        <v>1587</v>
      </c>
      <c r="L1129" s="17" t="s">
        <v>1604</v>
      </c>
      <c r="M1129" s="17"/>
    </row>
    <row r="1130" spans="1:13">
      <c r="A1130" s="1">
        <v>4</v>
      </c>
      <c r="B1130" s="1" t="str">
        <f>VLOOKUP(A1130,[1]コード!$A$2:$B$13,2,FALSE)</f>
        <v>奥州</v>
      </c>
      <c r="C1130" s="144">
        <v>42033</v>
      </c>
      <c r="D1130" s="3" t="s">
        <v>21</v>
      </c>
      <c r="E1130" s="1" t="s">
        <v>14</v>
      </c>
      <c r="F1130" s="1" t="s">
        <v>75</v>
      </c>
      <c r="G1130" s="145" t="s">
        <v>161</v>
      </c>
      <c r="H1130" s="145" t="s">
        <v>5045</v>
      </c>
      <c r="I1130" s="145" t="s">
        <v>4226</v>
      </c>
      <c r="J1130" s="1" t="s">
        <v>162</v>
      </c>
      <c r="K1130" s="1" t="s">
        <v>1619</v>
      </c>
      <c r="L1130" s="4" t="s">
        <v>1604</v>
      </c>
      <c r="M1130" s="4"/>
    </row>
    <row r="1131" spans="1:13">
      <c r="A1131" s="1">
        <v>4</v>
      </c>
      <c r="B1131" s="1" t="s">
        <v>4935</v>
      </c>
      <c r="C1131" s="144">
        <v>42186</v>
      </c>
      <c r="D1131" s="3" t="s">
        <v>13</v>
      </c>
      <c r="E1131" s="1" t="s">
        <v>26</v>
      </c>
      <c r="F1131" s="1" t="s">
        <v>4239</v>
      </c>
      <c r="G1131" s="145" t="s">
        <v>161</v>
      </c>
      <c r="H1131" s="145" t="s">
        <v>5045</v>
      </c>
      <c r="I1131" s="145" t="s">
        <v>4226</v>
      </c>
      <c r="J1131" s="1" t="s">
        <v>5049</v>
      </c>
      <c r="K1131" s="1" t="s">
        <v>1619</v>
      </c>
      <c r="L1131" s="4" t="s">
        <v>1604</v>
      </c>
      <c r="M1131" s="4"/>
    </row>
    <row r="1132" spans="1:13">
      <c r="A1132" s="1">
        <v>1</v>
      </c>
      <c r="B1132" s="1" t="str">
        <f>VLOOKUP(A1132,[1]コード!$A$2:$B$13,2,FALSE)</f>
        <v>盛岡</v>
      </c>
      <c r="C1132" s="144">
        <v>42059</v>
      </c>
      <c r="D1132" s="3" t="s">
        <v>37</v>
      </c>
      <c r="E1132" s="1" t="s">
        <v>153</v>
      </c>
      <c r="F1132" s="1" t="s">
        <v>154</v>
      </c>
      <c r="G1132" s="135" t="s">
        <v>1617</v>
      </c>
      <c r="H1132" s="149" t="s">
        <v>7034</v>
      </c>
      <c r="I1132" s="149" t="s">
        <v>7035</v>
      </c>
      <c r="J1132" s="150" t="s">
        <v>1618</v>
      </c>
      <c r="K1132" s="1" t="s">
        <v>1619</v>
      </c>
      <c r="L1132" s="4" t="s">
        <v>1604</v>
      </c>
      <c r="M1132" s="4"/>
    </row>
    <row r="1133" spans="1:13">
      <c r="A1133" s="1">
        <v>1</v>
      </c>
      <c r="B1133" s="1" t="str">
        <f>VLOOKUP(A1133,[1]コード!$A$2:$B$13,2,FALSE)</f>
        <v>盛岡</v>
      </c>
      <c r="C1133" s="144">
        <v>42250</v>
      </c>
      <c r="D1133" s="3" t="s">
        <v>21</v>
      </c>
      <c r="E1133" s="146" t="s">
        <v>26</v>
      </c>
      <c r="F1133" s="1" t="s">
        <v>105</v>
      </c>
      <c r="G1133" s="145" t="s">
        <v>1620</v>
      </c>
      <c r="H1133" s="145" t="s">
        <v>7036</v>
      </c>
      <c r="I1133" s="145" t="s">
        <v>6730</v>
      </c>
      <c r="J1133" s="1" t="s">
        <v>1621</v>
      </c>
      <c r="K1133" s="1" t="s">
        <v>1587</v>
      </c>
      <c r="L1133" s="4" t="s">
        <v>1604</v>
      </c>
      <c r="M1133" s="4"/>
    </row>
    <row r="1134" spans="1:13">
      <c r="A1134" s="1">
        <v>6</v>
      </c>
      <c r="B1134" s="1" t="str">
        <f>VLOOKUP(A1134,[1]コード!$A$2:$B$13,2,FALSE)</f>
        <v>気仙</v>
      </c>
      <c r="C1134" s="144">
        <v>41809</v>
      </c>
      <c r="D1134" s="3" t="s">
        <v>21</v>
      </c>
      <c r="E1134" s="1" t="s">
        <v>14</v>
      </c>
      <c r="F1134" s="1" t="s">
        <v>23</v>
      </c>
      <c r="G1134" s="157" t="s">
        <v>1624</v>
      </c>
      <c r="H1134" s="145" t="s">
        <v>7038</v>
      </c>
      <c r="I1134" s="145" t="s">
        <v>5094</v>
      </c>
      <c r="J1134" s="146" t="s">
        <v>590</v>
      </c>
      <c r="K1134" s="1" t="s">
        <v>1587</v>
      </c>
      <c r="L1134" s="4" t="s">
        <v>1604</v>
      </c>
      <c r="M1134" s="4"/>
    </row>
    <row r="1135" spans="1:13">
      <c r="A1135" s="1">
        <v>6</v>
      </c>
      <c r="B1135" s="1" t="str">
        <f>VLOOKUP(A1135,[1]コード!$A$2:$B$13,2,FALSE)</f>
        <v>気仙</v>
      </c>
      <c r="C1135" s="144">
        <v>42235</v>
      </c>
      <c r="D1135" s="3" t="s">
        <v>13</v>
      </c>
      <c r="E1135" s="146" t="s">
        <v>26</v>
      </c>
      <c r="F1135" s="146" t="s">
        <v>27</v>
      </c>
      <c r="G1135" s="145" t="s">
        <v>1622</v>
      </c>
      <c r="H1135" s="145" t="s">
        <v>7038</v>
      </c>
      <c r="I1135" s="145" t="s">
        <v>5094</v>
      </c>
      <c r="J1135" s="1" t="s">
        <v>1623</v>
      </c>
      <c r="K1135" s="1" t="s">
        <v>1587</v>
      </c>
      <c r="L1135" s="4" t="s">
        <v>1604</v>
      </c>
      <c r="M1135" s="4"/>
    </row>
    <row r="1136" spans="1:13">
      <c r="A1136" s="13">
        <v>11</v>
      </c>
      <c r="B1136" s="13" t="str">
        <f>VLOOKUP(A1136,[1]コード!$A$2:$B$13,2,FALSE)</f>
        <v>二戸</v>
      </c>
      <c r="C1136" s="18">
        <v>42059</v>
      </c>
      <c r="D1136" s="19" t="s">
        <v>37</v>
      </c>
      <c r="E1136" s="20" t="s">
        <v>14</v>
      </c>
      <c r="F1136" s="20" t="s">
        <v>81</v>
      </c>
      <c r="G1136" s="16" t="s">
        <v>1625</v>
      </c>
      <c r="H1136" s="16" t="s">
        <v>4886</v>
      </c>
      <c r="I1136" s="16" t="s">
        <v>5265</v>
      </c>
      <c r="J1136" s="13" t="s">
        <v>1397</v>
      </c>
      <c r="K1136" s="13" t="s">
        <v>1587</v>
      </c>
      <c r="L1136" s="17" t="s">
        <v>1604</v>
      </c>
      <c r="M1136" s="17"/>
    </row>
    <row r="1137" spans="1:13">
      <c r="A1137" s="20">
        <v>10</v>
      </c>
      <c r="B1137" s="13" t="str">
        <f>VLOOKUP(A1137,[1]コード!$A$2:$B$13,2,FALSE)</f>
        <v>久慈</v>
      </c>
      <c r="C1137" s="14">
        <v>42407</v>
      </c>
      <c r="D1137" s="15" t="s">
        <v>34</v>
      </c>
      <c r="E1137" s="13" t="s">
        <v>35</v>
      </c>
      <c r="F1137" s="13" t="s">
        <v>32</v>
      </c>
      <c r="G1137" s="16" t="s">
        <v>1630</v>
      </c>
      <c r="H1137" s="16" t="s">
        <v>6394</v>
      </c>
      <c r="I1137" s="16" t="s">
        <v>4106</v>
      </c>
      <c r="J1137" s="13" t="s">
        <v>1181</v>
      </c>
      <c r="K1137" s="13" t="s">
        <v>1619</v>
      </c>
      <c r="L1137" s="17" t="s">
        <v>1604</v>
      </c>
      <c r="M1137" s="17"/>
    </row>
    <row r="1138" spans="1:13">
      <c r="A1138" s="13">
        <v>11</v>
      </c>
      <c r="B1138" s="13" t="str">
        <f>VLOOKUP(A1138,[1]コード!$A$2:$B$13,2,FALSE)</f>
        <v>二戸</v>
      </c>
      <c r="C1138" s="14">
        <v>42407</v>
      </c>
      <c r="D1138" s="15" t="s">
        <v>34</v>
      </c>
      <c r="E1138" s="13" t="s">
        <v>35</v>
      </c>
      <c r="F1138" s="13" t="s">
        <v>32</v>
      </c>
      <c r="G1138" s="16" t="s">
        <v>1631</v>
      </c>
      <c r="H1138" s="16" t="s">
        <v>7048</v>
      </c>
      <c r="I1138" s="16" t="s">
        <v>5773</v>
      </c>
      <c r="J1138" s="13" t="s">
        <v>493</v>
      </c>
      <c r="K1138" s="13" t="s">
        <v>1587</v>
      </c>
      <c r="L1138" s="17" t="s">
        <v>1604</v>
      </c>
      <c r="M1138" s="17"/>
    </row>
    <row r="1139" spans="1:13">
      <c r="A1139" s="13">
        <v>5</v>
      </c>
      <c r="B1139" s="13" t="str">
        <f>VLOOKUP(A1139,[1]コード!$A$2:$B$13,2,FALSE)</f>
        <v>一関</v>
      </c>
      <c r="C1139" s="14">
        <v>42425</v>
      </c>
      <c r="D1139" s="15" t="s">
        <v>21</v>
      </c>
      <c r="E1139" s="13" t="s">
        <v>26</v>
      </c>
      <c r="F1139" s="13" t="s">
        <v>43</v>
      </c>
      <c r="G1139" s="16" t="s">
        <v>1640</v>
      </c>
      <c r="H1139" s="16" t="s">
        <v>7054</v>
      </c>
      <c r="I1139" s="16" t="s">
        <v>5072</v>
      </c>
      <c r="J1139" s="13" t="s">
        <v>1641</v>
      </c>
      <c r="K1139" s="13" t="s">
        <v>1619</v>
      </c>
      <c r="L1139" s="17" t="s">
        <v>1604</v>
      </c>
      <c r="M1139" s="17"/>
    </row>
    <row r="1140" spans="1:13">
      <c r="A1140" s="1">
        <v>1</v>
      </c>
      <c r="B1140" s="1" t="str">
        <f>VLOOKUP(A1140,[1]コード!$A$2:$B$13,2,FALSE)</f>
        <v>盛岡</v>
      </c>
      <c r="C1140" s="144">
        <v>42059</v>
      </c>
      <c r="D1140" s="3" t="s">
        <v>37</v>
      </c>
      <c r="E1140" s="1" t="s">
        <v>153</v>
      </c>
      <c r="F1140" s="1" t="s">
        <v>154</v>
      </c>
      <c r="G1140" s="135" t="s">
        <v>1645</v>
      </c>
      <c r="H1140" s="149" t="s">
        <v>7060</v>
      </c>
      <c r="I1140" s="149" t="s">
        <v>7061</v>
      </c>
      <c r="J1140" s="150" t="s">
        <v>1646</v>
      </c>
      <c r="K1140" s="1" t="s">
        <v>1619</v>
      </c>
      <c r="L1140" s="4" t="s">
        <v>1604</v>
      </c>
      <c r="M1140" s="4"/>
    </row>
    <row r="1141" spans="1:13">
      <c r="A1141" s="1">
        <v>1</v>
      </c>
      <c r="B1141" s="1" t="str">
        <f>VLOOKUP(A1141,[1]コード!$A$2:$B$13,2,FALSE)</f>
        <v>盛岡</v>
      </c>
      <c r="C1141" s="144">
        <v>42250</v>
      </c>
      <c r="D1141" s="3" t="s">
        <v>21</v>
      </c>
      <c r="E1141" s="146" t="s">
        <v>26</v>
      </c>
      <c r="F1141" s="1" t="s">
        <v>105</v>
      </c>
      <c r="G1141" s="145" t="s">
        <v>1647</v>
      </c>
      <c r="H1141" s="145" t="s">
        <v>7060</v>
      </c>
      <c r="I1141" s="145" t="s">
        <v>7061</v>
      </c>
      <c r="J1141" s="1" t="s">
        <v>1648</v>
      </c>
      <c r="K1141" s="1" t="s">
        <v>1587</v>
      </c>
      <c r="L1141" s="4" t="s">
        <v>1604</v>
      </c>
      <c r="M1141" s="4"/>
    </row>
    <row r="1142" spans="1:13">
      <c r="A1142" s="20">
        <v>1</v>
      </c>
      <c r="B1142" s="13" t="str">
        <f>VLOOKUP(A1142,[1]コード!$A$2:$B$13,2,FALSE)</f>
        <v>盛岡</v>
      </c>
      <c r="C1142" s="14">
        <v>42407</v>
      </c>
      <c r="D1142" s="15" t="s">
        <v>34</v>
      </c>
      <c r="E1142" s="13" t="s">
        <v>35</v>
      </c>
      <c r="F1142" s="13" t="s">
        <v>32</v>
      </c>
      <c r="G1142" s="16" t="s">
        <v>1649</v>
      </c>
      <c r="H1142" s="16" t="s">
        <v>393</v>
      </c>
      <c r="I1142" s="16" t="s">
        <v>7064</v>
      </c>
      <c r="J1142" s="13" t="s">
        <v>1650</v>
      </c>
      <c r="K1142" s="13" t="s">
        <v>1587</v>
      </c>
      <c r="L1142" s="17" t="s">
        <v>1604</v>
      </c>
      <c r="M1142" s="17"/>
    </row>
    <row r="1143" spans="1:13">
      <c r="A1143" s="1">
        <v>1</v>
      </c>
      <c r="B1143" s="1" t="str">
        <f>VLOOKUP(A1143,[1]コード!$A$2:$B$13,2,FALSE)</f>
        <v>盛岡</v>
      </c>
      <c r="C1143" s="144">
        <v>42033</v>
      </c>
      <c r="D1143" s="3" t="s">
        <v>21</v>
      </c>
      <c r="E1143" s="1" t="s">
        <v>14</v>
      </c>
      <c r="F1143" s="1" t="s">
        <v>75</v>
      </c>
      <c r="G1143" s="145" t="s">
        <v>1652</v>
      </c>
      <c r="H1143" s="145" t="s">
        <v>440</v>
      </c>
      <c r="I1143" s="145" t="s">
        <v>1653</v>
      </c>
      <c r="J1143" s="1" t="s">
        <v>162</v>
      </c>
      <c r="K1143" s="1" t="s">
        <v>1587</v>
      </c>
      <c r="L1143" s="4" t="s">
        <v>1604</v>
      </c>
      <c r="M1143" s="4"/>
    </row>
    <row r="1144" spans="1:13">
      <c r="A1144" s="1">
        <v>4</v>
      </c>
      <c r="B1144" s="1" t="s">
        <v>4935</v>
      </c>
      <c r="C1144" s="144">
        <v>42186</v>
      </c>
      <c r="D1144" s="3" t="s">
        <v>13</v>
      </c>
      <c r="E1144" s="1" t="s">
        <v>26</v>
      </c>
      <c r="F1144" s="1" t="s">
        <v>4239</v>
      </c>
      <c r="G1144" s="145" t="s">
        <v>1652</v>
      </c>
      <c r="H1144" s="145" t="s">
        <v>440</v>
      </c>
      <c r="I1144" s="145" t="s">
        <v>1653</v>
      </c>
      <c r="J1144" s="1" t="s">
        <v>162</v>
      </c>
      <c r="K1144" s="1" t="s">
        <v>1587</v>
      </c>
      <c r="L1144" s="4" t="s">
        <v>1604</v>
      </c>
      <c r="M1144" s="4"/>
    </row>
    <row r="1145" spans="1:13">
      <c r="A1145" s="1">
        <v>4</v>
      </c>
      <c r="B1145" s="1" t="s">
        <v>4935</v>
      </c>
      <c r="C1145" s="144">
        <v>42625</v>
      </c>
      <c r="D1145" s="3" t="s">
        <v>7833</v>
      </c>
      <c r="E1145" s="1" t="s">
        <v>91</v>
      </c>
      <c r="F1145" s="1" t="s">
        <v>4239</v>
      </c>
      <c r="G1145" s="145" t="s">
        <v>1652</v>
      </c>
      <c r="H1145" s="145" t="s">
        <v>440</v>
      </c>
      <c r="I1145" s="145" t="s">
        <v>1653</v>
      </c>
      <c r="J1145" s="1" t="s">
        <v>162</v>
      </c>
      <c r="K1145" s="1" t="s">
        <v>1684</v>
      </c>
      <c r="L1145" s="4" t="s">
        <v>1604</v>
      </c>
      <c r="M1145" s="4"/>
    </row>
    <row r="1146" spans="1:13">
      <c r="A1146" s="1">
        <v>1</v>
      </c>
      <c r="B1146" s="1" t="str">
        <f>VLOOKUP(A1146,[1]コード!$A$2:$B$13,2,FALSE)</f>
        <v>盛岡</v>
      </c>
      <c r="C1146" s="144">
        <v>41753</v>
      </c>
      <c r="D1146" s="3" t="s">
        <v>21</v>
      </c>
      <c r="E1146" s="1" t="s">
        <v>14</v>
      </c>
      <c r="F1146" s="1" t="s">
        <v>86</v>
      </c>
      <c r="G1146" s="145" t="s">
        <v>1654</v>
      </c>
      <c r="H1146" s="145" t="s">
        <v>5382</v>
      </c>
      <c r="I1146" s="145" t="s">
        <v>4914</v>
      </c>
      <c r="J1146" s="1" t="s">
        <v>186</v>
      </c>
      <c r="K1146" s="1" t="s">
        <v>1587</v>
      </c>
      <c r="L1146" s="4" t="s">
        <v>1604</v>
      </c>
      <c r="M1146" s="4"/>
    </row>
    <row r="1147" spans="1:13">
      <c r="A1147" s="1">
        <v>4</v>
      </c>
      <c r="B1147" s="1" t="s">
        <v>4935</v>
      </c>
      <c r="C1147" s="144">
        <v>42186</v>
      </c>
      <c r="D1147" s="3" t="s">
        <v>13</v>
      </c>
      <c r="E1147" s="1" t="s">
        <v>26</v>
      </c>
      <c r="F1147" s="1" t="s">
        <v>4239</v>
      </c>
      <c r="G1147" s="145" t="s">
        <v>7067</v>
      </c>
      <c r="H1147" s="145" t="s">
        <v>5382</v>
      </c>
      <c r="I1147" s="145" t="s">
        <v>4914</v>
      </c>
      <c r="J1147" s="1" t="s">
        <v>186</v>
      </c>
      <c r="K1147" s="1" t="s">
        <v>1587</v>
      </c>
      <c r="L1147" s="4" t="s">
        <v>1604</v>
      </c>
      <c r="M1147" s="4"/>
    </row>
    <row r="1148" spans="1:13">
      <c r="A1148" s="13">
        <v>9</v>
      </c>
      <c r="B1148" s="13" t="str">
        <f>VLOOKUP(A1148,[1]コード!$A$2:$B$13,2,FALSE)</f>
        <v>宮古</v>
      </c>
      <c r="C1148" s="14">
        <v>42032</v>
      </c>
      <c r="D1148" s="15" t="s">
        <v>13</v>
      </c>
      <c r="E1148" s="13" t="s">
        <v>66</v>
      </c>
      <c r="F1148" s="13" t="s">
        <v>67</v>
      </c>
      <c r="G1148" s="16" t="s">
        <v>1655</v>
      </c>
      <c r="H1148" s="16" t="s">
        <v>4920</v>
      </c>
      <c r="I1148" s="16" t="s">
        <v>6372</v>
      </c>
      <c r="J1148" s="13" t="s">
        <v>710</v>
      </c>
      <c r="K1148" s="13" t="s">
        <v>1587</v>
      </c>
      <c r="L1148" s="17" t="s">
        <v>1604</v>
      </c>
      <c r="M1148" s="17"/>
    </row>
    <row r="1149" spans="1:13">
      <c r="A1149" s="13">
        <v>5</v>
      </c>
      <c r="B1149" s="13" t="s">
        <v>5000</v>
      </c>
      <c r="C1149" s="14">
        <v>42392</v>
      </c>
      <c r="D1149" s="15" t="s">
        <v>54</v>
      </c>
      <c r="E1149" s="13" t="s">
        <v>4354</v>
      </c>
      <c r="F1149" s="13" t="s">
        <v>4355</v>
      </c>
      <c r="G1149" s="16" t="s">
        <v>7068</v>
      </c>
      <c r="H1149" s="16" t="s">
        <v>5407</v>
      </c>
      <c r="I1149" s="16" t="s">
        <v>5650</v>
      </c>
      <c r="J1149" s="13" t="s">
        <v>7070</v>
      </c>
      <c r="K1149" s="13" t="s">
        <v>1587</v>
      </c>
      <c r="L1149" s="17" t="s">
        <v>1604</v>
      </c>
      <c r="M1149" s="17"/>
    </row>
    <row r="1150" spans="1:13">
      <c r="A1150" s="13">
        <v>5</v>
      </c>
      <c r="B1150" s="13" t="s">
        <v>5000</v>
      </c>
      <c r="C1150" s="14">
        <v>42392</v>
      </c>
      <c r="D1150" s="15" t="s">
        <v>54</v>
      </c>
      <c r="E1150" s="13" t="s">
        <v>4354</v>
      </c>
      <c r="F1150" s="13" t="s">
        <v>4355</v>
      </c>
      <c r="G1150" s="16" t="s">
        <v>7072</v>
      </c>
      <c r="H1150" s="16" t="s">
        <v>4207</v>
      </c>
      <c r="I1150" s="16" t="s">
        <v>7073</v>
      </c>
      <c r="J1150" s="13" t="s">
        <v>596</v>
      </c>
      <c r="K1150" s="13" t="s">
        <v>1587</v>
      </c>
      <c r="L1150" s="17" t="s">
        <v>1604</v>
      </c>
      <c r="M1150" s="17"/>
    </row>
    <row r="1151" spans="1:13">
      <c r="A1151" s="13">
        <v>2</v>
      </c>
      <c r="B1151" s="13" t="str">
        <f>VLOOKUP(A1151,[1]コード!$A$2:$B$13,2,FALSE)</f>
        <v>花巻</v>
      </c>
      <c r="C1151" s="14">
        <v>42179</v>
      </c>
      <c r="D1151" s="15" t="s">
        <v>13</v>
      </c>
      <c r="E1151" s="13" t="s">
        <v>26</v>
      </c>
      <c r="F1151" s="13" t="s">
        <v>4251</v>
      </c>
      <c r="G1151" s="16" t="s">
        <v>7074</v>
      </c>
      <c r="H1151" s="16" t="s">
        <v>7075</v>
      </c>
      <c r="I1151" s="16" t="s">
        <v>5096</v>
      </c>
      <c r="J1151" s="13" t="s">
        <v>1475</v>
      </c>
      <c r="K1151" s="13" t="s">
        <v>1587</v>
      </c>
      <c r="L1151" s="17" t="s">
        <v>1604</v>
      </c>
      <c r="M1151" s="17"/>
    </row>
    <row r="1152" spans="1:13">
      <c r="A1152" s="13">
        <v>4</v>
      </c>
      <c r="B1152" s="13" t="str">
        <f>VLOOKUP(A1152,[1]コード!$A$2:$B$13,2,FALSE)</f>
        <v>奥州</v>
      </c>
      <c r="C1152" s="14">
        <v>41753</v>
      </c>
      <c r="D1152" s="15" t="s">
        <v>21</v>
      </c>
      <c r="E1152" s="13" t="s">
        <v>14</v>
      </c>
      <c r="F1152" s="13" t="s">
        <v>89</v>
      </c>
      <c r="G1152" s="16" t="s">
        <v>1656</v>
      </c>
      <c r="H1152" s="16" t="s">
        <v>7076</v>
      </c>
      <c r="I1152" s="16" t="s">
        <v>5495</v>
      </c>
      <c r="J1152" s="13" t="s">
        <v>1657</v>
      </c>
      <c r="K1152" s="13" t="s">
        <v>1587</v>
      </c>
      <c r="L1152" s="17" t="s">
        <v>1604</v>
      </c>
      <c r="M1152" s="17"/>
    </row>
    <row r="1153" spans="1:13">
      <c r="A1153" s="13">
        <v>4</v>
      </c>
      <c r="B1153" s="13" t="s">
        <v>4935</v>
      </c>
      <c r="C1153" s="14">
        <v>42186</v>
      </c>
      <c r="D1153" s="15" t="s">
        <v>13</v>
      </c>
      <c r="E1153" s="13" t="s">
        <v>26</v>
      </c>
      <c r="F1153" s="13" t="s">
        <v>4239</v>
      </c>
      <c r="G1153" s="16" t="s">
        <v>7077</v>
      </c>
      <c r="H1153" s="16" t="s">
        <v>83</v>
      </c>
      <c r="I1153" s="16" t="s">
        <v>7078</v>
      </c>
      <c r="J1153" s="13" t="s">
        <v>480</v>
      </c>
      <c r="K1153" s="13" t="s">
        <v>1587</v>
      </c>
      <c r="L1153" s="17" t="s">
        <v>1604</v>
      </c>
      <c r="M1153" s="17"/>
    </row>
    <row r="1154" spans="1:13">
      <c r="A1154" s="13">
        <v>1</v>
      </c>
      <c r="B1154" s="13" t="s">
        <v>6879</v>
      </c>
      <c r="C1154" s="14">
        <v>42558</v>
      </c>
      <c r="D1154" s="15" t="s">
        <v>21</v>
      </c>
      <c r="E1154" s="13" t="s">
        <v>7909</v>
      </c>
      <c r="F1154" s="190" t="s">
        <v>7910</v>
      </c>
      <c r="G1154" s="16" t="s">
        <v>8209</v>
      </c>
      <c r="H1154" s="16" t="s">
        <v>83</v>
      </c>
      <c r="I1154" s="16" t="s">
        <v>8210</v>
      </c>
      <c r="J1154" s="13" t="s">
        <v>1304</v>
      </c>
      <c r="K1154" s="13" t="s">
        <v>1619</v>
      </c>
      <c r="L1154" s="17" t="s">
        <v>1604</v>
      </c>
      <c r="M1154" s="17"/>
    </row>
    <row r="1155" spans="1:13">
      <c r="A1155" s="13">
        <v>1</v>
      </c>
      <c r="B1155" s="13" t="s">
        <v>6879</v>
      </c>
      <c r="C1155" s="14">
        <v>42558</v>
      </c>
      <c r="D1155" s="15" t="s">
        <v>21</v>
      </c>
      <c r="E1155" s="13" t="s">
        <v>7909</v>
      </c>
      <c r="F1155" s="190" t="s">
        <v>7910</v>
      </c>
      <c r="G1155" s="16" t="s">
        <v>8233</v>
      </c>
      <c r="H1155" s="16" t="s">
        <v>6036</v>
      </c>
      <c r="I1155" s="16" t="s">
        <v>4932</v>
      </c>
      <c r="J1155" s="13" t="s">
        <v>1304</v>
      </c>
      <c r="K1155" s="13" t="s">
        <v>1684</v>
      </c>
      <c r="L1155" s="17" t="s">
        <v>1604</v>
      </c>
      <c r="M1155" s="17"/>
    </row>
    <row r="1156" spans="1:13">
      <c r="A1156" s="13">
        <v>1</v>
      </c>
      <c r="B1156" s="13" t="str">
        <f>VLOOKUP(A1156,[1]コード!$A$2:$B$13,2,FALSE)</f>
        <v>盛岡</v>
      </c>
      <c r="C1156" s="14">
        <v>42407</v>
      </c>
      <c r="D1156" s="15" t="s">
        <v>34</v>
      </c>
      <c r="E1156" s="13" t="s">
        <v>35</v>
      </c>
      <c r="F1156" s="13" t="s">
        <v>32</v>
      </c>
      <c r="G1156" s="16" t="s">
        <v>1662</v>
      </c>
      <c r="H1156" s="16" t="s">
        <v>5554</v>
      </c>
      <c r="I1156" s="16" t="s">
        <v>5566</v>
      </c>
      <c r="J1156" s="13" t="s">
        <v>201</v>
      </c>
      <c r="K1156" s="13" t="s">
        <v>1587</v>
      </c>
      <c r="L1156" s="17" t="s">
        <v>1604</v>
      </c>
      <c r="M1156" s="17"/>
    </row>
    <row r="1157" spans="1:13">
      <c r="A1157" s="13">
        <v>1</v>
      </c>
      <c r="B1157" s="13" t="str">
        <f>VLOOKUP(A1157,[1]コード!$A$2:$B$13,2,FALSE)</f>
        <v>盛岡</v>
      </c>
      <c r="C1157" s="14">
        <v>42250</v>
      </c>
      <c r="D1157" s="15" t="s">
        <v>21</v>
      </c>
      <c r="E1157" s="20" t="s">
        <v>26</v>
      </c>
      <c r="F1157" s="13" t="s">
        <v>105</v>
      </c>
      <c r="G1157" s="16" t="s">
        <v>1663</v>
      </c>
      <c r="H1157" s="16" t="s">
        <v>5554</v>
      </c>
      <c r="I1157" s="16" t="s">
        <v>5096</v>
      </c>
      <c r="J1157" s="13" t="s">
        <v>967</v>
      </c>
      <c r="K1157" s="13" t="s">
        <v>1587</v>
      </c>
      <c r="L1157" s="17" t="s">
        <v>1604</v>
      </c>
      <c r="M1157" s="17"/>
    </row>
    <row r="1158" spans="1:13">
      <c r="A1158" s="13">
        <v>1</v>
      </c>
      <c r="B1158" s="13" t="str">
        <f>VLOOKUP(A1158,[1]コード!$A$2:$B$13,2,FALSE)</f>
        <v>盛岡</v>
      </c>
      <c r="C1158" s="14">
        <v>42250</v>
      </c>
      <c r="D1158" s="15" t="s">
        <v>21</v>
      </c>
      <c r="E1158" s="20" t="s">
        <v>26</v>
      </c>
      <c r="F1158" s="13" t="s">
        <v>105</v>
      </c>
      <c r="G1158" s="16" t="s">
        <v>1669</v>
      </c>
      <c r="H1158" s="16" t="s">
        <v>94</v>
      </c>
      <c r="I1158" s="16" t="s">
        <v>5184</v>
      </c>
      <c r="J1158" s="13" t="s">
        <v>825</v>
      </c>
      <c r="K1158" s="13" t="s">
        <v>1587</v>
      </c>
      <c r="L1158" s="17" t="s">
        <v>1604</v>
      </c>
      <c r="M1158" s="17"/>
    </row>
    <row r="1159" spans="1:13">
      <c r="A1159" s="13">
        <v>1</v>
      </c>
      <c r="B1159" s="13" t="s">
        <v>6879</v>
      </c>
      <c r="C1159" s="14">
        <v>42558</v>
      </c>
      <c r="D1159" s="15" t="s">
        <v>21</v>
      </c>
      <c r="E1159" s="13" t="s">
        <v>7909</v>
      </c>
      <c r="F1159" s="190" t="s">
        <v>7910</v>
      </c>
      <c r="G1159" s="16" t="s">
        <v>8211</v>
      </c>
      <c r="H1159" s="16" t="s">
        <v>94</v>
      </c>
      <c r="I1159" s="16"/>
      <c r="J1159" s="13" t="s">
        <v>8213</v>
      </c>
      <c r="K1159" s="13" t="s">
        <v>1619</v>
      </c>
      <c r="L1159" s="17" t="s">
        <v>1604</v>
      </c>
      <c r="M1159" s="17"/>
    </row>
    <row r="1160" spans="1:13">
      <c r="A1160" s="13">
        <v>1</v>
      </c>
      <c r="B1160" s="13" t="str">
        <f>VLOOKUP(A1160,[1]コード!$A$2:$B$13,2,FALSE)</f>
        <v>盛岡</v>
      </c>
      <c r="C1160" s="14">
        <v>41753</v>
      </c>
      <c r="D1160" s="15" t="s">
        <v>21</v>
      </c>
      <c r="E1160" s="13" t="s">
        <v>14</v>
      </c>
      <c r="F1160" s="13" t="s">
        <v>86</v>
      </c>
      <c r="G1160" s="16" t="s">
        <v>1672</v>
      </c>
      <c r="H1160" s="16" t="s">
        <v>7089</v>
      </c>
      <c r="I1160" s="16" t="s">
        <v>782</v>
      </c>
      <c r="J1160" s="13" t="s">
        <v>1304</v>
      </c>
      <c r="K1160" s="13" t="s">
        <v>1587</v>
      </c>
      <c r="L1160" s="17" t="s">
        <v>1604</v>
      </c>
      <c r="M1160" s="17"/>
    </row>
    <row r="1161" spans="1:13">
      <c r="A1161" s="13">
        <v>9</v>
      </c>
      <c r="B1161" s="13" t="str">
        <f>VLOOKUP(A1161,[1]コード!$A$2:$B$13,2,FALSE)</f>
        <v>宮古</v>
      </c>
      <c r="C1161" s="14">
        <v>42032</v>
      </c>
      <c r="D1161" s="15" t="s">
        <v>13</v>
      </c>
      <c r="E1161" s="13" t="s">
        <v>66</v>
      </c>
      <c r="F1161" s="13" t="s">
        <v>67</v>
      </c>
      <c r="G1161" s="16" t="s">
        <v>1676</v>
      </c>
      <c r="H1161" s="16" t="s">
        <v>781</v>
      </c>
      <c r="I1161" s="16" t="s">
        <v>5361</v>
      </c>
      <c r="J1161" s="13" t="s">
        <v>710</v>
      </c>
      <c r="K1161" s="13" t="s">
        <v>1587</v>
      </c>
      <c r="L1161" s="17" t="s">
        <v>1604</v>
      </c>
      <c r="M1161" s="17"/>
    </row>
    <row r="1162" spans="1:13">
      <c r="A1162" s="1">
        <v>9</v>
      </c>
      <c r="B1162" s="1" t="str">
        <f>VLOOKUP(A1162,[1]コード!$A$2:$B$13,2,FALSE)</f>
        <v>宮古</v>
      </c>
      <c r="C1162" s="144">
        <v>42221</v>
      </c>
      <c r="D1162" s="3" t="s">
        <v>13</v>
      </c>
      <c r="E1162" s="146" t="s">
        <v>26</v>
      </c>
      <c r="F1162" s="1" t="s">
        <v>67</v>
      </c>
      <c r="G1162" s="145" t="s">
        <v>1681</v>
      </c>
      <c r="H1162" s="145" t="s">
        <v>7097</v>
      </c>
      <c r="I1162" s="145" t="s">
        <v>5117</v>
      </c>
      <c r="J1162" s="1" t="s">
        <v>710</v>
      </c>
      <c r="K1162" s="1" t="s">
        <v>1587</v>
      </c>
      <c r="L1162" s="4" t="s">
        <v>1604</v>
      </c>
      <c r="M1162" s="4"/>
    </row>
    <row r="1163" spans="1:13">
      <c r="A1163" s="1">
        <v>9</v>
      </c>
      <c r="B1163" s="1" t="str">
        <f>VLOOKUP(A1163,[1]コード!$A$2:$B$13,2,FALSE)</f>
        <v>宮古</v>
      </c>
      <c r="C1163" s="144">
        <v>42221</v>
      </c>
      <c r="D1163" s="3" t="s">
        <v>13</v>
      </c>
      <c r="E1163" s="146" t="s">
        <v>26</v>
      </c>
      <c r="F1163" s="1" t="s">
        <v>67</v>
      </c>
      <c r="G1163" s="145" t="s">
        <v>1681</v>
      </c>
      <c r="H1163" s="145" t="s">
        <v>7097</v>
      </c>
      <c r="I1163" s="145" t="s">
        <v>5117</v>
      </c>
      <c r="J1163" s="1" t="s">
        <v>710</v>
      </c>
      <c r="K1163" s="1" t="s">
        <v>1587</v>
      </c>
      <c r="L1163" s="4" t="s">
        <v>1604</v>
      </c>
      <c r="M1163" s="4"/>
    </row>
    <row r="1164" spans="1:13">
      <c r="A1164" s="13">
        <v>1</v>
      </c>
      <c r="B1164" s="13" t="s">
        <v>6879</v>
      </c>
      <c r="C1164" s="14">
        <v>42558</v>
      </c>
      <c r="D1164" s="15" t="s">
        <v>21</v>
      </c>
      <c r="E1164" s="13" t="s">
        <v>7909</v>
      </c>
      <c r="F1164" s="190" t="s">
        <v>7910</v>
      </c>
      <c r="G1164" s="16" t="s">
        <v>8251</v>
      </c>
      <c r="H1164" s="16" t="s">
        <v>6835</v>
      </c>
      <c r="I1164" s="16"/>
      <c r="J1164" s="13" t="s">
        <v>758</v>
      </c>
      <c r="K1164" s="13" t="s">
        <v>1684</v>
      </c>
      <c r="L1164" s="17" t="s">
        <v>1604</v>
      </c>
      <c r="M1164" s="17"/>
    </row>
    <row r="1165" spans="1:13">
      <c r="A1165" s="13">
        <v>8</v>
      </c>
      <c r="B1165" s="13" t="str">
        <f>VLOOKUP(A1165,[1]コード!$A$2:$B$13,2,FALSE)</f>
        <v>釜石</v>
      </c>
      <c r="C1165" s="18">
        <v>42052</v>
      </c>
      <c r="D1165" s="19" t="s">
        <v>37</v>
      </c>
      <c r="E1165" s="20" t="s">
        <v>111</v>
      </c>
      <c r="F1165" s="20" t="s">
        <v>112</v>
      </c>
      <c r="G1165" s="16" t="s">
        <v>1685</v>
      </c>
      <c r="H1165" s="16" t="s">
        <v>1686</v>
      </c>
      <c r="I1165" s="16" t="s">
        <v>1687</v>
      </c>
      <c r="J1165" s="13" t="s">
        <v>578</v>
      </c>
      <c r="K1165" s="13" t="s">
        <v>1684</v>
      </c>
      <c r="L1165" s="17" t="s">
        <v>1604</v>
      </c>
      <c r="M1165" s="17" t="s">
        <v>1627</v>
      </c>
    </row>
    <row r="1166" spans="1:13">
      <c r="A1166" s="13">
        <v>1</v>
      </c>
      <c r="B1166" s="13" t="s">
        <v>6879</v>
      </c>
      <c r="C1166" s="14">
        <v>42558</v>
      </c>
      <c r="D1166" s="15" t="s">
        <v>21</v>
      </c>
      <c r="E1166" s="13" t="s">
        <v>7909</v>
      </c>
      <c r="F1166" s="190" t="s">
        <v>7910</v>
      </c>
      <c r="G1166" s="16" t="s">
        <v>8019</v>
      </c>
      <c r="H1166" s="16" t="s">
        <v>8020</v>
      </c>
      <c r="I1166" s="16" t="s">
        <v>8021</v>
      </c>
      <c r="J1166" s="13" t="s">
        <v>859</v>
      </c>
      <c r="K1166" s="13" t="s">
        <v>1684</v>
      </c>
      <c r="L1166" s="17" t="s">
        <v>1604</v>
      </c>
      <c r="M1166" s="17"/>
    </row>
    <row r="1167" spans="1:13">
      <c r="A1167" s="13">
        <v>11</v>
      </c>
      <c r="B1167" s="13" t="str">
        <f>VLOOKUP(A1167,[1]コード!$A$2:$B$13,2,FALSE)</f>
        <v>二戸</v>
      </c>
      <c r="C1167" s="14">
        <v>42052</v>
      </c>
      <c r="D1167" s="15" t="s">
        <v>37</v>
      </c>
      <c r="E1167" s="13" t="s">
        <v>14</v>
      </c>
      <c r="F1167" s="13" t="s">
        <v>118</v>
      </c>
      <c r="G1167" s="16" t="s">
        <v>1689</v>
      </c>
      <c r="H1167" s="16" t="s">
        <v>7101</v>
      </c>
      <c r="I1167" s="16" t="s">
        <v>5773</v>
      </c>
      <c r="J1167" s="13" t="s">
        <v>493</v>
      </c>
      <c r="K1167" s="13" t="s">
        <v>1587</v>
      </c>
      <c r="L1167" s="17" t="s">
        <v>1604</v>
      </c>
      <c r="M1167" s="17"/>
    </row>
    <row r="1168" spans="1:13">
      <c r="A1168" s="13">
        <v>9</v>
      </c>
      <c r="B1168" s="13" t="str">
        <f>VLOOKUP(A1168,[1]コード!$A$2:$B$13,2,FALSE)</f>
        <v>宮古</v>
      </c>
      <c r="C1168" s="14">
        <v>42032</v>
      </c>
      <c r="D1168" s="15" t="s">
        <v>13</v>
      </c>
      <c r="E1168" s="13" t="s">
        <v>66</v>
      </c>
      <c r="F1168" s="13" t="s">
        <v>67</v>
      </c>
      <c r="G1168" s="16" t="s">
        <v>1690</v>
      </c>
      <c r="H1168" s="16" t="s">
        <v>7102</v>
      </c>
      <c r="I1168" s="16" t="s">
        <v>5594</v>
      </c>
      <c r="J1168" s="13" t="s">
        <v>710</v>
      </c>
      <c r="K1168" s="13" t="s">
        <v>1587</v>
      </c>
      <c r="L1168" s="17" t="s">
        <v>1604</v>
      </c>
      <c r="M1168" s="17"/>
    </row>
    <row r="1169" spans="1:13">
      <c r="A1169" s="1">
        <v>1</v>
      </c>
      <c r="B1169" s="1" t="str">
        <f>VLOOKUP(A1169,[1]コード!$A$2:$B$13,2,FALSE)</f>
        <v>盛岡</v>
      </c>
      <c r="C1169" s="144">
        <v>42059</v>
      </c>
      <c r="D1169" s="3" t="s">
        <v>37</v>
      </c>
      <c r="E1169" s="1" t="s">
        <v>153</v>
      </c>
      <c r="F1169" s="1" t="s">
        <v>154</v>
      </c>
      <c r="G1169" s="135" t="s">
        <v>1691</v>
      </c>
      <c r="H1169" s="149" t="s">
        <v>6388</v>
      </c>
      <c r="I1169" s="149" t="s">
        <v>7104</v>
      </c>
      <c r="J1169" s="150" t="s">
        <v>1692</v>
      </c>
      <c r="K1169" s="1" t="s">
        <v>1587</v>
      </c>
      <c r="L1169" s="4" t="s">
        <v>1604</v>
      </c>
      <c r="M1169" s="4"/>
    </row>
    <row r="1170" spans="1:13">
      <c r="A1170" s="1">
        <v>1</v>
      </c>
      <c r="B1170" s="1" t="str">
        <f>VLOOKUP(A1170,[1]コード!$A$2:$B$13,2,FALSE)</f>
        <v>盛岡</v>
      </c>
      <c r="C1170" s="144">
        <v>42250</v>
      </c>
      <c r="D1170" s="3" t="s">
        <v>21</v>
      </c>
      <c r="E1170" s="146" t="s">
        <v>26</v>
      </c>
      <c r="F1170" s="1" t="s">
        <v>105</v>
      </c>
      <c r="G1170" s="145" t="s">
        <v>1693</v>
      </c>
      <c r="H1170" s="145" t="s">
        <v>6385</v>
      </c>
      <c r="I1170" s="145" t="s">
        <v>5504</v>
      </c>
      <c r="J1170" s="1" t="s">
        <v>1694</v>
      </c>
      <c r="K1170" s="1" t="s">
        <v>1587</v>
      </c>
      <c r="L1170" s="4" t="s">
        <v>1604</v>
      </c>
      <c r="M1170" s="4"/>
    </row>
    <row r="1171" spans="1:13">
      <c r="A1171" s="1">
        <v>1</v>
      </c>
      <c r="B1171" s="1" t="str">
        <f>VLOOKUP(A1171,[1]コード!$A$2:$B$13,2,FALSE)</f>
        <v>盛岡</v>
      </c>
      <c r="C1171" s="144">
        <v>42407</v>
      </c>
      <c r="D1171" s="3" t="s">
        <v>34</v>
      </c>
      <c r="E1171" s="1" t="s">
        <v>35</v>
      </c>
      <c r="F1171" s="1" t="s">
        <v>32</v>
      </c>
      <c r="G1171" s="145" t="s">
        <v>1693</v>
      </c>
      <c r="H1171" s="145" t="s">
        <v>6385</v>
      </c>
      <c r="I1171" s="145" t="s">
        <v>5504</v>
      </c>
      <c r="J1171" s="1" t="s">
        <v>1694</v>
      </c>
      <c r="K1171" s="1" t="s">
        <v>1587</v>
      </c>
      <c r="L1171" s="4" t="s">
        <v>1604</v>
      </c>
      <c r="M1171" s="4"/>
    </row>
    <row r="1172" spans="1:13">
      <c r="A1172" s="13">
        <v>3</v>
      </c>
      <c r="B1172" s="13" t="str">
        <f>VLOOKUP(A1172,[1]コード!$A$2:$B$13,2,FALSE)</f>
        <v>北上</v>
      </c>
      <c r="C1172" s="18">
        <v>42068</v>
      </c>
      <c r="D1172" s="19" t="s">
        <v>21</v>
      </c>
      <c r="E1172" s="20" t="s">
        <v>14</v>
      </c>
      <c r="F1172" s="20" t="s">
        <v>39</v>
      </c>
      <c r="G1172" s="16" t="s">
        <v>1696</v>
      </c>
      <c r="H1172" s="16" t="s">
        <v>7110</v>
      </c>
      <c r="I1172" s="16" t="s">
        <v>632</v>
      </c>
      <c r="J1172" s="13" t="s">
        <v>1697</v>
      </c>
      <c r="K1172" s="13" t="s">
        <v>1619</v>
      </c>
      <c r="L1172" s="17" t="s">
        <v>1604</v>
      </c>
      <c r="M1172" s="17"/>
    </row>
    <row r="1173" spans="1:13">
      <c r="A1173" s="13">
        <v>1</v>
      </c>
      <c r="B1173" s="13" t="s">
        <v>6879</v>
      </c>
      <c r="C1173" s="14">
        <v>42558</v>
      </c>
      <c r="D1173" s="15" t="s">
        <v>21</v>
      </c>
      <c r="E1173" s="13" t="s">
        <v>7909</v>
      </c>
      <c r="F1173" s="190" t="s">
        <v>7910</v>
      </c>
      <c r="G1173" s="16" t="s">
        <v>8184</v>
      </c>
      <c r="H1173" s="16" t="s">
        <v>5949</v>
      </c>
      <c r="I1173" s="16" t="s">
        <v>8186</v>
      </c>
      <c r="J1173" s="13" t="s">
        <v>859</v>
      </c>
      <c r="K1173" s="13" t="s">
        <v>1684</v>
      </c>
      <c r="L1173" s="17" t="s">
        <v>1604</v>
      </c>
      <c r="M1173" s="17"/>
    </row>
    <row r="1174" spans="1:13">
      <c r="A1174" s="13">
        <v>1</v>
      </c>
      <c r="B1174" s="13" t="str">
        <f>VLOOKUP(A1174,[1]コード!$A$2:$B$13,2,FALSE)</f>
        <v>盛岡</v>
      </c>
      <c r="C1174" s="14">
        <v>41753</v>
      </c>
      <c r="D1174" s="15" t="s">
        <v>21</v>
      </c>
      <c r="E1174" s="13" t="s">
        <v>14</v>
      </c>
      <c r="F1174" s="13" t="s">
        <v>86</v>
      </c>
      <c r="G1174" s="16" t="s">
        <v>1699</v>
      </c>
      <c r="H1174" s="16" t="s">
        <v>7111</v>
      </c>
      <c r="I1174" s="16" t="s">
        <v>5314</v>
      </c>
      <c r="J1174" s="13" t="s">
        <v>1304</v>
      </c>
      <c r="K1174" s="13" t="s">
        <v>1587</v>
      </c>
      <c r="L1174" s="17" t="s">
        <v>1604</v>
      </c>
      <c r="M1174" s="17"/>
    </row>
    <row r="1175" spans="1:13">
      <c r="A1175" s="13">
        <v>1</v>
      </c>
      <c r="B1175" s="13" t="str">
        <f>VLOOKUP(A1175,[1]コード!$A$2:$B$13,2,FALSE)</f>
        <v>盛岡</v>
      </c>
      <c r="C1175" s="14">
        <v>42407</v>
      </c>
      <c r="D1175" s="15" t="s">
        <v>34</v>
      </c>
      <c r="E1175" s="13" t="s">
        <v>35</v>
      </c>
      <c r="F1175" s="13" t="s">
        <v>32</v>
      </c>
      <c r="G1175" s="16" t="s">
        <v>1700</v>
      </c>
      <c r="H1175" s="16" t="s">
        <v>5976</v>
      </c>
      <c r="I1175" s="16" t="s">
        <v>1266</v>
      </c>
      <c r="J1175" s="13" t="s">
        <v>1701</v>
      </c>
      <c r="K1175" s="13" t="s">
        <v>1587</v>
      </c>
      <c r="L1175" s="17" t="s">
        <v>1604</v>
      </c>
      <c r="M1175" s="17"/>
    </row>
    <row r="1176" spans="1:13">
      <c r="A1176" s="13">
        <v>1</v>
      </c>
      <c r="B1176" s="13" t="str">
        <f>VLOOKUP(A1176,[1]コード!$A$2:$B$13,2,FALSE)</f>
        <v>盛岡</v>
      </c>
      <c r="C1176" s="14">
        <v>42250</v>
      </c>
      <c r="D1176" s="15" t="s">
        <v>21</v>
      </c>
      <c r="E1176" s="20" t="s">
        <v>26</v>
      </c>
      <c r="F1176" s="13" t="s">
        <v>105</v>
      </c>
      <c r="G1176" s="16" t="s">
        <v>1710</v>
      </c>
      <c r="H1176" s="16" t="s">
        <v>7117</v>
      </c>
      <c r="I1176" s="16" t="s">
        <v>7118</v>
      </c>
      <c r="J1176" s="13" t="s">
        <v>1711</v>
      </c>
      <c r="K1176" s="13" t="s">
        <v>1587</v>
      </c>
      <c r="L1176" s="17" t="s">
        <v>1604</v>
      </c>
      <c r="M1176" s="17"/>
    </row>
    <row r="1177" spans="1:13">
      <c r="A1177" s="13">
        <v>1</v>
      </c>
      <c r="B1177" s="13" t="s">
        <v>6879</v>
      </c>
      <c r="C1177" s="14">
        <v>42558</v>
      </c>
      <c r="D1177" s="15" t="s">
        <v>21</v>
      </c>
      <c r="E1177" s="13" t="s">
        <v>7909</v>
      </c>
      <c r="F1177" s="190" t="s">
        <v>7910</v>
      </c>
      <c r="G1177" s="16" t="s">
        <v>8198</v>
      </c>
      <c r="H1177" s="16" t="s">
        <v>4097</v>
      </c>
      <c r="I1177" s="16" t="s">
        <v>5447</v>
      </c>
      <c r="J1177" s="13" t="s">
        <v>8201</v>
      </c>
      <c r="K1177" s="13" t="s">
        <v>1684</v>
      </c>
      <c r="L1177" s="17" t="s">
        <v>1604</v>
      </c>
      <c r="M1177" s="17"/>
    </row>
    <row r="1178" spans="1:13">
      <c r="A1178" s="13">
        <v>1</v>
      </c>
      <c r="B1178" s="13" t="str">
        <f>VLOOKUP(A1178,[1]コード!$A$2:$B$13,2,FALSE)</f>
        <v>盛岡</v>
      </c>
      <c r="C1178" s="14">
        <v>42059</v>
      </c>
      <c r="D1178" s="15" t="s">
        <v>37</v>
      </c>
      <c r="E1178" s="13" t="s">
        <v>153</v>
      </c>
      <c r="F1178" s="13" t="s">
        <v>154</v>
      </c>
      <c r="G1178" s="32" t="s">
        <v>1713</v>
      </c>
      <c r="H1178" s="33" t="s">
        <v>5002</v>
      </c>
      <c r="I1178" s="33" t="s">
        <v>7121</v>
      </c>
      <c r="J1178" s="34" t="s">
        <v>1714</v>
      </c>
      <c r="K1178" s="13" t="s">
        <v>1587</v>
      </c>
      <c r="L1178" s="17" t="s">
        <v>1604</v>
      </c>
      <c r="M1178" s="17"/>
    </row>
    <row r="1179" spans="1:13">
      <c r="A1179" s="13">
        <v>1</v>
      </c>
      <c r="B1179" s="13" t="str">
        <f>VLOOKUP(A1179,[1]コード!$A$2:$B$13,2,FALSE)</f>
        <v>盛岡</v>
      </c>
      <c r="C1179" s="14">
        <v>42250</v>
      </c>
      <c r="D1179" s="15" t="s">
        <v>21</v>
      </c>
      <c r="E1179" s="20" t="s">
        <v>26</v>
      </c>
      <c r="F1179" s="13" t="s">
        <v>105</v>
      </c>
      <c r="G1179" s="16" t="s">
        <v>1715</v>
      </c>
      <c r="H1179" s="16" t="s">
        <v>6884</v>
      </c>
      <c r="I1179" s="16" t="s">
        <v>7122</v>
      </c>
      <c r="J1179" s="13" t="s">
        <v>1502</v>
      </c>
      <c r="K1179" s="13" t="s">
        <v>1587</v>
      </c>
      <c r="L1179" s="17" t="s">
        <v>1716</v>
      </c>
      <c r="M1179" s="17"/>
    </row>
    <row r="1180" spans="1:13">
      <c r="A1180" s="13">
        <v>1</v>
      </c>
      <c r="B1180" s="13" t="str">
        <f>VLOOKUP(A1180,[1]コード!$A$2:$B$13,2,FALSE)</f>
        <v>盛岡</v>
      </c>
      <c r="C1180" s="14">
        <v>42250</v>
      </c>
      <c r="D1180" s="15" t="s">
        <v>21</v>
      </c>
      <c r="E1180" s="20" t="s">
        <v>26</v>
      </c>
      <c r="F1180" s="13" t="s">
        <v>105</v>
      </c>
      <c r="G1180" s="16" t="s">
        <v>1718</v>
      </c>
      <c r="H1180" s="16" t="s">
        <v>7124</v>
      </c>
      <c r="I1180" s="16" t="s">
        <v>1086</v>
      </c>
      <c r="J1180" s="13" t="s">
        <v>1338</v>
      </c>
      <c r="K1180" s="13" t="s">
        <v>1587</v>
      </c>
      <c r="L1180" s="17" t="s">
        <v>1716</v>
      </c>
      <c r="M1180" s="17"/>
    </row>
    <row r="1181" spans="1:13">
      <c r="A1181" s="13">
        <v>6</v>
      </c>
      <c r="B1181" s="13" t="str">
        <f>VLOOKUP(A1181,[1]コード!$A$2:$B$13,2,FALSE)</f>
        <v>気仙</v>
      </c>
      <c r="C1181" s="14">
        <v>42235</v>
      </c>
      <c r="D1181" s="15" t="s">
        <v>13</v>
      </c>
      <c r="E1181" s="20" t="s">
        <v>26</v>
      </c>
      <c r="F1181" s="20" t="s">
        <v>27</v>
      </c>
      <c r="G1181" s="16" t="s">
        <v>1719</v>
      </c>
      <c r="H1181" s="16" t="s">
        <v>7125</v>
      </c>
      <c r="I1181" s="16" t="s">
        <v>5227</v>
      </c>
      <c r="J1181" s="13" t="s">
        <v>1720</v>
      </c>
      <c r="K1181" s="13" t="s">
        <v>1619</v>
      </c>
      <c r="L1181" s="17" t="s">
        <v>1716</v>
      </c>
      <c r="M1181" s="17"/>
    </row>
    <row r="1182" spans="1:13">
      <c r="A1182" s="13">
        <v>0</v>
      </c>
      <c r="B1182" s="13" t="str">
        <f>VLOOKUP(A1182,[1]コード!$A$2:$B$13,2,FALSE)</f>
        <v>県薬</v>
      </c>
      <c r="C1182" s="18">
        <v>42060</v>
      </c>
      <c r="D1182" s="19" t="s">
        <v>13</v>
      </c>
      <c r="E1182" s="20" t="s">
        <v>14</v>
      </c>
      <c r="F1182" s="20" t="s">
        <v>101</v>
      </c>
      <c r="G1182" s="16" t="s">
        <v>1724</v>
      </c>
      <c r="H1182" s="16" t="s">
        <v>77</v>
      </c>
      <c r="I1182" s="16" t="s">
        <v>7128</v>
      </c>
      <c r="J1182" s="13" t="s">
        <v>1725</v>
      </c>
      <c r="K1182" s="13" t="s">
        <v>1587</v>
      </c>
      <c r="L1182" s="17" t="s">
        <v>1716</v>
      </c>
      <c r="M1182" s="17"/>
    </row>
    <row r="1183" spans="1:13">
      <c r="A1183" s="13">
        <v>1</v>
      </c>
      <c r="B1183" s="13" t="str">
        <f>VLOOKUP(A1183,[1]コード!$A$2:$B$13,2,FALSE)</f>
        <v>盛岡</v>
      </c>
      <c r="C1183" s="14">
        <v>42250</v>
      </c>
      <c r="D1183" s="15" t="s">
        <v>21</v>
      </c>
      <c r="E1183" s="20" t="s">
        <v>26</v>
      </c>
      <c r="F1183" s="13" t="s">
        <v>105</v>
      </c>
      <c r="G1183" s="16" t="s">
        <v>1726</v>
      </c>
      <c r="H1183" s="16" t="s">
        <v>83</v>
      </c>
      <c r="I1183" s="16" t="s">
        <v>294</v>
      </c>
      <c r="J1183" s="13" t="s">
        <v>1727</v>
      </c>
      <c r="K1183" s="13" t="s">
        <v>1587</v>
      </c>
      <c r="L1183" s="17" t="s">
        <v>1716</v>
      </c>
      <c r="M1183" s="17"/>
    </row>
    <row r="1184" spans="1:13">
      <c r="A1184" s="13">
        <v>10</v>
      </c>
      <c r="B1184" s="13" t="str">
        <f>VLOOKUP(A1184,[1]コード!$A$2:$B$13,2,FALSE)</f>
        <v>久慈</v>
      </c>
      <c r="C1184" s="18">
        <v>42060</v>
      </c>
      <c r="D1184" s="19" t="s">
        <v>13</v>
      </c>
      <c r="E1184" s="20" t="s">
        <v>14</v>
      </c>
      <c r="F1184" s="20" t="s">
        <v>101</v>
      </c>
      <c r="G1184" s="16" t="s">
        <v>1728</v>
      </c>
      <c r="H1184" s="16" t="s">
        <v>7131</v>
      </c>
      <c r="I1184" s="16" t="s">
        <v>5161</v>
      </c>
      <c r="J1184" s="13" t="s">
        <v>420</v>
      </c>
      <c r="K1184" s="13" t="s">
        <v>1587</v>
      </c>
      <c r="L1184" s="17" t="s">
        <v>1716</v>
      </c>
      <c r="M1184" s="17"/>
    </row>
    <row r="1185" spans="1:13">
      <c r="A1185" s="13">
        <v>11</v>
      </c>
      <c r="B1185" s="13" t="str">
        <f>VLOOKUP(A1185,[1]コード!$A$2:$B$13,2,FALSE)</f>
        <v>二戸</v>
      </c>
      <c r="C1185" s="18">
        <v>42059</v>
      </c>
      <c r="D1185" s="19" t="s">
        <v>37</v>
      </c>
      <c r="E1185" s="20" t="s">
        <v>14</v>
      </c>
      <c r="F1185" s="20" t="s">
        <v>81</v>
      </c>
      <c r="G1185" s="16" t="s">
        <v>1730</v>
      </c>
      <c r="H1185" s="16" t="s">
        <v>7133</v>
      </c>
      <c r="I1185" s="16" t="s">
        <v>5475</v>
      </c>
      <c r="J1185" s="13" t="s">
        <v>1385</v>
      </c>
      <c r="K1185" s="13" t="s">
        <v>1587</v>
      </c>
      <c r="L1185" s="17" t="s">
        <v>1716</v>
      </c>
      <c r="M1185" s="17"/>
    </row>
    <row r="1186" spans="1:13">
      <c r="A1186" s="13">
        <v>1</v>
      </c>
      <c r="B1186" s="13" t="str">
        <f>VLOOKUP(A1186,[1]コード!$A$2:$B$13,2,FALSE)</f>
        <v>盛岡</v>
      </c>
      <c r="C1186" s="14">
        <v>42250</v>
      </c>
      <c r="D1186" s="15" t="s">
        <v>21</v>
      </c>
      <c r="E1186" s="20" t="s">
        <v>26</v>
      </c>
      <c r="F1186" s="13" t="s">
        <v>105</v>
      </c>
      <c r="G1186" s="16" t="s">
        <v>1733</v>
      </c>
      <c r="H1186" s="16" t="s">
        <v>7135</v>
      </c>
      <c r="I1186" s="16" t="s">
        <v>5083</v>
      </c>
      <c r="J1186" s="13" t="s">
        <v>1338</v>
      </c>
      <c r="K1186" s="13" t="s">
        <v>1587</v>
      </c>
      <c r="L1186" s="17" t="s">
        <v>1716</v>
      </c>
      <c r="M1186" s="17"/>
    </row>
    <row r="1187" spans="1:13">
      <c r="A1187" s="13">
        <v>6</v>
      </c>
      <c r="B1187" s="13" t="str">
        <f>VLOOKUP(A1187,[1]コード!$A$2:$B$13,2,FALSE)</f>
        <v>気仙</v>
      </c>
      <c r="C1187" s="14">
        <v>42235</v>
      </c>
      <c r="D1187" s="15" t="s">
        <v>13</v>
      </c>
      <c r="E1187" s="20" t="s">
        <v>26</v>
      </c>
      <c r="F1187" s="20" t="s">
        <v>27</v>
      </c>
      <c r="G1187" s="16" t="s">
        <v>1734</v>
      </c>
      <c r="H1187" s="16" t="s">
        <v>7136</v>
      </c>
      <c r="I1187" s="16" t="s">
        <v>4976</v>
      </c>
      <c r="J1187" s="13" t="s">
        <v>61</v>
      </c>
      <c r="K1187" s="13" t="s">
        <v>1619</v>
      </c>
      <c r="L1187" s="17" t="s">
        <v>1716</v>
      </c>
      <c r="M1187" s="17"/>
    </row>
    <row r="1188" spans="1:13">
      <c r="A1188" s="13">
        <v>1</v>
      </c>
      <c r="B1188" s="13" t="str">
        <f>VLOOKUP(A1188,[1]コード!$A$2:$B$13,2,FALSE)</f>
        <v>盛岡</v>
      </c>
      <c r="C1188" s="14">
        <v>42250</v>
      </c>
      <c r="D1188" s="15" t="s">
        <v>21</v>
      </c>
      <c r="E1188" s="20" t="s">
        <v>26</v>
      </c>
      <c r="F1188" s="13" t="s">
        <v>105</v>
      </c>
      <c r="G1188" s="16" t="s">
        <v>1737</v>
      </c>
      <c r="H1188" s="16" t="s">
        <v>7139</v>
      </c>
      <c r="I1188" s="16" t="s">
        <v>5467</v>
      </c>
      <c r="J1188" s="13" t="s">
        <v>1694</v>
      </c>
      <c r="K1188" s="13" t="s">
        <v>1587</v>
      </c>
      <c r="L1188" s="17" t="s">
        <v>1716</v>
      </c>
      <c r="M1188" s="17"/>
    </row>
    <row r="1189" spans="1:13">
      <c r="A1189" s="13">
        <v>1</v>
      </c>
      <c r="B1189" s="13" t="str">
        <f>VLOOKUP(A1189,[1]コード!$A$2:$B$13,2,FALSE)</f>
        <v>盛岡</v>
      </c>
      <c r="C1189" s="14">
        <v>42250</v>
      </c>
      <c r="D1189" s="15" t="s">
        <v>21</v>
      </c>
      <c r="E1189" s="20" t="s">
        <v>26</v>
      </c>
      <c r="F1189" s="13" t="s">
        <v>105</v>
      </c>
      <c r="G1189" s="16" t="s">
        <v>1739</v>
      </c>
      <c r="H1189" s="16" t="s">
        <v>7141</v>
      </c>
      <c r="I1189" s="16" t="s">
        <v>7142</v>
      </c>
      <c r="J1189" s="13" t="s">
        <v>1338</v>
      </c>
      <c r="K1189" s="13" t="s">
        <v>1587</v>
      </c>
      <c r="L1189" s="17" t="s">
        <v>1716</v>
      </c>
      <c r="M1189" s="17"/>
    </row>
    <row r="1190" spans="1:13">
      <c r="A1190" s="13">
        <v>6</v>
      </c>
      <c r="B1190" s="13" t="str">
        <f>VLOOKUP(A1190,[1]コード!$A$2:$B$13,2,FALSE)</f>
        <v>気仙</v>
      </c>
      <c r="C1190" s="14">
        <v>42235</v>
      </c>
      <c r="D1190" s="15" t="s">
        <v>13</v>
      </c>
      <c r="E1190" s="20" t="s">
        <v>26</v>
      </c>
      <c r="F1190" s="20" t="s">
        <v>27</v>
      </c>
      <c r="G1190" s="16" t="s">
        <v>1744</v>
      </c>
      <c r="H1190" s="16" t="s">
        <v>4097</v>
      </c>
      <c r="I1190" s="16" t="s">
        <v>294</v>
      </c>
      <c r="J1190" s="13" t="s">
        <v>61</v>
      </c>
      <c r="K1190" s="13" t="s">
        <v>1619</v>
      </c>
      <c r="L1190" s="17" t="s">
        <v>1716</v>
      </c>
      <c r="M1190" s="17"/>
    </row>
    <row r="1191" spans="1:13">
      <c r="A1191" s="20">
        <v>1</v>
      </c>
      <c r="B1191" s="13" t="str">
        <f>VLOOKUP(A1191,[1]コード!$A$2:$B$13,2,FALSE)</f>
        <v>盛岡</v>
      </c>
      <c r="C1191" s="14">
        <v>42059</v>
      </c>
      <c r="D1191" s="15" t="s">
        <v>37</v>
      </c>
      <c r="E1191" s="13" t="s">
        <v>153</v>
      </c>
      <c r="F1191" s="13" t="s">
        <v>154</v>
      </c>
      <c r="G1191" s="32" t="s">
        <v>1745</v>
      </c>
      <c r="H1191" s="33" t="s">
        <v>5002</v>
      </c>
      <c r="I1191" s="33" t="s">
        <v>1111</v>
      </c>
      <c r="J1191" s="34" t="s">
        <v>1517</v>
      </c>
      <c r="K1191" s="13" t="s">
        <v>1587</v>
      </c>
      <c r="L1191" s="17" t="s">
        <v>1716</v>
      </c>
      <c r="M1191" s="17"/>
    </row>
    <row r="1192" spans="1:13">
      <c r="A1192" s="13">
        <v>5</v>
      </c>
      <c r="B1192" s="13" t="s">
        <v>5000</v>
      </c>
      <c r="C1192" s="14">
        <v>42746</v>
      </c>
      <c r="D1192" s="15" t="s">
        <v>13</v>
      </c>
      <c r="E1192" s="13" t="s">
        <v>66</v>
      </c>
      <c r="F1192" s="13" t="s">
        <v>121</v>
      </c>
      <c r="G1192" s="16" t="s">
        <v>8355</v>
      </c>
      <c r="H1192" s="16" t="s">
        <v>146</v>
      </c>
      <c r="I1192" s="16" t="s">
        <v>5509</v>
      </c>
      <c r="J1192" s="13" t="s">
        <v>8351</v>
      </c>
      <c r="K1192" s="13" t="s">
        <v>1619</v>
      </c>
      <c r="L1192" s="17" t="s">
        <v>8342</v>
      </c>
      <c r="M1192" s="17"/>
    </row>
    <row r="1193" spans="1:13">
      <c r="A1193" s="13">
        <v>5</v>
      </c>
      <c r="B1193" s="13" t="s">
        <v>5000</v>
      </c>
      <c r="C1193" s="14">
        <v>42746</v>
      </c>
      <c r="D1193" s="15" t="s">
        <v>13</v>
      </c>
      <c r="E1193" s="13" t="s">
        <v>66</v>
      </c>
      <c r="F1193" s="13" t="s">
        <v>121</v>
      </c>
      <c r="G1193" s="16" t="s">
        <v>8363</v>
      </c>
      <c r="H1193" s="16" t="s">
        <v>5086</v>
      </c>
      <c r="I1193" s="16" t="s">
        <v>7962</v>
      </c>
      <c r="J1193" s="13" t="s">
        <v>8354</v>
      </c>
      <c r="K1193" s="13" t="s">
        <v>1619</v>
      </c>
      <c r="L1193" s="17" t="s">
        <v>8342</v>
      </c>
      <c r="M1193" s="17"/>
    </row>
    <row r="1194" spans="1:13">
      <c r="A1194" s="13">
        <v>5</v>
      </c>
      <c r="B1194" s="13" t="s">
        <v>5000</v>
      </c>
      <c r="C1194" s="14">
        <v>42746</v>
      </c>
      <c r="D1194" s="15" t="s">
        <v>13</v>
      </c>
      <c r="E1194" s="13" t="s">
        <v>66</v>
      </c>
      <c r="F1194" s="13" t="s">
        <v>121</v>
      </c>
      <c r="G1194" s="16" t="s">
        <v>8388</v>
      </c>
      <c r="H1194" s="16" t="s">
        <v>6391</v>
      </c>
      <c r="I1194" s="16" t="s">
        <v>8393</v>
      </c>
      <c r="J1194" s="13" t="s">
        <v>8382</v>
      </c>
      <c r="K1194" s="13" t="s">
        <v>1619</v>
      </c>
      <c r="L1194" s="17" t="s">
        <v>8342</v>
      </c>
      <c r="M1194" s="17"/>
    </row>
    <row r="1195" spans="1:13">
      <c r="A1195" s="13">
        <v>5</v>
      </c>
      <c r="B1195" s="13" t="s">
        <v>5000</v>
      </c>
      <c r="C1195" s="14">
        <v>42746</v>
      </c>
      <c r="D1195" s="15" t="s">
        <v>13</v>
      </c>
      <c r="E1195" s="13" t="s">
        <v>66</v>
      </c>
      <c r="F1195" s="13" t="s">
        <v>121</v>
      </c>
      <c r="G1195" s="16" t="s">
        <v>8373</v>
      </c>
      <c r="H1195" s="16" t="s">
        <v>7049</v>
      </c>
      <c r="I1195" s="16" t="s">
        <v>8375</v>
      </c>
      <c r="J1195" s="13" t="s">
        <v>8371</v>
      </c>
      <c r="K1195" s="13" t="s">
        <v>1619</v>
      </c>
      <c r="L1195" s="17" t="s">
        <v>8342</v>
      </c>
      <c r="M1195" s="17"/>
    </row>
    <row r="1196" spans="1:13">
      <c r="A1196" s="13">
        <v>5</v>
      </c>
      <c r="B1196" s="13" t="s">
        <v>5000</v>
      </c>
      <c r="C1196" s="14">
        <v>42746</v>
      </c>
      <c r="D1196" s="15" t="s">
        <v>13</v>
      </c>
      <c r="E1196" s="13" t="s">
        <v>66</v>
      </c>
      <c r="F1196" s="13" t="s">
        <v>121</v>
      </c>
      <c r="G1196" s="16" t="s">
        <v>8398</v>
      </c>
      <c r="H1196" s="16" t="s">
        <v>83</v>
      </c>
      <c r="I1196" s="16" t="s">
        <v>1099</v>
      </c>
      <c r="J1196" s="13" t="s">
        <v>8401</v>
      </c>
      <c r="K1196" s="13" t="s">
        <v>1619</v>
      </c>
      <c r="L1196" s="17" t="s">
        <v>8342</v>
      </c>
      <c r="M1196" s="17"/>
    </row>
    <row r="1197" spans="1:13">
      <c r="A1197" s="13">
        <v>5</v>
      </c>
      <c r="B1197" s="13" t="s">
        <v>5000</v>
      </c>
      <c r="C1197" s="14">
        <v>42746</v>
      </c>
      <c r="D1197" s="15" t="s">
        <v>13</v>
      </c>
      <c r="E1197" s="13" t="s">
        <v>66</v>
      </c>
      <c r="F1197" s="13" t="s">
        <v>121</v>
      </c>
      <c r="G1197" s="16" t="s">
        <v>8396</v>
      </c>
      <c r="H1197" s="16" t="s">
        <v>8394</v>
      </c>
      <c r="I1197" s="16" t="s">
        <v>5144</v>
      </c>
      <c r="J1197" s="13" t="s">
        <v>8387</v>
      </c>
      <c r="K1197" s="13" t="s">
        <v>1619</v>
      </c>
      <c r="L1197" s="17" t="s">
        <v>8342</v>
      </c>
      <c r="M1197" s="17"/>
    </row>
    <row r="1198" spans="1:13">
      <c r="A1198" s="13">
        <v>5</v>
      </c>
      <c r="B1198" s="13" t="s">
        <v>5000</v>
      </c>
      <c r="C1198" s="14">
        <v>42746</v>
      </c>
      <c r="D1198" s="15" t="s">
        <v>13</v>
      </c>
      <c r="E1198" s="13" t="s">
        <v>66</v>
      </c>
      <c r="F1198" s="13" t="s">
        <v>121</v>
      </c>
      <c r="G1198" s="16" t="s">
        <v>8343</v>
      </c>
      <c r="H1198" s="16" t="s">
        <v>94</v>
      </c>
      <c r="I1198" s="16" t="s">
        <v>5377</v>
      </c>
      <c r="J1198" s="13" t="s">
        <v>8346</v>
      </c>
      <c r="K1198" s="13" t="s">
        <v>1619</v>
      </c>
      <c r="L1198" s="17" t="s">
        <v>8342</v>
      </c>
      <c r="M1198" s="17"/>
    </row>
    <row r="1199" spans="1:13">
      <c r="A1199" s="13">
        <v>5</v>
      </c>
      <c r="B1199" s="13" t="s">
        <v>5000</v>
      </c>
      <c r="C1199" s="14">
        <v>42746</v>
      </c>
      <c r="D1199" s="15" t="s">
        <v>13</v>
      </c>
      <c r="E1199" s="13" t="s">
        <v>66</v>
      </c>
      <c r="F1199" s="13" t="s">
        <v>121</v>
      </c>
      <c r="G1199" s="16" t="s">
        <v>8358</v>
      </c>
      <c r="H1199" s="16" t="s">
        <v>5688</v>
      </c>
      <c r="I1199" s="16" t="s">
        <v>5548</v>
      </c>
      <c r="J1199" s="13" t="s">
        <v>8352</v>
      </c>
      <c r="K1199" s="13" t="s">
        <v>1619</v>
      </c>
      <c r="L1199" s="17" t="s">
        <v>8342</v>
      </c>
      <c r="M1199" s="17"/>
    </row>
    <row r="1200" spans="1:13">
      <c r="A1200" s="13">
        <v>5</v>
      </c>
      <c r="B1200" s="13" t="s">
        <v>5000</v>
      </c>
      <c r="C1200" s="14">
        <v>42746</v>
      </c>
      <c r="D1200" s="15" t="s">
        <v>13</v>
      </c>
      <c r="E1200" s="13" t="s">
        <v>66</v>
      </c>
      <c r="F1200" s="13" t="s">
        <v>121</v>
      </c>
      <c r="G1200" s="16" t="s">
        <v>8361</v>
      </c>
      <c r="H1200" s="16" t="s">
        <v>5688</v>
      </c>
      <c r="I1200" s="16" t="s">
        <v>8362</v>
      </c>
      <c r="J1200" s="13" t="s">
        <v>8353</v>
      </c>
      <c r="K1200" s="13" t="s">
        <v>1619</v>
      </c>
      <c r="L1200" s="17" t="s">
        <v>8342</v>
      </c>
      <c r="M1200" s="17"/>
    </row>
    <row r="1201" spans="1:13">
      <c r="A1201" s="13">
        <v>5</v>
      </c>
      <c r="B1201" s="13" t="s">
        <v>5000</v>
      </c>
      <c r="C1201" s="14">
        <v>42746</v>
      </c>
      <c r="D1201" s="15" t="s">
        <v>13</v>
      </c>
      <c r="E1201" s="13" t="s">
        <v>66</v>
      </c>
      <c r="F1201" s="13" t="s">
        <v>121</v>
      </c>
      <c r="G1201" s="16" t="s">
        <v>8379</v>
      </c>
      <c r="H1201" s="16" t="s">
        <v>8380</v>
      </c>
      <c r="I1201" s="16" t="s">
        <v>5015</v>
      </c>
      <c r="J1201" s="13" t="s">
        <v>8372</v>
      </c>
      <c r="K1201" s="13" t="s">
        <v>1619</v>
      </c>
      <c r="L1201" s="17" t="s">
        <v>8342</v>
      </c>
      <c r="M1201" s="17"/>
    </row>
    <row r="1202" spans="1:13">
      <c r="A1202" s="13">
        <v>5</v>
      </c>
      <c r="B1202" s="13" t="s">
        <v>5000</v>
      </c>
      <c r="C1202" s="14">
        <v>42746</v>
      </c>
      <c r="D1202" s="15" t="s">
        <v>13</v>
      </c>
      <c r="E1202" s="13" t="s">
        <v>66</v>
      </c>
      <c r="F1202" s="13" t="s">
        <v>121</v>
      </c>
      <c r="G1202" s="16" t="s">
        <v>8347</v>
      </c>
      <c r="H1202" s="16" t="s">
        <v>8348</v>
      </c>
      <c r="I1202" s="16" t="s">
        <v>7903</v>
      </c>
      <c r="J1202" s="13" t="s">
        <v>8350</v>
      </c>
      <c r="K1202" s="13" t="s">
        <v>1619</v>
      </c>
      <c r="L1202" s="17" t="s">
        <v>8342</v>
      </c>
      <c r="M1202" s="17"/>
    </row>
    <row r="1203" spans="1:13">
      <c r="A1203" s="13">
        <v>11</v>
      </c>
      <c r="B1203" s="13" t="s">
        <v>2112</v>
      </c>
      <c r="C1203" s="14">
        <v>42207</v>
      </c>
      <c r="D1203" s="15" t="s">
        <v>13</v>
      </c>
      <c r="E1203" s="13" t="s">
        <v>26</v>
      </c>
      <c r="F1203" s="13" t="s">
        <v>81</v>
      </c>
      <c r="G1203" s="16" t="s">
        <v>7147</v>
      </c>
      <c r="H1203" s="16" t="s">
        <v>5211</v>
      </c>
      <c r="I1203" s="16" t="s">
        <v>5495</v>
      </c>
      <c r="J1203" s="13" t="s">
        <v>7148</v>
      </c>
      <c r="K1203" s="13" t="s">
        <v>1587</v>
      </c>
      <c r="L1203" s="17"/>
      <c r="M1203" s="17"/>
    </row>
    <row r="1204" spans="1:13">
      <c r="A1204" s="13">
        <v>4</v>
      </c>
      <c r="B1204" s="13" t="s">
        <v>4935</v>
      </c>
      <c r="C1204" s="14">
        <v>42625</v>
      </c>
      <c r="D1204" s="15" t="s">
        <v>7833</v>
      </c>
      <c r="E1204" s="13" t="s">
        <v>91</v>
      </c>
      <c r="F1204" s="13" t="s">
        <v>4239</v>
      </c>
      <c r="G1204" s="16" t="s">
        <v>7901</v>
      </c>
      <c r="H1204" s="16" t="s">
        <v>5437</v>
      </c>
      <c r="I1204" s="16" t="s">
        <v>7903</v>
      </c>
      <c r="J1204" s="13" t="s">
        <v>526</v>
      </c>
      <c r="K1204" s="13" t="s">
        <v>1684</v>
      </c>
      <c r="L1204" s="17"/>
      <c r="M1204" s="17"/>
    </row>
    <row r="1205" spans="1:13">
      <c r="A1205" s="13">
        <v>4</v>
      </c>
      <c r="B1205" s="13" t="s">
        <v>4935</v>
      </c>
      <c r="C1205" s="14">
        <v>42186</v>
      </c>
      <c r="D1205" s="15" t="s">
        <v>13</v>
      </c>
      <c r="E1205" s="13" t="s">
        <v>26</v>
      </c>
      <c r="F1205" s="13" t="s">
        <v>4239</v>
      </c>
      <c r="G1205" s="16" t="s">
        <v>7149</v>
      </c>
      <c r="H1205" s="16" t="s">
        <v>628</v>
      </c>
      <c r="I1205" s="16" t="s">
        <v>7150</v>
      </c>
      <c r="J1205" s="13" t="s">
        <v>904</v>
      </c>
      <c r="K1205" s="13" t="s">
        <v>1587</v>
      </c>
      <c r="L1205" s="17"/>
      <c r="M1205" s="17"/>
    </row>
    <row r="1206" spans="1:13">
      <c r="A1206" s="13">
        <v>4</v>
      </c>
      <c r="B1206" s="13" t="s">
        <v>4935</v>
      </c>
      <c r="C1206" s="14">
        <v>42625</v>
      </c>
      <c r="D1206" s="15" t="s">
        <v>7833</v>
      </c>
      <c r="E1206" s="13" t="s">
        <v>91</v>
      </c>
      <c r="F1206" s="13" t="s">
        <v>4239</v>
      </c>
      <c r="G1206" s="16" t="s">
        <v>7854</v>
      </c>
      <c r="H1206" s="16" t="s">
        <v>5581</v>
      </c>
      <c r="I1206" s="16" t="s">
        <v>6647</v>
      </c>
      <c r="J1206" s="13" t="s">
        <v>1234</v>
      </c>
      <c r="K1206" s="13" t="s">
        <v>1684</v>
      </c>
      <c r="L1206" s="17"/>
      <c r="M1206" s="17"/>
    </row>
    <row r="1207" spans="1:13">
      <c r="A1207" s="13">
        <v>10</v>
      </c>
      <c r="B1207" s="13" t="s">
        <v>2255</v>
      </c>
      <c r="C1207" s="14">
        <v>42214</v>
      </c>
      <c r="D1207" s="15" t="s">
        <v>21</v>
      </c>
      <c r="E1207" s="13" t="s">
        <v>26</v>
      </c>
      <c r="F1207" s="13" t="s">
        <v>4334</v>
      </c>
      <c r="G1207" s="16" t="s">
        <v>7151</v>
      </c>
      <c r="H1207" s="16" t="s">
        <v>94</v>
      </c>
      <c r="I1207" s="16" t="s">
        <v>5555</v>
      </c>
      <c r="J1207" s="13" t="s">
        <v>4933</v>
      </c>
      <c r="K1207" s="13" t="s">
        <v>1587</v>
      </c>
      <c r="L1207" s="17"/>
      <c r="M1207" s="17"/>
    </row>
    <row r="1208" spans="1:13" s="5" customFormat="1">
      <c r="A1208" s="13">
        <v>2</v>
      </c>
      <c r="B1208" s="13" t="s">
        <v>7658</v>
      </c>
      <c r="C1208" s="14">
        <v>42711</v>
      </c>
      <c r="D1208" s="15" t="s">
        <v>13</v>
      </c>
      <c r="E1208" s="13" t="s">
        <v>7659</v>
      </c>
      <c r="F1208" s="13" t="s">
        <v>92</v>
      </c>
      <c r="G1208" s="16" t="s">
        <v>7686</v>
      </c>
      <c r="H1208" s="16" t="s">
        <v>1373</v>
      </c>
      <c r="I1208" s="16"/>
      <c r="J1208" s="13" t="s">
        <v>7685</v>
      </c>
      <c r="K1208" s="13" t="s">
        <v>1684</v>
      </c>
      <c r="L1208" s="17"/>
      <c r="M1208" s="17"/>
    </row>
    <row r="1209" spans="1:13" s="5" customFormat="1">
      <c r="A1209" s="13"/>
      <c r="B1209" s="13"/>
      <c r="C1209" s="14"/>
      <c r="D1209" s="15"/>
      <c r="E1209" s="13"/>
      <c r="F1209" s="13"/>
      <c r="G1209" s="16"/>
      <c r="H1209" s="16"/>
      <c r="I1209" s="16"/>
      <c r="J1209" s="13"/>
      <c r="K1209" s="13"/>
      <c r="L1209" s="17"/>
      <c r="M1209" s="17"/>
    </row>
    <row r="1210" spans="1:13">
      <c r="A1210" s="13">
        <v>10</v>
      </c>
      <c r="B1210" s="13" t="s">
        <v>2255</v>
      </c>
      <c r="C1210" s="14">
        <v>42816</v>
      </c>
      <c r="D1210" s="15" t="s">
        <v>13</v>
      </c>
      <c r="E1210" s="236" t="s">
        <v>8932</v>
      </c>
      <c r="F1210" s="13" t="s">
        <v>8933</v>
      </c>
      <c r="G1210" s="16" t="s">
        <v>1383</v>
      </c>
      <c r="H1210" s="16" t="s">
        <v>8934</v>
      </c>
      <c r="I1210" s="16" t="s">
        <v>8935</v>
      </c>
      <c r="J1210" s="13" t="s">
        <v>783</v>
      </c>
      <c r="K1210" s="13" t="s">
        <v>18</v>
      </c>
      <c r="L1210" s="17" t="s">
        <v>1604</v>
      </c>
      <c r="M1210" s="17"/>
    </row>
    <row r="1211" spans="1:13">
      <c r="A1211" s="13">
        <v>10</v>
      </c>
      <c r="B1211" s="13" t="s">
        <v>2255</v>
      </c>
      <c r="C1211" s="14">
        <v>42816</v>
      </c>
      <c r="D1211" s="15" t="s">
        <v>13</v>
      </c>
      <c r="E1211" s="236" t="s">
        <v>8932</v>
      </c>
      <c r="F1211" s="13" t="s">
        <v>8933</v>
      </c>
      <c r="G1211" s="16" t="s">
        <v>471</v>
      </c>
      <c r="H1211" s="16" t="s">
        <v>8936</v>
      </c>
      <c r="I1211" s="16" t="s">
        <v>8937</v>
      </c>
      <c r="J1211" s="13" t="s">
        <v>8941</v>
      </c>
      <c r="K1211" s="13" t="s">
        <v>18</v>
      </c>
      <c r="L1211" s="17" t="s">
        <v>1604</v>
      </c>
      <c r="M1211" s="17"/>
    </row>
    <row r="1212" spans="1:13">
      <c r="A1212" s="13">
        <v>10</v>
      </c>
      <c r="B1212" s="13" t="s">
        <v>2255</v>
      </c>
      <c r="C1212" s="14">
        <v>42816</v>
      </c>
      <c r="D1212" s="15" t="s">
        <v>13</v>
      </c>
      <c r="E1212" s="236" t="s">
        <v>8932</v>
      </c>
      <c r="F1212" s="13" t="s">
        <v>8933</v>
      </c>
      <c r="G1212" s="16" t="s">
        <v>1240</v>
      </c>
      <c r="H1212" s="16" t="s">
        <v>8938</v>
      </c>
      <c r="I1212" s="16" t="s">
        <v>8939</v>
      </c>
      <c r="J1212" s="13" t="s">
        <v>1241</v>
      </c>
      <c r="K1212" s="13" t="s">
        <v>18</v>
      </c>
      <c r="L1212" s="17" t="s">
        <v>1604</v>
      </c>
      <c r="M1212" s="17"/>
    </row>
    <row r="1213" spans="1:13">
      <c r="A1213" s="13">
        <v>10</v>
      </c>
      <c r="B1213" s="13" t="s">
        <v>2255</v>
      </c>
      <c r="C1213" s="14">
        <v>42816</v>
      </c>
      <c r="D1213" s="15" t="s">
        <v>13</v>
      </c>
      <c r="E1213" s="236" t="s">
        <v>8932</v>
      </c>
      <c r="F1213" s="13" t="s">
        <v>8933</v>
      </c>
      <c r="G1213" s="16" t="s">
        <v>1251</v>
      </c>
      <c r="H1213" s="16" t="s">
        <v>83</v>
      </c>
      <c r="I1213" s="16" t="s">
        <v>6030</v>
      </c>
      <c r="J1213" s="13" t="s">
        <v>1253</v>
      </c>
      <c r="K1213" s="13" t="s">
        <v>18</v>
      </c>
      <c r="L1213" s="17" t="s">
        <v>1604</v>
      </c>
      <c r="M1213" s="17"/>
    </row>
    <row r="1214" spans="1:13">
      <c r="A1214" s="13">
        <v>10</v>
      </c>
      <c r="B1214" s="13" t="s">
        <v>2255</v>
      </c>
      <c r="C1214" s="14">
        <v>42816</v>
      </c>
      <c r="D1214" s="15" t="s">
        <v>13</v>
      </c>
      <c r="E1214" s="236" t="s">
        <v>8932</v>
      </c>
      <c r="F1214" s="13" t="s">
        <v>8933</v>
      </c>
      <c r="G1214" s="16" t="s">
        <v>1225</v>
      </c>
      <c r="H1214" s="16" t="s">
        <v>8940</v>
      </c>
      <c r="I1214" s="16" t="s">
        <v>5876</v>
      </c>
      <c r="J1214" s="13" t="s">
        <v>420</v>
      </c>
      <c r="K1214" s="13" t="s">
        <v>18</v>
      </c>
      <c r="L1214" s="17" t="s">
        <v>1604</v>
      </c>
      <c r="M1214" s="17"/>
    </row>
    <row r="1215" spans="1:13">
      <c r="A1215" s="13">
        <v>10</v>
      </c>
      <c r="B1215" s="13" t="s">
        <v>2255</v>
      </c>
      <c r="C1215" s="14">
        <v>42816</v>
      </c>
      <c r="D1215" s="15" t="s">
        <v>13</v>
      </c>
      <c r="E1215" s="236" t="s">
        <v>8932</v>
      </c>
      <c r="F1215" s="13" t="s">
        <v>8933</v>
      </c>
      <c r="G1215" s="16" t="s">
        <v>8943</v>
      </c>
      <c r="H1215" s="16"/>
      <c r="I1215" s="16"/>
      <c r="J1215" s="13" t="s">
        <v>420</v>
      </c>
      <c r="K1215" s="13" t="s">
        <v>18</v>
      </c>
      <c r="L1215" s="17" t="s">
        <v>1604</v>
      </c>
      <c r="M1215" s="17"/>
    </row>
    <row r="1216" spans="1:13">
      <c r="A1216" s="13">
        <v>10</v>
      </c>
      <c r="B1216" s="13" t="s">
        <v>2255</v>
      </c>
      <c r="C1216" s="14">
        <v>42816</v>
      </c>
      <c r="D1216" s="15" t="s">
        <v>13</v>
      </c>
      <c r="E1216" s="236" t="s">
        <v>8932</v>
      </c>
      <c r="F1216" s="13" t="s">
        <v>8933</v>
      </c>
      <c r="G1216" s="16" t="s">
        <v>8946</v>
      </c>
      <c r="H1216" s="16" t="s">
        <v>4217</v>
      </c>
      <c r="I1216" s="16" t="s">
        <v>8948</v>
      </c>
      <c r="J1216" s="13" t="s">
        <v>396</v>
      </c>
      <c r="K1216" s="13" t="s">
        <v>18</v>
      </c>
      <c r="L1216" s="17" t="s">
        <v>1604</v>
      </c>
      <c r="M1216" s="17"/>
    </row>
    <row r="1217" spans="1:13">
      <c r="A1217" s="13">
        <v>10</v>
      </c>
      <c r="B1217" s="13" t="s">
        <v>2255</v>
      </c>
      <c r="C1217" s="14">
        <v>42816</v>
      </c>
      <c r="D1217" s="15" t="s">
        <v>13</v>
      </c>
      <c r="E1217" s="236" t="s">
        <v>8932</v>
      </c>
      <c r="F1217" s="13" t="s">
        <v>8933</v>
      </c>
      <c r="G1217" s="16" t="s">
        <v>8945</v>
      </c>
      <c r="H1217" s="16" t="s">
        <v>4217</v>
      </c>
      <c r="I1217" s="16" t="s">
        <v>8949</v>
      </c>
      <c r="J1217" s="13" t="s">
        <v>8942</v>
      </c>
      <c r="K1217" s="13" t="s">
        <v>18</v>
      </c>
      <c r="L1217" s="17" t="s">
        <v>1604</v>
      </c>
      <c r="M1217" s="17"/>
    </row>
    <row r="1218" spans="1:13">
      <c r="A1218" s="13">
        <v>10</v>
      </c>
      <c r="B1218" s="13" t="s">
        <v>2255</v>
      </c>
      <c r="C1218" s="14">
        <v>42816</v>
      </c>
      <c r="D1218" s="15" t="s">
        <v>13</v>
      </c>
      <c r="E1218" s="236" t="s">
        <v>8932</v>
      </c>
      <c r="F1218" s="13" t="s">
        <v>8933</v>
      </c>
      <c r="G1218" s="16" t="s">
        <v>8944</v>
      </c>
      <c r="H1218" s="16" t="s">
        <v>4217</v>
      </c>
      <c r="I1218" s="16" t="s">
        <v>5495</v>
      </c>
      <c r="J1218" s="13" t="s">
        <v>396</v>
      </c>
      <c r="K1218" s="13" t="s">
        <v>18</v>
      </c>
      <c r="L1218" s="17" t="s">
        <v>1604</v>
      </c>
      <c r="M1218" s="17"/>
    </row>
    <row r="1219" spans="1:13">
      <c r="A1219" s="13">
        <v>10</v>
      </c>
      <c r="B1219" s="13" t="s">
        <v>2255</v>
      </c>
      <c r="C1219" s="14">
        <v>42816</v>
      </c>
      <c r="D1219" s="15" t="s">
        <v>13</v>
      </c>
      <c r="E1219" s="236" t="s">
        <v>8932</v>
      </c>
      <c r="F1219" s="13" t="s">
        <v>8933</v>
      </c>
      <c r="G1219" s="16" t="s">
        <v>8947</v>
      </c>
      <c r="H1219" s="16" t="s">
        <v>5809</v>
      </c>
      <c r="I1219" s="16" t="s">
        <v>5015</v>
      </c>
      <c r="J1219" s="13" t="s">
        <v>1226</v>
      </c>
      <c r="K1219" s="13" t="s">
        <v>18</v>
      </c>
      <c r="L1219" s="17" t="s">
        <v>1604</v>
      </c>
      <c r="M1219" s="17"/>
    </row>
  </sheetData>
  <phoneticPr fontId="2"/>
  <pageMargins left="0.51181102362204722" right="0.31496062992125984" top="0.74803149606299213" bottom="0.74803149606299213" header="0.31496062992125984" footer="0.31496062992125984"/>
  <pageSetup paperSize="9" scale="84" fitToHeight="0" orientation="landscape" r:id="rId1"/>
  <headerFooter>
    <oddHeader>&amp;L&amp;12認定ゲートキーパー養成研修受講者名簿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82"/>
  <sheetViews>
    <sheetView topLeftCell="D1" workbookViewId="0">
      <pane xSplit="4" ySplit="1" topLeftCell="H2" activePane="bottomRight" state="frozen"/>
      <selection activeCell="D1" sqref="D1"/>
      <selection pane="topRight" activeCell="G1" sqref="G1"/>
      <selection pane="bottomLeft" activeCell="D2" sqref="D2"/>
      <selection pane="bottomRight"/>
    </sheetView>
  </sheetViews>
  <sheetFormatPr defaultRowHeight="18" customHeight="1"/>
  <cols>
    <col min="1" max="1" width="9" style="97"/>
    <col min="2" max="2" width="7.125" style="5" bestFit="1" customWidth="1"/>
    <col min="3" max="3" width="11.375" style="97" bestFit="1" customWidth="1"/>
    <col min="4" max="4" width="5.375" style="97" customWidth="1"/>
    <col min="5" max="5" width="4" style="5" customWidth="1"/>
    <col min="6" max="6" width="7.125" style="5" bestFit="1" customWidth="1"/>
    <col min="7" max="7" width="14.375" style="98" bestFit="1" customWidth="1"/>
    <col min="8" max="8" width="10" style="99" customWidth="1"/>
    <col min="9" max="9" width="9.25" style="99" bestFit="1" customWidth="1"/>
    <col min="10" max="10" width="9.75" style="99" customWidth="1"/>
    <col min="11" max="11" width="10" style="99" bestFit="1" customWidth="1"/>
    <col min="12" max="12" width="13.625" style="100" bestFit="1" customWidth="1"/>
    <col min="13" max="13" width="9.875" style="100" bestFit="1" customWidth="1"/>
    <col min="14" max="14" width="9.375" style="228" customWidth="1"/>
    <col min="15" max="15" width="9.5" style="231" customWidth="1"/>
    <col min="16" max="16" width="27.625" style="5" bestFit="1" customWidth="1"/>
    <col min="17" max="17" width="9.5" style="101" bestFit="1" customWidth="1"/>
    <col min="18" max="18" width="5.25" style="102" bestFit="1" customWidth="1"/>
    <col min="19" max="19" width="11.375" style="5" bestFit="1" customWidth="1"/>
    <col min="20" max="20" width="24.875" style="5" bestFit="1" customWidth="1"/>
    <col min="21" max="21" width="9" style="11"/>
    <col min="22" max="22" width="5.25" style="11" bestFit="1" customWidth="1"/>
    <col min="23" max="23" width="12.375" style="11" bestFit="1" customWidth="1"/>
    <col min="24" max="24" width="26.5" style="11" bestFit="1" customWidth="1"/>
    <col min="25" max="25" width="9" style="11"/>
    <col min="26" max="26" width="5.25" style="11" bestFit="1" customWidth="1"/>
    <col min="27" max="27" width="12.375" style="11" bestFit="1" customWidth="1"/>
    <col min="28" max="28" width="25.625" style="11" bestFit="1" customWidth="1"/>
    <col min="29" max="29" width="9.5" style="11" bestFit="1" customWidth="1"/>
    <col min="30" max="30" width="5.25" style="11" bestFit="1" customWidth="1"/>
    <col min="31" max="31" width="12.375" style="11" bestFit="1" customWidth="1"/>
    <col min="32" max="32" width="24.875" style="11" bestFit="1" customWidth="1"/>
    <col min="33" max="16384" width="9" style="11"/>
  </cols>
  <sheetData>
    <row r="1" spans="1:32" s="5" customFormat="1" ht="18" customHeight="1">
      <c r="A1" s="4" t="s">
        <v>12</v>
      </c>
      <c r="B1" s="1" t="s">
        <v>10</v>
      </c>
      <c r="C1" s="4" t="s">
        <v>11</v>
      </c>
      <c r="D1" s="4"/>
      <c r="E1" s="1" t="s">
        <v>0</v>
      </c>
      <c r="F1" s="1" t="s">
        <v>1</v>
      </c>
      <c r="G1" s="88" t="s">
        <v>6</v>
      </c>
      <c r="I1" s="1" t="s">
        <v>7</v>
      </c>
      <c r="K1" s="1" t="s">
        <v>8</v>
      </c>
      <c r="L1" s="68" t="s">
        <v>3152</v>
      </c>
      <c r="M1" s="68" t="s">
        <v>3153</v>
      </c>
      <c r="N1" s="150" t="s">
        <v>1806</v>
      </c>
      <c r="O1" s="229" t="s">
        <v>1807</v>
      </c>
      <c r="P1" s="1" t="s">
        <v>9</v>
      </c>
      <c r="Q1" s="2" t="s">
        <v>2</v>
      </c>
      <c r="R1" s="3" t="s">
        <v>3</v>
      </c>
      <c r="S1" s="1" t="s">
        <v>4</v>
      </c>
      <c r="T1" s="1" t="s">
        <v>5</v>
      </c>
      <c r="U1" s="2" t="s">
        <v>4789</v>
      </c>
      <c r="V1" s="3" t="s">
        <v>3</v>
      </c>
      <c r="W1" s="1" t="s">
        <v>4</v>
      </c>
      <c r="X1" s="1" t="s">
        <v>4790</v>
      </c>
      <c r="Y1" s="2" t="s">
        <v>4791</v>
      </c>
      <c r="Z1" s="3" t="s">
        <v>3</v>
      </c>
      <c r="AA1" s="1" t="s">
        <v>4</v>
      </c>
      <c r="AB1" s="1" t="s">
        <v>4792</v>
      </c>
      <c r="AC1" s="2" t="s">
        <v>4793</v>
      </c>
      <c r="AD1" s="3" t="s">
        <v>3</v>
      </c>
      <c r="AE1" s="1" t="s">
        <v>4</v>
      </c>
      <c r="AF1" s="1" t="s">
        <v>4794</v>
      </c>
    </row>
    <row r="2" spans="1:32" s="5" customFormat="1" ht="18" customHeight="1">
      <c r="A2" s="17"/>
      <c r="B2" s="13"/>
      <c r="C2" s="17"/>
      <c r="D2" s="17" t="s">
        <v>8591</v>
      </c>
      <c r="E2" s="13">
        <v>4</v>
      </c>
      <c r="F2" s="13" t="s">
        <v>8498</v>
      </c>
      <c r="G2" s="16" t="s">
        <v>7888</v>
      </c>
      <c r="H2" s="16" t="s">
        <v>7889</v>
      </c>
      <c r="I2" s="16" t="str">
        <f>DBCS(H2)</f>
        <v>アリズミ</v>
      </c>
      <c r="J2" s="16" t="s">
        <v>198</v>
      </c>
      <c r="K2" s="16" t="str">
        <f t="shared" ref="K2:K34" si="0">DBCS(J2)</f>
        <v>ミチコ</v>
      </c>
      <c r="L2" s="32" t="s">
        <v>8793</v>
      </c>
      <c r="M2" s="89" t="s">
        <v>8794</v>
      </c>
      <c r="N2" s="227">
        <f>VLOOKUP(G2,[2]M_会員情報!$E:$T,4,FALSE)</f>
        <v>19304</v>
      </c>
      <c r="O2" s="230">
        <f>VLOOKUP(G2,[2]M_会員情報!$E:$T,7,FALSE)</f>
        <v>27089</v>
      </c>
      <c r="P2" s="16" t="str">
        <f>VLOOKUP(G2,[2]M_会員情報!$E:$T,12,FALSE)</f>
        <v>すずらん薬局</v>
      </c>
      <c r="Q2" s="14">
        <v>42186</v>
      </c>
      <c r="R2" s="15" t="s">
        <v>13</v>
      </c>
      <c r="S2" s="13" t="s">
        <v>26</v>
      </c>
      <c r="T2" s="13" t="s">
        <v>4239</v>
      </c>
      <c r="U2" s="14">
        <v>42625</v>
      </c>
      <c r="V2" s="15" t="s">
        <v>7833</v>
      </c>
      <c r="W2" s="13" t="s">
        <v>14</v>
      </c>
      <c r="X2" s="13" t="s">
        <v>4239</v>
      </c>
      <c r="Y2" s="78"/>
      <c r="Z2" s="15"/>
      <c r="AA2" s="13"/>
      <c r="AB2" s="13"/>
      <c r="AC2" s="78"/>
      <c r="AD2" s="15"/>
      <c r="AE2" s="13"/>
      <c r="AF2" s="13"/>
    </row>
    <row r="3" spans="1:32" ht="18" customHeight="1">
      <c r="A3" s="17" t="s">
        <v>20</v>
      </c>
      <c r="B3" s="13" t="s">
        <v>18</v>
      </c>
      <c r="C3" s="17" t="s">
        <v>30</v>
      </c>
      <c r="D3" s="17" t="s">
        <v>8592</v>
      </c>
      <c r="E3" s="13">
        <v>1</v>
      </c>
      <c r="F3" s="13" t="s">
        <v>8499</v>
      </c>
      <c r="G3" s="32" t="s">
        <v>155</v>
      </c>
      <c r="H3" s="33" t="s">
        <v>5029</v>
      </c>
      <c r="I3" s="33" t="str">
        <f t="shared" ref="I3:I34" si="1">DBCS(H3)</f>
        <v>アリハラ</v>
      </c>
      <c r="J3" s="33" t="s">
        <v>5030</v>
      </c>
      <c r="K3" s="33" t="str">
        <f t="shared" si="0"/>
        <v>チエコ</v>
      </c>
      <c r="L3" s="32" t="s">
        <v>8795</v>
      </c>
      <c r="M3" s="32" t="s">
        <v>8796</v>
      </c>
      <c r="N3" s="227">
        <f>VLOOKUP(G3,[2]M_会員情報!$E:$T,4,FALSE)</f>
        <v>21288</v>
      </c>
      <c r="O3" s="230">
        <f>VLOOKUP(G3,[2]M_会員情報!$E:$T,7,FALSE)</f>
        <v>29281</v>
      </c>
      <c r="P3" s="16" t="str">
        <f>VLOOKUP(G3,[2]M_会員情報!$E:$T,12,FALSE)</f>
        <v>おはよー調剤</v>
      </c>
      <c r="Q3" s="14">
        <v>42407</v>
      </c>
      <c r="R3" s="15" t="s">
        <v>34</v>
      </c>
      <c r="S3" s="13" t="s">
        <v>35</v>
      </c>
      <c r="T3" s="13" t="s">
        <v>32</v>
      </c>
      <c r="U3" s="14">
        <v>42558</v>
      </c>
      <c r="V3" s="15" t="s">
        <v>21</v>
      </c>
      <c r="W3" s="13" t="s">
        <v>7909</v>
      </c>
      <c r="X3" s="190" t="s">
        <v>7910</v>
      </c>
      <c r="Y3" s="79"/>
      <c r="Z3" s="79"/>
      <c r="AA3" s="79"/>
      <c r="AB3" s="79"/>
      <c r="AC3" s="79"/>
      <c r="AD3" s="79"/>
      <c r="AE3" s="79"/>
      <c r="AF3" s="79"/>
    </row>
    <row r="4" spans="1:32" ht="18" customHeight="1">
      <c r="A4" s="17"/>
      <c r="B4" s="13" t="s">
        <v>18</v>
      </c>
      <c r="C4" s="17"/>
      <c r="D4" s="17" t="s">
        <v>8593</v>
      </c>
      <c r="E4" s="13">
        <v>4</v>
      </c>
      <c r="F4" s="13" t="str">
        <f>VLOOKUP(E4,[1]コード!$A$2:$B$13,2,FALSE)</f>
        <v>奥州</v>
      </c>
      <c r="G4" s="16" t="s">
        <v>163</v>
      </c>
      <c r="H4" s="16" t="s">
        <v>8503</v>
      </c>
      <c r="I4" s="16" t="s">
        <v>8500</v>
      </c>
      <c r="J4" s="16" t="s">
        <v>8502</v>
      </c>
      <c r="K4" s="16" t="s">
        <v>8501</v>
      </c>
      <c r="L4" s="32" t="s">
        <v>8797</v>
      </c>
      <c r="M4" s="32" t="s">
        <v>8798</v>
      </c>
      <c r="N4" s="227">
        <f>VLOOKUP(G4,[2]M_会員情報!$E:$T,4,FALSE)</f>
        <v>30881</v>
      </c>
      <c r="O4" s="230">
        <f>VLOOKUP(G4,[2]M_会員情報!$E:$T,7,FALSE)</f>
        <v>38777</v>
      </c>
      <c r="P4" s="16" t="str">
        <f>VLOOKUP(G4,[2]M_会員情報!$E:$T,12,FALSE)</f>
        <v>江刺調剤薬局</v>
      </c>
      <c r="Q4" s="14">
        <v>42407</v>
      </c>
      <c r="R4" s="15" t="s">
        <v>34</v>
      </c>
      <c r="S4" s="13" t="s">
        <v>35</v>
      </c>
      <c r="T4" s="13" t="s">
        <v>32</v>
      </c>
      <c r="U4" s="14">
        <v>42625</v>
      </c>
      <c r="V4" s="15" t="s">
        <v>7833</v>
      </c>
      <c r="W4" s="13" t="s">
        <v>14</v>
      </c>
      <c r="X4" s="13" t="s">
        <v>4239</v>
      </c>
      <c r="Y4" s="79"/>
      <c r="Z4" s="79"/>
      <c r="AA4" s="79"/>
      <c r="AB4" s="79"/>
      <c r="AC4" s="79"/>
      <c r="AD4" s="79"/>
      <c r="AE4" s="79"/>
      <c r="AF4" s="79"/>
    </row>
    <row r="5" spans="1:32" ht="18" customHeight="1">
      <c r="A5" s="17"/>
      <c r="B5" s="13" t="s">
        <v>18</v>
      </c>
      <c r="C5" s="17"/>
      <c r="D5" s="17" t="s">
        <v>8594</v>
      </c>
      <c r="E5" s="13">
        <v>2</v>
      </c>
      <c r="F5" s="13" t="s">
        <v>8504</v>
      </c>
      <c r="G5" s="16" t="s">
        <v>170</v>
      </c>
      <c r="H5" s="16" t="s">
        <v>8505</v>
      </c>
      <c r="I5" s="16" t="str">
        <f t="shared" si="1"/>
        <v>イトウ</v>
      </c>
      <c r="J5" s="16" t="s">
        <v>8506</v>
      </c>
      <c r="K5" s="16" t="str">
        <f t="shared" si="0"/>
        <v>コウジ</v>
      </c>
      <c r="L5" s="32" t="s">
        <v>8799</v>
      </c>
      <c r="M5" s="32" t="s">
        <v>8800</v>
      </c>
      <c r="N5" s="227">
        <f>VLOOKUP(G5,[2]M_会員情報!$E:$T,4,FALSE)</f>
        <v>21713</v>
      </c>
      <c r="O5" s="230">
        <f>VLOOKUP(G5,[2]M_会員情報!$E:$T,7,FALSE)</f>
        <v>29646</v>
      </c>
      <c r="P5" s="16" t="str">
        <f>VLOOKUP(G5,[2]M_会員情報!$E:$T,12,FALSE)</f>
        <v>花調ふどう薬局</v>
      </c>
      <c r="Q5" s="14">
        <v>42179</v>
      </c>
      <c r="R5" s="15" t="s">
        <v>13</v>
      </c>
      <c r="S5" s="13" t="s">
        <v>26</v>
      </c>
      <c r="T5" s="13" t="s">
        <v>4251</v>
      </c>
      <c r="U5" s="14">
        <v>42027</v>
      </c>
      <c r="V5" s="15" t="s">
        <v>90</v>
      </c>
      <c r="W5" s="13" t="s">
        <v>14</v>
      </c>
      <c r="X5" s="13" t="s">
        <v>92</v>
      </c>
      <c r="Y5" s="79"/>
      <c r="Z5" s="79"/>
      <c r="AA5" s="79"/>
      <c r="AB5" s="79"/>
      <c r="AC5" s="79"/>
      <c r="AD5" s="79"/>
      <c r="AE5" s="79"/>
      <c r="AF5" s="79"/>
    </row>
    <row r="6" spans="1:32" ht="18" customHeight="1">
      <c r="A6" s="17"/>
      <c r="B6" s="13" t="s">
        <v>18</v>
      </c>
      <c r="C6" s="17"/>
      <c r="D6" s="17" t="s">
        <v>8595</v>
      </c>
      <c r="E6" s="13">
        <v>1</v>
      </c>
      <c r="F6" s="13" t="s">
        <v>8499</v>
      </c>
      <c r="G6" s="80" t="s">
        <v>8507</v>
      </c>
      <c r="H6" s="16" t="s">
        <v>8505</v>
      </c>
      <c r="I6" s="16" t="str">
        <f t="shared" si="1"/>
        <v>イトウ</v>
      </c>
      <c r="J6" s="16" t="s">
        <v>8508</v>
      </c>
      <c r="K6" s="16" t="str">
        <f t="shared" si="0"/>
        <v>コウタ</v>
      </c>
      <c r="L6" s="32" t="s">
        <v>8799</v>
      </c>
      <c r="M6" s="32" t="s">
        <v>8801</v>
      </c>
      <c r="N6" s="227">
        <f>VLOOKUP(G6,[2]M_会員情報!$E:$T,4,FALSE)</f>
        <v>28593</v>
      </c>
      <c r="O6" s="230">
        <f>VLOOKUP(G6,[2]M_会員情報!$E:$T,7,FALSE)</f>
        <v>36951</v>
      </c>
      <c r="P6" s="16" t="str">
        <f>VLOOKUP(G6,[2]M_会員情報!$E:$T,12,FALSE)</f>
        <v>下小路薬局</v>
      </c>
      <c r="Q6" s="14">
        <v>42407</v>
      </c>
      <c r="R6" s="15" t="s">
        <v>34</v>
      </c>
      <c r="S6" s="13" t="s">
        <v>35</v>
      </c>
      <c r="T6" s="13" t="s">
        <v>32</v>
      </c>
      <c r="U6" s="14">
        <v>42059</v>
      </c>
      <c r="V6" s="15" t="s">
        <v>37</v>
      </c>
      <c r="W6" s="13" t="s">
        <v>153</v>
      </c>
      <c r="X6" s="13" t="s">
        <v>154</v>
      </c>
      <c r="Y6" s="14"/>
      <c r="Z6" s="15"/>
      <c r="AA6" s="13"/>
      <c r="AB6" s="13"/>
      <c r="AC6" s="79"/>
      <c r="AD6" s="79"/>
      <c r="AE6" s="79"/>
      <c r="AF6" s="79"/>
    </row>
    <row r="7" spans="1:32" ht="18" customHeight="1">
      <c r="A7" s="17"/>
      <c r="B7" s="13" t="s">
        <v>18</v>
      </c>
      <c r="C7" s="17"/>
      <c r="D7" s="17" t="s">
        <v>8596</v>
      </c>
      <c r="E7" s="13">
        <v>2</v>
      </c>
      <c r="F7" s="13" t="s">
        <v>8504</v>
      </c>
      <c r="G7" s="80" t="s">
        <v>8509</v>
      </c>
      <c r="H7" s="16" t="s">
        <v>8510</v>
      </c>
      <c r="I7" s="16" t="str">
        <f t="shared" si="1"/>
        <v>ウジイエ</v>
      </c>
      <c r="J7" s="16" t="s">
        <v>8511</v>
      </c>
      <c r="K7" s="16" t="str">
        <f t="shared" si="0"/>
        <v>ミチコ</v>
      </c>
      <c r="L7" s="32" t="s">
        <v>8802</v>
      </c>
      <c r="M7" s="32" t="s">
        <v>8803</v>
      </c>
      <c r="N7" s="227">
        <f>VLOOKUP(G7,[2]M_会員情報!$E:$T,4,FALSE)</f>
        <v>20635</v>
      </c>
      <c r="O7" s="230">
        <f>VLOOKUP(G7,[2]M_会員情報!$E:$T,7,FALSE)</f>
        <v>28550</v>
      </c>
      <c r="P7" s="16" t="str">
        <f>VLOOKUP(G7,[2]M_会員情報!$E:$T,12,FALSE)</f>
        <v>パール薬局</v>
      </c>
      <c r="Q7" s="14">
        <v>42711</v>
      </c>
      <c r="R7" s="15" t="s">
        <v>13</v>
      </c>
      <c r="S7" s="13" t="s">
        <v>7659</v>
      </c>
      <c r="T7" s="13" t="s">
        <v>92</v>
      </c>
      <c r="U7" s="14">
        <v>42027</v>
      </c>
      <c r="V7" s="15" t="s">
        <v>90</v>
      </c>
      <c r="W7" s="13" t="s">
        <v>14</v>
      </c>
      <c r="X7" s="13" t="s">
        <v>92</v>
      </c>
      <c r="Y7" s="14"/>
      <c r="Z7" s="15"/>
      <c r="AA7" s="13"/>
      <c r="AB7" s="13"/>
      <c r="AC7" s="79"/>
      <c r="AD7" s="79"/>
      <c r="AE7" s="79"/>
      <c r="AF7" s="79"/>
    </row>
    <row r="8" spans="1:32" ht="18" customHeight="1">
      <c r="A8" s="17"/>
      <c r="B8" s="13" t="s">
        <v>18</v>
      </c>
      <c r="C8" s="17"/>
      <c r="D8" s="17" t="s">
        <v>8597</v>
      </c>
      <c r="E8" s="13">
        <v>2</v>
      </c>
      <c r="F8" s="13" t="s">
        <v>8504</v>
      </c>
      <c r="G8" s="16" t="s">
        <v>8786</v>
      </c>
      <c r="H8" s="16" t="s">
        <v>8512</v>
      </c>
      <c r="I8" s="16" t="str">
        <f t="shared" si="1"/>
        <v>ウシザキ</v>
      </c>
      <c r="J8" s="16" t="s">
        <v>8513</v>
      </c>
      <c r="K8" s="16" t="str">
        <f t="shared" si="0"/>
        <v>ナオコ</v>
      </c>
      <c r="L8" s="32" t="s">
        <v>8804</v>
      </c>
      <c r="M8" s="32" t="s">
        <v>8805</v>
      </c>
      <c r="N8" s="227">
        <f>VLOOKUP(G8,[2]M_会員情報!$E:$T,4,FALSE)</f>
        <v>23722</v>
      </c>
      <c r="O8" s="230">
        <f>VLOOKUP(G8,[2]M_会員情報!$E:$T,7,FALSE)</f>
        <v>31837</v>
      </c>
      <c r="P8" s="16" t="str">
        <f>VLOOKUP(G8,[2]M_会員情報!$E:$T,12,FALSE)</f>
        <v>花北薬局</v>
      </c>
      <c r="Q8" s="14">
        <v>42711</v>
      </c>
      <c r="R8" s="15" t="s">
        <v>13</v>
      </c>
      <c r="S8" s="13" t="s">
        <v>7659</v>
      </c>
      <c r="T8" s="13" t="s">
        <v>92</v>
      </c>
      <c r="U8" s="18">
        <v>42068</v>
      </c>
      <c r="V8" s="19" t="s">
        <v>21</v>
      </c>
      <c r="W8" s="20" t="s">
        <v>14</v>
      </c>
      <c r="X8" s="20" t="s">
        <v>39</v>
      </c>
      <c r="Y8" s="79"/>
      <c r="Z8" s="79"/>
      <c r="AA8" s="79"/>
      <c r="AB8" s="79"/>
      <c r="AC8" s="79"/>
      <c r="AD8" s="79"/>
      <c r="AE8" s="79"/>
      <c r="AF8" s="79"/>
    </row>
    <row r="9" spans="1:32" ht="18" customHeight="1">
      <c r="A9" s="17"/>
      <c r="B9" s="13" t="s">
        <v>18</v>
      </c>
      <c r="C9" s="17"/>
      <c r="D9" s="17" t="s">
        <v>8598</v>
      </c>
      <c r="E9" s="13">
        <v>1</v>
      </c>
      <c r="F9" s="13" t="s">
        <v>8499</v>
      </c>
      <c r="G9" s="80" t="s">
        <v>8514</v>
      </c>
      <c r="H9" s="16" t="s">
        <v>8515</v>
      </c>
      <c r="I9" s="16" t="str">
        <f t="shared" si="1"/>
        <v>ウラカワ</v>
      </c>
      <c r="J9" s="16" t="s">
        <v>8516</v>
      </c>
      <c r="K9" s="16" t="str">
        <f t="shared" si="0"/>
        <v>ユミコ</v>
      </c>
      <c r="L9" s="32" t="s">
        <v>8806</v>
      </c>
      <c r="M9" s="32" t="s">
        <v>8807</v>
      </c>
      <c r="N9" s="227">
        <f>VLOOKUP(G9,[2]M_会員情報!$E:$T,4,FALSE)</f>
        <v>24368</v>
      </c>
      <c r="O9" s="230">
        <f>VLOOKUP(G9,[2]M_会員情報!$E:$T,7,FALSE)</f>
        <v>32568</v>
      </c>
      <c r="P9" s="16" t="str">
        <f>VLOOKUP(G9,[2]M_会員情報!$E:$T,12,FALSE)</f>
        <v>アロハ調剤薬局</v>
      </c>
      <c r="Q9" s="14">
        <v>42558</v>
      </c>
      <c r="R9" s="15" t="s">
        <v>21</v>
      </c>
      <c r="S9" s="13" t="s">
        <v>7909</v>
      </c>
      <c r="T9" s="190" t="s">
        <v>7910</v>
      </c>
      <c r="U9" s="14">
        <v>42059</v>
      </c>
      <c r="V9" s="15" t="s">
        <v>37</v>
      </c>
      <c r="W9" s="13" t="s">
        <v>153</v>
      </c>
      <c r="X9" s="13" t="s">
        <v>154</v>
      </c>
      <c r="Y9" s="79"/>
      <c r="Z9" s="79"/>
      <c r="AA9" s="79"/>
      <c r="AB9" s="79"/>
      <c r="AC9" s="79"/>
      <c r="AD9" s="79"/>
      <c r="AE9" s="79"/>
      <c r="AF9" s="79"/>
    </row>
    <row r="10" spans="1:32" ht="18" customHeight="1">
      <c r="A10" s="17"/>
      <c r="B10" s="13" t="s">
        <v>18</v>
      </c>
      <c r="C10" s="17"/>
      <c r="D10" s="17" t="s">
        <v>8599</v>
      </c>
      <c r="E10" s="13">
        <v>1</v>
      </c>
      <c r="F10" s="13" t="s">
        <v>8499</v>
      </c>
      <c r="G10" s="16" t="s">
        <v>216</v>
      </c>
      <c r="H10" s="16" t="s">
        <v>8517</v>
      </c>
      <c r="I10" s="16" t="str">
        <f t="shared" si="1"/>
        <v>エビサワ</v>
      </c>
      <c r="J10" s="16" t="s">
        <v>8518</v>
      </c>
      <c r="K10" s="16" t="str">
        <f t="shared" si="0"/>
        <v>ショウタ</v>
      </c>
      <c r="L10" s="32" t="s">
        <v>8808</v>
      </c>
      <c r="M10" s="32" t="s">
        <v>8809</v>
      </c>
      <c r="N10" s="227">
        <f>VLOOKUP(G10,[2]M_会員情報!$E:$T,4,FALSE)</f>
        <v>31772</v>
      </c>
      <c r="O10" s="230">
        <f>VLOOKUP(G10,[2]M_会員情報!$E:$T,7,FALSE)</f>
        <v>39508</v>
      </c>
      <c r="P10" s="16" t="str">
        <f>VLOOKUP(G10,[2]M_会員情報!$E:$T,12,FALSE)</f>
        <v>都南病院</v>
      </c>
      <c r="Q10" s="14">
        <v>42558</v>
      </c>
      <c r="R10" s="15" t="s">
        <v>21</v>
      </c>
      <c r="S10" s="13" t="s">
        <v>7909</v>
      </c>
      <c r="T10" s="190" t="s">
        <v>7910</v>
      </c>
      <c r="U10" s="14">
        <v>41803</v>
      </c>
      <c r="V10" s="15" t="s">
        <v>21</v>
      </c>
      <c r="W10" s="13" t="s">
        <v>66</v>
      </c>
      <c r="X10" s="13" t="s">
        <v>136</v>
      </c>
      <c r="Y10" s="79"/>
      <c r="Z10" s="79"/>
      <c r="AA10" s="79"/>
      <c r="AB10" s="79"/>
      <c r="AC10" s="79"/>
      <c r="AD10" s="79"/>
      <c r="AE10" s="79"/>
      <c r="AF10" s="79"/>
    </row>
    <row r="11" spans="1:32" ht="18" customHeight="1">
      <c r="A11" s="17"/>
      <c r="B11" s="13" t="s">
        <v>18</v>
      </c>
      <c r="C11" s="17"/>
      <c r="D11" s="17" t="s">
        <v>8600</v>
      </c>
      <c r="E11" s="13">
        <v>2</v>
      </c>
      <c r="F11" s="13" t="s">
        <v>8504</v>
      </c>
      <c r="G11" s="16" t="s">
        <v>225</v>
      </c>
      <c r="H11" s="16" t="s">
        <v>8519</v>
      </c>
      <c r="I11" s="16" t="str">
        <f t="shared" si="1"/>
        <v>オイカワ</v>
      </c>
      <c r="J11" s="16" t="s">
        <v>8520</v>
      </c>
      <c r="K11" s="16" t="str">
        <f t="shared" si="0"/>
        <v>エツコ</v>
      </c>
      <c r="L11" s="32" t="s">
        <v>8810</v>
      </c>
      <c r="M11" s="32" t="s">
        <v>8815</v>
      </c>
      <c r="N11" s="227">
        <f>VLOOKUP(G11,[2]M_会員情報!$E:$T,4,FALSE)</f>
        <v>21024</v>
      </c>
      <c r="O11" s="230">
        <f>VLOOKUP(G11,[2]M_会員情報!$E:$T,7,FALSE)</f>
        <v>29281</v>
      </c>
      <c r="P11" s="16" t="str">
        <f>VLOOKUP(G11,[2]M_会員情報!$E:$T,12,FALSE)</f>
        <v>おおはさま薬局</v>
      </c>
      <c r="Q11" s="14">
        <v>42711</v>
      </c>
      <c r="R11" s="15" t="s">
        <v>13</v>
      </c>
      <c r="S11" s="13" t="s">
        <v>7659</v>
      </c>
      <c r="T11" s="13" t="s">
        <v>92</v>
      </c>
      <c r="U11" s="14">
        <v>42407</v>
      </c>
      <c r="V11" s="15" t="s">
        <v>34</v>
      </c>
      <c r="W11" s="13" t="s">
        <v>35</v>
      </c>
      <c r="X11" s="13" t="s">
        <v>32</v>
      </c>
      <c r="Y11" s="79"/>
      <c r="Z11" s="79"/>
      <c r="AA11" s="79"/>
      <c r="AB11" s="79"/>
      <c r="AC11" s="79"/>
      <c r="AD11" s="79"/>
      <c r="AE11" s="79"/>
      <c r="AF11" s="79"/>
    </row>
    <row r="12" spans="1:32" ht="18" customHeight="1">
      <c r="A12" s="17"/>
      <c r="B12" s="13" t="s">
        <v>18</v>
      </c>
      <c r="C12" s="17"/>
      <c r="D12" s="17" t="s">
        <v>8601</v>
      </c>
      <c r="E12" s="13">
        <v>1</v>
      </c>
      <c r="F12" s="13" t="s">
        <v>8499</v>
      </c>
      <c r="G12" s="80" t="s">
        <v>8521</v>
      </c>
      <c r="H12" s="16" t="s">
        <v>8522</v>
      </c>
      <c r="I12" s="16" t="str">
        <f t="shared" si="1"/>
        <v>オオヒラ</v>
      </c>
      <c r="J12" s="16" t="s">
        <v>8513</v>
      </c>
      <c r="K12" s="16" t="str">
        <f t="shared" si="0"/>
        <v>ナオコ</v>
      </c>
      <c r="L12" s="32" t="s">
        <v>8811</v>
      </c>
      <c r="M12" s="32" t="s">
        <v>8816</v>
      </c>
      <c r="N12" s="227">
        <f>VLOOKUP(G12,[2]M_会員情報!$E:$T,4,FALSE)</f>
        <v>21450</v>
      </c>
      <c r="O12" s="230">
        <f>VLOOKUP(G12,[2]M_会員情報!$E:$T,7,FALSE)</f>
        <v>29281</v>
      </c>
      <c r="P12" s="16" t="str">
        <f>VLOOKUP(G12,[2]M_会員情報!$E:$T,12,FALSE)</f>
        <v>まごころ薬局</v>
      </c>
      <c r="Q12" s="14">
        <v>42558</v>
      </c>
      <c r="R12" s="15" t="s">
        <v>21</v>
      </c>
      <c r="S12" s="13" t="s">
        <v>7909</v>
      </c>
      <c r="T12" s="190" t="s">
        <v>7910</v>
      </c>
      <c r="U12" s="14">
        <v>42250</v>
      </c>
      <c r="V12" s="15" t="s">
        <v>21</v>
      </c>
      <c r="W12" s="20" t="s">
        <v>26</v>
      </c>
      <c r="X12" s="13" t="s">
        <v>105</v>
      </c>
      <c r="Y12" s="14">
        <v>42059</v>
      </c>
      <c r="Z12" s="15" t="s">
        <v>37</v>
      </c>
      <c r="AA12" s="13" t="s">
        <v>153</v>
      </c>
      <c r="AB12" s="13" t="s">
        <v>154</v>
      </c>
      <c r="AC12" s="79"/>
      <c r="AD12" s="79"/>
      <c r="AE12" s="79"/>
      <c r="AF12" s="79"/>
    </row>
    <row r="13" spans="1:32" ht="18" customHeight="1">
      <c r="A13" s="17"/>
      <c r="B13" s="13" t="s">
        <v>18</v>
      </c>
      <c r="C13" s="17"/>
      <c r="D13" s="17" t="s">
        <v>8602</v>
      </c>
      <c r="E13" s="20">
        <v>1</v>
      </c>
      <c r="F13" s="20" t="s">
        <v>8499</v>
      </c>
      <c r="G13" s="80" t="s">
        <v>8523</v>
      </c>
      <c r="H13" s="16" t="s">
        <v>8524</v>
      </c>
      <c r="I13" s="16" t="str">
        <f t="shared" si="1"/>
        <v>オガワ</v>
      </c>
      <c r="J13" s="16" t="s">
        <v>8525</v>
      </c>
      <c r="K13" s="16" t="str">
        <f t="shared" si="0"/>
        <v>カズコ</v>
      </c>
      <c r="L13" s="32" t="s">
        <v>8812</v>
      </c>
      <c r="M13" s="32" t="s">
        <v>8817</v>
      </c>
      <c r="N13" s="227">
        <f>VLOOKUP(G13,[2]M_会員情報!$E:$T,4,FALSE)</f>
        <v>21988</v>
      </c>
      <c r="O13" s="230">
        <f>VLOOKUP(G13,[2]M_会員情報!$E:$T,7,FALSE)</f>
        <v>29646</v>
      </c>
      <c r="P13" s="16" t="str">
        <f>VLOOKUP(G13,[2]M_会員情報!$E:$T,12,FALSE)</f>
        <v>どんぐり薬局材木町</v>
      </c>
      <c r="Q13" s="14">
        <v>42558</v>
      </c>
      <c r="R13" s="15" t="s">
        <v>21</v>
      </c>
      <c r="S13" s="13" t="s">
        <v>7909</v>
      </c>
      <c r="T13" s="190" t="s">
        <v>7910</v>
      </c>
      <c r="U13" s="14">
        <v>42059</v>
      </c>
      <c r="V13" s="15" t="s">
        <v>37</v>
      </c>
      <c r="W13" s="13" t="s">
        <v>153</v>
      </c>
      <c r="X13" s="13" t="s">
        <v>154</v>
      </c>
      <c r="Y13" s="14"/>
      <c r="Z13" s="15"/>
      <c r="AA13" s="13"/>
      <c r="AB13" s="13"/>
      <c r="AC13" s="79"/>
      <c r="AD13" s="79"/>
      <c r="AE13" s="79"/>
      <c r="AF13" s="79"/>
    </row>
    <row r="14" spans="1:32" ht="18" customHeight="1">
      <c r="A14" s="17"/>
      <c r="B14" s="13" t="s">
        <v>18</v>
      </c>
      <c r="C14" s="17"/>
      <c r="D14" s="17" t="s">
        <v>8603</v>
      </c>
      <c r="E14" s="13">
        <v>4</v>
      </c>
      <c r="F14" s="13" t="s">
        <v>8498</v>
      </c>
      <c r="G14" s="80" t="s">
        <v>8526</v>
      </c>
      <c r="H14" s="16" t="s">
        <v>8527</v>
      </c>
      <c r="I14" s="16" t="str">
        <f t="shared" si="1"/>
        <v>オノデラ</v>
      </c>
      <c r="J14" s="16" t="s">
        <v>8528</v>
      </c>
      <c r="K14" s="16" t="str">
        <f t="shared" si="0"/>
        <v>カオリ</v>
      </c>
      <c r="L14" s="32" t="s">
        <v>8813</v>
      </c>
      <c r="M14" s="32" t="s">
        <v>8818</v>
      </c>
      <c r="N14" s="227">
        <f>VLOOKUP(G14,[2]M_会員情報!$E:$T,4,FALSE)</f>
        <v>25798</v>
      </c>
      <c r="O14" s="230">
        <f>VLOOKUP(G14,[2]M_会員情報!$E:$T,7,FALSE)</f>
        <v>33664</v>
      </c>
      <c r="P14" s="16" t="str">
        <f>VLOOKUP(G14,[2]M_会員情報!$E:$T,12,FALSE)</f>
        <v>みどり薬局西町店</v>
      </c>
      <c r="Q14" s="14">
        <v>42407</v>
      </c>
      <c r="R14" s="15" t="s">
        <v>34</v>
      </c>
      <c r="S14" s="13" t="s">
        <v>35</v>
      </c>
      <c r="T14" s="13" t="s">
        <v>32</v>
      </c>
      <c r="U14" s="14">
        <v>42186</v>
      </c>
      <c r="V14" s="15" t="s">
        <v>13</v>
      </c>
      <c r="W14" s="13" t="s">
        <v>26</v>
      </c>
      <c r="X14" s="13" t="s">
        <v>4239</v>
      </c>
      <c r="Y14" s="79"/>
      <c r="Z14" s="79"/>
      <c r="AA14" s="79"/>
      <c r="AB14" s="79"/>
      <c r="AC14" s="79"/>
      <c r="AD14" s="79"/>
      <c r="AE14" s="79"/>
      <c r="AF14" s="79"/>
    </row>
    <row r="15" spans="1:32" ht="18" customHeight="1">
      <c r="A15" s="17"/>
      <c r="B15" s="13" t="s">
        <v>18</v>
      </c>
      <c r="C15" s="17"/>
      <c r="D15" s="17" t="s">
        <v>8604</v>
      </c>
      <c r="E15" s="13">
        <v>4</v>
      </c>
      <c r="F15" s="13" t="s">
        <v>2215</v>
      </c>
      <c r="G15" s="80" t="s">
        <v>8529</v>
      </c>
      <c r="H15" s="16" t="s">
        <v>8530</v>
      </c>
      <c r="I15" s="16" t="str">
        <f t="shared" si="1"/>
        <v>オノデラ</v>
      </c>
      <c r="J15" s="16" t="s">
        <v>8531</v>
      </c>
      <c r="K15" s="16" t="str">
        <f t="shared" si="0"/>
        <v>ユタカ</v>
      </c>
      <c r="L15" s="32" t="s">
        <v>8813</v>
      </c>
      <c r="M15" s="32" t="s">
        <v>8819</v>
      </c>
      <c r="N15" s="227">
        <f>VLOOKUP(G15,[2]M_会員情報!$E:$T,4,FALSE)</f>
        <v>21905</v>
      </c>
      <c r="O15" s="230">
        <f>VLOOKUP(G15,[2]M_会員情報!$E:$T,7,FALSE)</f>
        <v>29646</v>
      </c>
      <c r="P15" s="16" t="str">
        <f>VLOOKUP(G15,[2]M_会員情報!$E:$T,12,FALSE)</f>
        <v>ふれあい薬局</v>
      </c>
      <c r="Q15" s="14">
        <v>42186</v>
      </c>
      <c r="R15" s="15" t="s">
        <v>13</v>
      </c>
      <c r="S15" s="13" t="s">
        <v>26</v>
      </c>
      <c r="T15" s="13" t="s">
        <v>4239</v>
      </c>
      <c r="U15" s="14">
        <v>42033</v>
      </c>
      <c r="V15" s="15" t="s">
        <v>21</v>
      </c>
      <c r="W15" s="13" t="s">
        <v>14</v>
      </c>
      <c r="X15" s="13" t="s">
        <v>75</v>
      </c>
      <c r="Y15" s="14"/>
      <c r="Z15" s="15"/>
      <c r="AA15" s="13"/>
      <c r="AB15" s="13"/>
      <c r="AC15" s="79"/>
      <c r="AD15" s="79"/>
      <c r="AE15" s="79"/>
      <c r="AF15" s="79"/>
    </row>
    <row r="16" spans="1:32" ht="18" customHeight="1">
      <c r="A16" s="17"/>
      <c r="B16" s="13" t="s">
        <v>18</v>
      </c>
      <c r="C16" s="17"/>
      <c r="D16" s="17" t="s">
        <v>8605</v>
      </c>
      <c r="E16" s="13">
        <v>1</v>
      </c>
      <c r="F16" s="20" t="s">
        <v>8532</v>
      </c>
      <c r="G16" s="16" t="s">
        <v>336</v>
      </c>
      <c r="H16" s="16" t="s">
        <v>8533</v>
      </c>
      <c r="I16" s="16" t="str">
        <f t="shared" si="1"/>
        <v>オバラ</v>
      </c>
      <c r="J16" s="16" t="s">
        <v>8534</v>
      </c>
      <c r="K16" s="16" t="str">
        <f t="shared" si="0"/>
        <v>ユウコ</v>
      </c>
      <c r="L16" s="32" t="s">
        <v>8814</v>
      </c>
      <c r="M16" s="32" t="s">
        <v>8820</v>
      </c>
      <c r="N16" s="227">
        <f>VLOOKUP(G16,[2]M_会員情報!$E:$T,4,FALSE)</f>
        <v>21023</v>
      </c>
      <c r="O16" s="230">
        <f>VLOOKUP(G16,[2]M_会員情報!$E:$T,7,FALSE)</f>
        <v>28915</v>
      </c>
      <c r="P16" s="16" t="str">
        <f>VLOOKUP(G16,[2]M_会員情報!$E:$T,12,FALSE)</f>
        <v>グリーン薬局</v>
      </c>
      <c r="Q16" s="14">
        <v>42558</v>
      </c>
      <c r="R16" s="15" t="s">
        <v>21</v>
      </c>
      <c r="S16" s="13" t="s">
        <v>7909</v>
      </c>
      <c r="T16" s="190" t="s">
        <v>7910</v>
      </c>
      <c r="U16" s="14">
        <v>42407</v>
      </c>
      <c r="V16" s="15" t="s">
        <v>34</v>
      </c>
      <c r="W16" s="13" t="s">
        <v>35</v>
      </c>
      <c r="X16" s="13" t="s">
        <v>32</v>
      </c>
      <c r="Y16" s="14"/>
      <c r="Z16" s="15"/>
      <c r="AA16" s="13"/>
      <c r="AB16" s="13"/>
      <c r="AC16" s="79"/>
      <c r="AD16" s="79"/>
      <c r="AE16" s="79"/>
      <c r="AF16" s="79"/>
    </row>
    <row r="17" spans="1:32" ht="18" customHeight="1">
      <c r="A17" s="17"/>
      <c r="B17" s="13" t="s">
        <v>18</v>
      </c>
      <c r="C17" s="17"/>
      <c r="D17" s="17" t="s">
        <v>8606</v>
      </c>
      <c r="E17" s="13">
        <v>1</v>
      </c>
      <c r="F17" s="13" t="s">
        <v>8532</v>
      </c>
      <c r="G17" s="16" t="s">
        <v>347</v>
      </c>
      <c r="H17" s="16" t="s">
        <v>8535</v>
      </c>
      <c r="I17" s="16" t="str">
        <f t="shared" si="1"/>
        <v>カジヤマ</v>
      </c>
      <c r="J17" s="16" t="s">
        <v>8536</v>
      </c>
      <c r="K17" s="16" t="str">
        <f t="shared" si="0"/>
        <v>エツコ</v>
      </c>
      <c r="L17" s="32" t="s">
        <v>8822</v>
      </c>
      <c r="M17" s="32" t="s">
        <v>8815</v>
      </c>
      <c r="N17" s="227">
        <f>VLOOKUP(G17,[2]M_会員情報!$E:$T,4,FALSE)</f>
        <v>27123</v>
      </c>
      <c r="O17" s="230">
        <f>VLOOKUP(G17,[2]M_会員情報!$E:$T,7,FALSE)</f>
        <v>35125</v>
      </c>
      <c r="P17" s="16" t="str">
        <f>VLOOKUP(G17,[2]M_会員情報!$E:$T,12,FALSE)</f>
        <v>ファミリー薬局</v>
      </c>
      <c r="Q17" s="14">
        <v>42250</v>
      </c>
      <c r="R17" s="15" t="s">
        <v>21</v>
      </c>
      <c r="S17" s="20" t="s">
        <v>26</v>
      </c>
      <c r="T17" s="13" t="s">
        <v>105</v>
      </c>
      <c r="U17" s="14">
        <v>42059</v>
      </c>
      <c r="V17" s="15" t="s">
        <v>37</v>
      </c>
      <c r="W17" s="13" t="s">
        <v>153</v>
      </c>
      <c r="X17" s="13" t="s">
        <v>154</v>
      </c>
      <c r="Y17" s="14"/>
      <c r="Z17" s="15"/>
      <c r="AA17" s="13"/>
      <c r="AB17" s="13"/>
      <c r="AC17" s="79"/>
      <c r="AD17" s="79"/>
      <c r="AE17" s="79"/>
      <c r="AF17" s="79"/>
    </row>
    <row r="18" spans="1:32" ht="18" customHeight="1">
      <c r="A18" s="17"/>
      <c r="B18" s="13" t="s">
        <v>18</v>
      </c>
      <c r="C18" s="17"/>
      <c r="D18" s="17" t="s">
        <v>8607</v>
      </c>
      <c r="E18" s="13">
        <v>1</v>
      </c>
      <c r="F18" s="13" t="s">
        <v>8532</v>
      </c>
      <c r="G18" s="80" t="s">
        <v>8537</v>
      </c>
      <c r="H18" s="16" t="s">
        <v>8538</v>
      </c>
      <c r="I18" s="16" t="str">
        <f t="shared" si="1"/>
        <v>カツラ</v>
      </c>
      <c r="J18" s="16" t="s">
        <v>8539</v>
      </c>
      <c r="K18" s="16" t="str">
        <f t="shared" si="0"/>
        <v>イクヨ</v>
      </c>
      <c r="L18" s="32" t="s">
        <v>8823</v>
      </c>
      <c r="M18" s="32" t="s">
        <v>8821</v>
      </c>
      <c r="N18" s="227">
        <f>VLOOKUP(G18,[2]M_会員情報!$E:$T,4,FALSE)</f>
        <v>15344</v>
      </c>
      <c r="O18" s="230">
        <f>VLOOKUP(G18,[2]M_会員情報!$E:$T,7,FALSE)</f>
        <v>23437</v>
      </c>
      <c r="P18" s="16" t="str">
        <f>VLOOKUP(G18,[2]M_会員情報!$E:$T,12,FALSE)</f>
        <v>かつら薬局</v>
      </c>
      <c r="Q18" s="14">
        <v>42558</v>
      </c>
      <c r="R18" s="15" t="s">
        <v>21</v>
      </c>
      <c r="S18" s="13" t="s">
        <v>7909</v>
      </c>
      <c r="T18" s="190" t="s">
        <v>7910</v>
      </c>
      <c r="U18" s="14">
        <v>42250</v>
      </c>
      <c r="V18" s="15" t="s">
        <v>21</v>
      </c>
      <c r="W18" s="20" t="s">
        <v>26</v>
      </c>
      <c r="X18" s="13" t="s">
        <v>105</v>
      </c>
      <c r="Y18" s="14"/>
      <c r="Z18" s="15"/>
      <c r="AA18" s="13"/>
      <c r="AB18" s="13"/>
      <c r="AC18" s="79"/>
      <c r="AD18" s="79"/>
      <c r="AE18" s="79"/>
      <c r="AF18" s="79"/>
    </row>
    <row r="19" spans="1:32" ht="18" customHeight="1">
      <c r="A19" s="17"/>
      <c r="B19" s="13" t="s">
        <v>18</v>
      </c>
      <c r="C19" s="17"/>
      <c r="D19" s="17" t="s">
        <v>8608</v>
      </c>
      <c r="E19" s="13">
        <v>6</v>
      </c>
      <c r="F19" s="20" t="s">
        <v>8540</v>
      </c>
      <c r="G19" s="80" t="s">
        <v>8541</v>
      </c>
      <c r="H19" s="16" t="s">
        <v>8542</v>
      </c>
      <c r="I19" s="16" t="str">
        <f t="shared" si="1"/>
        <v>カドワキ</v>
      </c>
      <c r="J19" s="16" t="s">
        <v>8543</v>
      </c>
      <c r="K19" s="16" t="str">
        <f t="shared" si="0"/>
        <v>ヒロム</v>
      </c>
      <c r="L19" s="32" t="s">
        <v>8824</v>
      </c>
      <c r="M19" s="32" t="s">
        <v>8826</v>
      </c>
      <c r="N19" s="227">
        <f>VLOOKUP(G19,[2]M_会員情報!$E:$T,4,FALSE)</f>
        <v>32480</v>
      </c>
      <c r="O19" s="230">
        <f>VLOOKUP(G19,[2]M_会員情報!$E:$T,7,FALSE)</f>
        <v>40969</v>
      </c>
      <c r="P19" s="16" t="str">
        <f>VLOOKUP(G19,[2]M_会員情報!$E:$T,12,FALSE)</f>
        <v>つくし薬局一戸店</v>
      </c>
      <c r="Q19" s="14">
        <v>42235</v>
      </c>
      <c r="R19" s="15" t="s">
        <v>13</v>
      </c>
      <c r="S19" s="20" t="s">
        <v>26</v>
      </c>
      <c r="T19" s="13" t="s">
        <v>27</v>
      </c>
      <c r="U19" s="14">
        <v>41809</v>
      </c>
      <c r="V19" s="15" t="s">
        <v>21</v>
      </c>
      <c r="W19" s="13" t="s">
        <v>14</v>
      </c>
      <c r="X19" s="13" t="s">
        <v>23</v>
      </c>
      <c r="Y19" s="79"/>
      <c r="Z19" s="79"/>
      <c r="AA19" s="79"/>
      <c r="AB19" s="79"/>
      <c r="AC19" s="79"/>
      <c r="AD19" s="79"/>
      <c r="AE19" s="79"/>
      <c r="AF19" s="79"/>
    </row>
    <row r="20" spans="1:32" ht="18" customHeight="1">
      <c r="A20" s="17"/>
      <c r="B20" s="13" t="s">
        <v>18</v>
      </c>
      <c r="C20" s="17"/>
      <c r="D20" s="17" t="s">
        <v>8609</v>
      </c>
      <c r="E20" s="13">
        <v>1</v>
      </c>
      <c r="F20" s="13" t="s">
        <v>8532</v>
      </c>
      <c r="G20" s="80" t="s">
        <v>8549</v>
      </c>
      <c r="H20" s="16" t="s">
        <v>8547</v>
      </c>
      <c r="I20" s="16" t="str">
        <f t="shared" si="1"/>
        <v>カノト</v>
      </c>
      <c r="J20" s="16" t="s">
        <v>8548</v>
      </c>
      <c r="K20" s="16" t="str">
        <f t="shared" si="0"/>
        <v>ユミコ</v>
      </c>
      <c r="L20" s="32" t="s">
        <v>8825</v>
      </c>
      <c r="M20" s="32" t="s">
        <v>8827</v>
      </c>
      <c r="N20" s="227" t="e">
        <f>VLOOKUP(G20,[2]M_会員情報!$E:$T,4,FALSE)</f>
        <v>#N/A</v>
      </c>
      <c r="O20" s="230" t="e">
        <f>VLOOKUP(G20,[2]M_会員情報!$E:$T,7,FALSE)</f>
        <v>#N/A</v>
      </c>
      <c r="P20" s="16" t="e">
        <f>VLOOKUP(G20,[2]M_会員情報!$E:$T,12,FALSE)</f>
        <v>#N/A</v>
      </c>
      <c r="Q20" s="14">
        <v>42250</v>
      </c>
      <c r="R20" s="15" t="s">
        <v>21</v>
      </c>
      <c r="S20" s="20" t="s">
        <v>26</v>
      </c>
      <c r="T20" s="13" t="s">
        <v>105</v>
      </c>
      <c r="U20" s="14">
        <v>42059</v>
      </c>
      <c r="V20" s="15" t="s">
        <v>37</v>
      </c>
      <c r="W20" s="13" t="s">
        <v>153</v>
      </c>
      <c r="X20" s="13" t="s">
        <v>154</v>
      </c>
      <c r="Y20" s="79"/>
      <c r="Z20" s="79"/>
      <c r="AA20" s="79"/>
      <c r="AB20" s="79"/>
      <c r="AC20" s="79"/>
      <c r="AD20" s="79"/>
      <c r="AE20" s="79"/>
      <c r="AF20" s="79"/>
    </row>
    <row r="21" spans="1:32" ht="18" customHeight="1">
      <c r="A21" s="17"/>
      <c r="B21" s="13" t="s">
        <v>18</v>
      </c>
      <c r="C21" s="17"/>
      <c r="D21" s="17" t="s">
        <v>8610</v>
      </c>
      <c r="E21" s="20">
        <v>1</v>
      </c>
      <c r="F21" s="20" t="s">
        <v>8532</v>
      </c>
      <c r="G21" s="80" t="s">
        <v>8544</v>
      </c>
      <c r="H21" s="16" t="s">
        <v>8545</v>
      </c>
      <c r="I21" s="16" t="str">
        <f t="shared" si="1"/>
        <v>カマタ</v>
      </c>
      <c r="J21" s="16" t="s">
        <v>8546</v>
      </c>
      <c r="K21" s="16" t="str">
        <f t="shared" si="0"/>
        <v>アキコ</v>
      </c>
      <c r="L21" s="32" t="s">
        <v>8829</v>
      </c>
      <c r="M21" s="32" t="s">
        <v>8828</v>
      </c>
      <c r="N21" s="227">
        <f>VLOOKUP(G21,[2]M_会員情報!$E:$T,4,FALSE)</f>
        <v>24762</v>
      </c>
      <c r="O21" s="230">
        <f>VLOOKUP(G21,[2]M_会員情報!$E:$T,7,FALSE)</f>
        <v>32568</v>
      </c>
      <c r="P21" s="16" t="str">
        <f>VLOOKUP(G21,[2]M_会員情報!$E:$T,12,FALSE)</f>
        <v>油町薬局</v>
      </c>
      <c r="Q21" s="14">
        <v>42250</v>
      </c>
      <c r="R21" s="15" t="s">
        <v>21</v>
      </c>
      <c r="S21" s="20" t="s">
        <v>26</v>
      </c>
      <c r="T21" s="13" t="s">
        <v>105</v>
      </c>
      <c r="U21" s="14">
        <v>42059</v>
      </c>
      <c r="V21" s="15" t="s">
        <v>37</v>
      </c>
      <c r="W21" s="13" t="s">
        <v>153</v>
      </c>
      <c r="X21" s="13" t="s">
        <v>154</v>
      </c>
      <c r="Y21" s="14"/>
      <c r="Z21" s="15"/>
      <c r="AA21" s="13"/>
      <c r="AB21" s="13"/>
      <c r="AC21" s="79"/>
      <c r="AD21" s="79"/>
      <c r="AE21" s="79"/>
      <c r="AF21" s="79"/>
    </row>
    <row r="22" spans="1:32" ht="18" customHeight="1">
      <c r="A22" s="17"/>
      <c r="B22" s="13" t="s">
        <v>18</v>
      </c>
      <c r="C22" s="17"/>
      <c r="D22" s="17" t="s">
        <v>8611</v>
      </c>
      <c r="E22" s="13">
        <v>2</v>
      </c>
      <c r="F22" s="13" t="s">
        <v>8553</v>
      </c>
      <c r="G22" s="80" t="s">
        <v>8550</v>
      </c>
      <c r="H22" s="16" t="s">
        <v>8545</v>
      </c>
      <c r="I22" s="16" t="str">
        <f t="shared" si="1"/>
        <v>カマタ</v>
      </c>
      <c r="J22" s="16" t="s">
        <v>8551</v>
      </c>
      <c r="K22" s="16" t="str">
        <f t="shared" si="0"/>
        <v>ヨウコ</v>
      </c>
      <c r="L22" s="32" t="s">
        <v>8829</v>
      </c>
      <c r="M22" s="32" t="s">
        <v>8830</v>
      </c>
      <c r="N22" s="227">
        <f>VLOOKUP(G22,[2]M_会員情報!$E:$T,4,FALSE)</f>
        <v>17246</v>
      </c>
      <c r="O22" s="230">
        <f>VLOOKUP(G22,[2]M_会員情報!$E:$T,7,FALSE)</f>
        <v>24898</v>
      </c>
      <c r="P22" s="16" t="str">
        <f>VLOOKUP(G22,[2]M_会員情報!$E:$T,12,FALSE)</f>
        <v>ヤマネ薬局</v>
      </c>
      <c r="Q22" s="14">
        <v>42711</v>
      </c>
      <c r="R22" s="15" t="s">
        <v>13</v>
      </c>
      <c r="S22" s="13" t="s">
        <v>7659</v>
      </c>
      <c r="T22" s="13" t="s">
        <v>92</v>
      </c>
      <c r="U22" s="14">
        <v>42179</v>
      </c>
      <c r="V22" s="15" t="s">
        <v>13</v>
      </c>
      <c r="W22" s="13" t="s">
        <v>26</v>
      </c>
      <c r="X22" s="13" t="s">
        <v>4251</v>
      </c>
      <c r="Y22" s="79"/>
      <c r="Z22" s="79"/>
      <c r="AA22" s="79"/>
      <c r="AB22" s="79"/>
      <c r="AC22" s="79"/>
      <c r="AD22" s="79"/>
      <c r="AE22" s="79"/>
      <c r="AF22" s="79"/>
    </row>
    <row r="23" spans="1:32" ht="18" customHeight="1">
      <c r="A23" s="17"/>
      <c r="B23" s="13" t="s">
        <v>18</v>
      </c>
      <c r="C23" s="17"/>
      <c r="D23" s="17" t="s">
        <v>8612</v>
      </c>
      <c r="E23" s="20">
        <v>1</v>
      </c>
      <c r="F23" s="20" t="s">
        <v>8532</v>
      </c>
      <c r="G23" s="80" t="s">
        <v>8554</v>
      </c>
      <c r="H23" s="16" t="s">
        <v>8555</v>
      </c>
      <c r="I23" s="16" t="str">
        <f t="shared" si="1"/>
        <v>キカワダ</v>
      </c>
      <c r="J23" s="16" t="s">
        <v>8556</v>
      </c>
      <c r="K23" s="16" t="str">
        <f t="shared" si="0"/>
        <v>ジュンコ</v>
      </c>
      <c r="L23" s="32" t="s">
        <v>8832</v>
      </c>
      <c r="M23" s="32" t="s">
        <v>8831</v>
      </c>
      <c r="N23" s="227">
        <f>VLOOKUP(G23,[2]M_会員情報!$E:$T,4,FALSE)</f>
        <v>21530</v>
      </c>
      <c r="O23" s="230">
        <f>VLOOKUP(G23,[2]M_会員情報!$E:$T,7,FALSE)</f>
        <v>29646</v>
      </c>
      <c r="P23" s="16" t="str">
        <f>VLOOKUP(G23,[2]M_会員情報!$E:$T,12,FALSE)</f>
        <v>菜園薬局</v>
      </c>
      <c r="Q23" s="14">
        <v>42250</v>
      </c>
      <c r="R23" s="15" t="s">
        <v>21</v>
      </c>
      <c r="S23" s="20" t="s">
        <v>26</v>
      </c>
      <c r="T23" s="13" t="s">
        <v>105</v>
      </c>
      <c r="U23" s="14">
        <v>42059</v>
      </c>
      <c r="V23" s="15" t="s">
        <v>37</v>
      </c>
      <c r="W23" s="13" t="s">
        <v>153</v>
      </c>
      <c r="X23" s="13" t="s">
        <v>154</v>
      </c>
      <c r="Y23" s="14"/>
      <c r="Z23" s="15"/>
      <c r="AA23" s="13"/>
      <c r="AB23" s="13"/>
      <c r="AC23" s="79"/>
      <c r="AD23" s="79"/>
      <c r="AE23" s="79"/>
      <c r="AF23" s="79"/>
    </row>
    <row r="24" spans="1:32" ht="18" customHeight="1">
      <c r="A24" s="17"/>
      <c r="B24" s="13" t="s">
        <v>18</v>
      </c>
      <c r="C24" s="17"/>
      <c r="D24" s="17" t="s">
        <v>8613</v>
      </c>
      <c r="E24" s="13">
        <v>6</v>
      </c>
      <c r="F24" s="13" t="s">
        <v>8540</v>
      </c>
      <c r="G24" s="16" t="s">
        <v>8557</v>
      </c>
      <c r="H24" s="16" t="s">
        <v>8558</v>
      </c>
      <c r="I24" s="16" t="str">
        <f t="shared" si="1"/>
        <v>キカワダ</v>
      </c>
      <c r="J24" s="16" t="s">
        <v>8927</v>
      </c>
      <c r="K24" s="16" t="str">
        <f t="shared" si="0"/>
        <v>タカコ</v>
      </c>
      <c r="L24" s="32" t="s">
        <v>8832</v>
      </c>
      <c r="M24" s="32" t="s">
        <v>8928</v>
      </c>
      <c r="N24" s="227">
        <f>VLOOKUP(G24,[2]M_会員情報!$E:$T,4,FALSE)</f>
        <v>20305</v>
      </c>
      <c r="O24" s="230">
        <f>VLOOKUP(G24,[2]M_会員情報!$E:$T,7,FALSE)</f>
        <v>28550</v>
      </c>
      <c r="P24" s="16" t="str">
        <f>VLOOKUP(G24,[2]M_会員情報!$E:$T,12,FALSE)</f>
        <v>森の前薬局</v>
      </c>
      <c r="Q24" s="14">
        <v>42235</v>
      </c>
      <c r="R24" s="15" t="s">
        <v>13</v>
      </c>
      <c r="S24" s="20" t="s">
        <v>26</v>
      </c>
      <c r="T24" s="20" t="s">
        <v>27</v>
      </c>
      <c r="U24" s="14">
        <v>41809</v>
      </c>
      <c r="V24" s="15" t="s">
        <v>21</v>
      </c>
      <c r="W24" s="13" t="s">
        <v>14</v>
      </c>
      <c r="X24" s="13" t="s">
        <v>23</v>
      </c>
      <c r="Y24" s="79"/>
      <c r="Z24" s="79"/>
      <c r="AA24" s="79"/>
      <c r="AB24" s="79"/>
      <c r="AC24" s="79"/>
      <c r="AD24" s="79"/>
      <c r="AE24" s="79"/>
      <c r="AF24" s="79"/>
    </row>
    <row r="25" spans="1:32" ht="18" customHeight="1">
      <c r="A25" s="17"/>
      <c r="B25" s="13" t="s">
        <v>18</v>
      </c>
      <c r="C25" s="17"/>
      <c r="D25" s="17" t="s">
        <v>8614</v>
      </c>
      <c r="E25" s="13">
        <v>4</v>
      </c>
      <c r="F25" s="13" t="s">
        <v>2215</v>
      </c>
      <c r="G25" s="91" t="s">
        <v>8560</v>
      </c>
      <c r="H25" s="16" t="s">
        <v>8561</v>
      </c>
      <c r="I25" s="16" t="str">
        <f t="shared" si="1"/>
        <v>キクチ</v>
      </c>
      <c r="J25" s="16" t="s">
        <v>8562</v>
      </c>
      <c r="K25" s="16" t="str">
        <f t="shared" si="0"/>
        <v>カツミ</v>
      </c>
      <c r="L25" s="32" t="s">
        <v>8833</v>
      </c>
      <c r="M25" s="32" t="s">
        <v>8835</v>
      </c>
      <c r="N25" s="227">
        <f>VLOOKUP(G25,[2]M_会員情報!$E:$T,4,FALSE)</f>
        <v>31863</v>
      </c>
      <c r="O25" s="230">
        <f>VLOOKUP(G25,[2]M_会員情報!$E:$T,7,FALSE)</f>
        <v>39873</v>
      </c>
      <c r="P25" s="16" t="str">
        <f>VLOOKUP(G25,[2]M_会員情報!$E:$T,12,FALSE)</f>
        <v>みどり薬局寺小路店</v>
      </c>
      <c r="Q25" s="14">
        <v>42625</v>
      </c>
      <c r="R25" s="15" t="s">
        <v>7833</v>
      </c>
      <c r="S25" s="13" t="s">
        <v>14</v>
      </c>
      <c r="T25" s="13" t="s">
        <v>4239</v>
      </c>
      <c r="U25" s="14">
        <v>42033</v>
      </c>
      <c r="V25" s="15" t="s">
        <v>21</v>
      </c>
      <c r="W25" s="13" t="s">
        <v>14</v>
      </c>
      <c r="X25" s="13" t="s">
        <v>75</v>
      </c>
      <c r="Y25" s="79"/>
      <c r="Z25" s="79"/>
      <c r="AA25" s="79"/>
      <c r="AB25" s="79"/>
      <c r="AC25" s="79"/>
      <c r="AD25" s="79"/>
      <c r="AE25" s="79"/>
      <c r="AF25" s="79"/>
    </row>
    <row r="26" spans="1:32" ht="18" customHeight="1">
      <c r="A26" s="17"/>
      <c r="B26" s="13" t="s">
        <v>18</v>
      </c>
      <c r="C26" s="17"/>
      <c r="D26" s="17" t="s">
        <v>8615</v>
      </c>
      <c r="E26" s="13">
        <v>1</v>
      </c>
      <c r="F26" s="13" t="s">
        <v>8532</v>
      </c>
      <c r="G26" s="16" t="s">
        <v>397</v>
      </c>
      <c r="H26" s="16" t="s">
        <v>8561</v>
      </c>
      <c r="I26" s="16" t="str">
        <f t="shared" si="1"/>
        <v>キクチ</v>
      </c>
      <c r="J26" s="16" t="s">
        <v>8563</v>
      </c>
      <c r="K26" s="16" t="str">
        <f t="shared" si="0"/>
        <v>サトコ</v>
      </c>
      <c r="L26" s="32" t="s">
        <v>8833</v>
      </c>
      <c r="M26" s="32" t="s">
        <v>8929</v>
      </c>
      <c r="N26" s="227">
        <f>VLOOKUP(G26,[2]M_会員情報!$E:$T,4,FALSE)</f>
        <v>20630</v>
      </c>
      <c r="O26" s="230">
        <f>VLOOKUP(G26,[2]M_会員情報!$E:$T,7,FALSE)</f>
        <v>30011</v>
      </c>
      <c r="P26" s="16" t="str">
        <f>VLOOKUP(G26,[2]M_会員情報!$E:$T,12,FALSE)</f>
        <v>ユニオン薬局</v>
      </c>
      <c r="Q26" s="14">
        <v>42558</v>
      </c>
      <c r="R26" s="15" t="s">
        <v>21</v>
      </c>
      <c r="S26" s="13" t="s">
        <v>7909</v>
      </c>
      <c r="T26" s="190" t="s">
        <v>7910</v>
      </c>
      <c r="U26" s="14">
        <v>42250</v>
      </c>
      <c r="V26" s="15" t="s">
        <v>21</v>
      </c>
      <c r="W26" s="20" t="s">
        <v>26</v>
      </c>
      <c r="X26" s="13" t="s">
        <v>105</v>
      </c>
      <c r="Y26" s="79"/>
      <c r="Z26" s="79"/>
      <c r="AA26" s="79"/>
      <c r="AB26" s="79"/>
      <c r="AC26" s="79"/>
      <c r="AD26" s="79"/>
      <c r="AE26" s="79"/>
      <c r="AF26" s="79"/>
    </row>
    <row r="27" spans="1:32" ht="18" customHeight="1">
      <c r="A27" s="17"/>
      <c r="B27" s="13" t="s">
        <v>18</v>
      </c>
      <c r="C27" s="17"/>
      <c r="D27" s="17" t="s">
        <v>8616</v>
      </c>
      <c r="E27" s="13">
        <v>5</v>
      </c>
      <c r="F27" s="13" t="s">
        <v>8565</v>
      </c>
      <c r="G27" s="80" t="s">
        <v>405</v>
      </c>
      <c r="H27" s="16" t="s">
        <v>8561</v>
      </c>
      <c r="I27" s="16" t="str">
        <f t="shared" si="1"/>
        <v>キクチ</v>
      </c>
      <c r="J27" s="16" t="s">
        <v>8566</v>
      </c>
      <c r="K27" s="16" t="str">
        <f t="shared" si="0"/>
        <v>ミツエ</v>
      </c>
      <c r="L27" s="32" t="s">
        <v>8833</v>
      </c>
      <c r="M27" s="32" t="s">
        <v>8836</v>
      </c>
      <c r="N27" s="227">
        <f>VLOOKUP(G27,[2]M_会員情報!$E:$T,4,FALSE)</f>
        <v>23089</v>
      </c>
      <c r="O27" s="230">
        <f>VLOOKUP(G27,[2]M_会員情報!$E:$T,7,FALSE)</f>
        <v>31107</v>
      </c>
      <c r="P27" s="16" t="str">
        <f>VLOOKUP(G27,[2]M_会員情報!$E:$T,12,FALSE)</f>
        <v>あすか薬局</v>
      </c>
      <c r="Q27" s="14">
        <v>42746</v>
      </c>
      <c r="R27" s="15" t="s">
        <v>13</v>
      </c>
      <c r="S27" s="13" t="s">
        <v>66</v>
      </c>
      <c r="T27" s="13" t="s">
        <v>121</v>
      </c>
      <c r="U27" s="14">
        <v>42425</v>
      </c>
      <c r="V27" s="15" t="s">
        <v>21</v>
      </c>
      <c r="W27" s="13" t="s">
        <v>26</v>
      </c>
      <c r="X27" s="13" t="s">
        <v>43</v>
      </c>
      <c r="Y27" s="14"/>
      <c r="Z27" s="15"/>
      <c r="AA27" s="13"/>
      <c r="AB27" s="13"/>
      <c r="AC27" s="14"/>
      <c r="AD27" s="15"/>
      <c r="AE27" s="13"/>
      <c r="AF27" s="13"/>
    </row>
    <row r="28" spans="1:32" ht="18" customHeight="1">
      <c r="A28" s="17"/>
      <c r="B28" s="13" t="s">
        <v>18</v>
      </c>
      <c r="C28" s="17"/>
      <c r="D28" s="17" t="s">
        <v>8617</v>
      </c>
      <c r="E28" s="13">
        <v>1</v>
      </c>
      <c r="F28" s="13" t="s">
        <v>8532</v>
      </c>
      <c r="G28" s="80" t="s">
        <v>8567</v>
      </c>
      <c r="H28" s="16" t="s">
        <v>8568</v>
      </c>
      <c r="I28" s="16" t="str">
        <f t="shared" si="1"/>
        <v>キタニ</v>
      </c>
      <c r="J28" s="16" t="s">
        <v>8569</v>
      </c>
      <c r="K28" s="16" t="str">
        <f t="shared" si="0"/>
        <v>ノリエ</v>
      </c>
      <c r="L28" s="32" t="s">
        <v>8834</v>
      </c>
      <c r="M28" s="32" t="s">
        <v>8837</v>
      </c>
      <c r="N28" s="227">
        <f>VLOOKUP(G28,[2]M_会員情報!$E:$T,4,FALSE)</f>
        <v>26547</v>
      </c>
      <c r="O28" s="230">
        <f>VLOOKUP(G28,[2]M_会員情報!$E:$T,7,FALSE)</f>
        <v>34759</v>
      </c>
      <c r="P28" s="16" t="str">
        <f>VLOOKUP(G28,[2]M_会員情報!$E:$T,12,FALSE)</f>
        <v>岩手県薬剤師会会営内丸薬局</v>
      </c>
      <c r="Q28" s="14">
        <v>42558</v>
      </c>
      <c r="R28" s="15" t="s">
        <v>21</v>
      </c>
      <c r="S28" s="13" t="s">
        <v>7909</v>
      </c>
      <c r="T28" s="190" t="s">
        <v>7910</v>
      </c>
      <c r="U28" s="14">
        <v>42250</v>
      </c>
      <c r="V28" s="15" t="s">
        <v>21</v>
      </c>
      <c r="W28" s="20" t="s">
        <v>26</v>
      </c>
      <c r="X28" s="13" t="s">
        <v>105</v>
      </c>
      <c r="Y28" s="14"/>
      <c r="Z28" s="15"/>
      <c r="AA28" s="13"/>
      <c r="AB28" s="13"/>
      <c r="AC28" s="14"/>
      <c r="AD28" s="15"/>
      <c r="AE28" s="13"/>
      <c r="AF28" s="13"/>
    </row>
    <row r="29" spans="1:32" ht="18" customHeight="1">
      <c r="A29" s="17"/>
      <c r="B29" s="13" t="s">
        <v>18</v>
      </c>
      <c r="C29" s="17"/>
      <c r="D29" s="17" t="s">
        <v>8618</v>
      </c>
      <c r="E29" s="13">
        <v>1</v>
      </c>
      <c r="F29" s="13" t="s">
        <v>8532</v>
      </c>
      <c r="G29" s="80" t="s">
        <v>8570</v>
      </c>
      <c r="H29" s="16" t="s">
        <v>8571</v>
      </c>
      <c r="I29" s="16" t="str">
        <f t="shared" si="1"/>
        <v>クドウ</v>
      </c>
      <c r="J29" s="16" t="s">
        <v>8572</v>
      </c>
      <c r="K29" s="16" t="str">
        <f t="shared" si="0"/>
        <v>タケミ</v>
      </c>
      <c r="L29" s="32" t="s">
        <v>8839</v>
      </c>
      <c r="M29" s="32" t="s">
        <v>8838</v>
      </c>
      <c r="N29" s="227">
        <f>VLOOKUP(G29,[2]M_会員情報!$E:$T,4,FALSE)</f>
        <v>26112</v>
      </c>
      <c r="O29" s="230">
        <f>VLOOKUP(G29,[2]M_会員情報!$E:$T,7,FALSE)</f>
        <v>34394</v>
      </c>
      <c r="P29" s="16" t="str">
        <f>VLOOKUP(G29,[2]M_会員情報!$E:$T,12,FALSE)</f>
        <v>なごみ薬局</v>
      </c>
      <c r="Q29" s="14">
        <v>42558</v>
      </c>
      <c r="R29" s="15" t="s">
        <v>21</v>
      </c>
      <c r="S29" s="13" t="s">
        <v>7909</v>
      </c>
      <c r="T29" s="190" t="s">
        <v>7910</v>
      </c>
      <c r="U29" s="14">
        <v>42250</v>
      </c>
      <c r="V29" s="15" t="s">
        <v>21</v>
      </c>
      <c r="W29" s="20" t="s">
        <v>26</v>
      </c>
      <c r="X29" s="13" t="s">
        <v>105</v>
      </c>
      <c r="Y29" s="14"/>
      <c r="Z29" s="15"/>
      <c r="AA29" s="13"/>
      <c r="AB29" s="13"/>
      <c r="AC29" s="14"/>
      <c r="AD29" s="15"/>
      <c r="AE29" s="13"/>
      <c r="AF29" s="13"/>
    </row>
    <row r="30" spans="1:32" ht="18" customHeight="1">
      <c r="A30" s="17"/>
      <c r="B30" s="13" t="s">
        <v>18</v>
      </c>
      <c r="C30" s="17"/>
      <c r="D30" s="17" t="s">
        <v>8619</v>
      </c>
      <c r="E30" s="13">
        <v>11</v>
      </c>
      <c r="F30" s="13" t="s">
        <v>8573</v>
      </c>
      <c r="G30" s="80" t="s">
        <v>8574</v>
      </c>
      <c r="H30" s="16" t="s">
        <v>8575</v>
      </c>
      <c r="I30" s="16" t="str">
        <f t="shared" si="1"/>
        <v>コサカ</v>
      </c>
      <c r="J30" s="16" t="s">
        <v>8576</v>
      </c>
      <c r="K30" s="16" t="str">
        <f t="shared" si="0"/>
        <v>マサアキ</v>
      </c>
      <c r="L30" s="16" t="s">
        <v>8840</v>
      </c>
      <c r="M30" s="16" t="s">
        <v>8841</v>
      </c>
      <c r="N30" s="227">
        <f>VLOOKUP(G30,[2]M_会員情報!$E:$T,4,FALSE)</f>
        <v>24137</v>
      </c>
      <c r="O30" s="230">
        <f>VLOOKUP(G30,[2]M_会員情報!$E:$T,7,FALSE)</f>
        <v>31837</v>
      </c>
      <c r="P30" s="16" t="str">
        <f>VLOOKUP(G30,[2]M_会員情報!$E:$T,12,FALSE)</f>
        <v>天狗山薬局</v>
      </c>
      <c r="Q30" s="14">
        <v>42207</v>
      </c>
      <c r="R30" s="15" t="s">
        <v>13</v>
      </c>
      <c r="S30" s="13" t="s">
        <v>26</v>
      </c>
      <c r="T30" s="13" t="s">
        <v>81</v>
      </c>
      <c r="U30" s="18">
        <v>42059</v>
      </c>
      <c r="V30" s="19" t="s">
        <v>37</v>
      </c>
      <c r="W30" s="20" t="s">
        <v>14</v>
      </c>
      <c r="X30" s="20" t="s">
        <v>81</v>
      </c>
      <c r="Y30" s="14">
        <v>42052</v>
      </c>
      <c r="Z30" s="15" t="s">
        <v>37</v>
      </c>
      <c r="AA30" s="13" t="s">
        <v>14</v>
      </c>
      <c r="AB30" s="13" t="s">
        <v>118</v>
      </c>
      <c r="AC30" s="14"/>
      <c r="AD30" s="15"/>
      <c r="AE30" s="13"/>
      <c r="AF30" s="13"/>
    </row>
    <row r="31" spans="1:32" ht="18" customHeight="1">
      <c r="A31" s="17"/>
      <c r="B31" s="13"/>
      <c r="C31" s="17"/>
      <c r="D31" s="17" t="s">
        <v>8620</v>
      </c>
      <c r="E31" s="13">
        <v>10</v>
      </c>
      <c r="F31" s="13" t="s">
        <v>8577</v>
      </c>
      <c r="G31" s="80" t="s">
        <v>8578</v>
      </c>
      <c r="H31" s="16" t="s">
        <v>8579</v>
      </c>
      <c r="I31" s="16" t="str">
        <f t="shared" si="1"/>
        <v>コムカイ</v>
      </c>
      <c r="J31" s="16" t="s">
        <v>8580</v>
      </c>
      <c r="K31" s="16" t="str">
        <f t="shared" si="0"/>
        <v>ツヨシ</v>
      </c>
      <c r="L31" s="32" t="s">
        <v>8843</v>
      </c>
      <c r="M31" s="32" t="s">
        <v>8842</v>
      </c>
      <c r="N31" s="227">
        <f>VLOOKUP(G31,[2]M_会員情報!$E:$T,4,FALSE)</f>
        <v>26161</v>
      </c>
      <c r="O31" s="230">
        <f>VLOOKUP(G31,[2]M_会員情報!$E:$T,7,FALSE)</f>
        <v>35125</v>
      </c>
      <c r="P31" s="16" t="str">
        <f>VLOOKUP(G31,[2]M_会員情報!$E:$T,12,FALSE)</f>
        <v>サンケア薬局長内店</v>
      </c>
      <c r="Q31" s="14">
        <v>42431</v>
      </c>
      <c r="R31" s="15" t="s">
        <v>13</v>
      </c>
      <c r="S31" s="13" t="s">
        <v>26</v>
      </c>
      <c r="T31" s="13" t="s">
        <v>4333</v>
      </c>
      <c r="U31" s="14">
        <v>42214</v>
      </c>
      <c r="V31" s="15" t="s">
        <v>21</v>
      </c>
      <c r="W31" s="13" t="s">
        <v>26</v>
      </c>
      <c r="X31" s="13" t="s">
        <v>4334</v>
      </c>
      <c r="Y31" s="79"/>
      <c r="Z31" s="79"/>
      <c r="AA31" s="79"/>
      <c r="AB31" s="79"/>
      <c r="AC31" s="79"/>
      <c r="AD31" s="79"/>
      <c r="AE31" s="79"/>
      <c r="AF31" s="79"/>
    </row>
    <row r="32" spans="1:32" ht="18" customHeight="1">
      <c r="A32" s="17"/>
      <c r="B32" s="13" t="s">
        <v>18</v>
      </c>
      <c r="C32" s="17"/>
      <c r="D32" s="17" t="s">
        <v>8621</v>
      </c>
      <c r="E32" s="13">
        <v>6</v>
      </c>
      <c r="F32" s="13" t="s">
        <v>8540</v>
      </c>
      <c r="G32" s="80" t="s">
        <v>8581</v>
      </c>
      <c r="H32" s="16" t="s">
        <v>8582</v>
      </c>
      <c r="I32" s="16" t="str">
        <f t="shared" si="1"/>
        <v>コンノ</v>
      </c>
      <c r="J32" s="16" t="s">
        <v>8583</v>
      </c>
      <c r="K32" s="16" t="str">
        <f t="shared" si="0"/>
        <v>シンイチ</v>
      </c>
      <c r="L32" s="32" t="s">
        <v>8844</v>
      </c>
      <c r="M32" s="32" t="s">
        <v>8846</v>
      </c>
      <c r="N32" s="227">
        <f>VLOOKUP(G32,[2]M_会員情報!$E:$T,4,FALSE)</f>
        <v>30387</v>
      </c>
      <c r="O32" s="230">
        <f>VLOOKUP(G32,[2]M_会員情報!$E:$T,7,FALSE)</f>
        <v>38047</v>
      </c>
      <c r="P32" s="16" t="str">
        <f>VLOOKUP(G32,[2]M_会員情報!$E:$T,12,FALSE)</f>
        <v>つくし薬局大船渡店</v>
      </c>
      <c r="Q32" s="14">
        <v>42407</v>
      </c>
      <c r="R32" s="15" t="s">
        <v>34</v>
      </c>
      <c r="S32" s="13" t="s">
        <v>35</v>
      </c>
      <c r="T32" s="13" t="s">
        <v>32</v>
      </c>
      <c r="U32" s="18">
        <v>42052</v>
      </c>
      <c r="V32" s="19" t="s">
        <v>37</v>
      </c>
      <c r="W32" s="20" t="s">
        <v>111</v>
      </c>
      <c r="X32" s="20" t="s">
        <v>112</v>
      </c>
      <c r="Y32" s="14"/>
      <c r="Z32" s="15"/>
      <c r="AA32" s="13"/>
      <c r="AB32" s="13"/>
      <c r="AC32" s="14"/>
      <c r="AD32" s="15"/>
      <c r="AE32" s="13"/>
      <c r="AF32" s="13"/>
    </row>
    <row r="33" spans="1:33" ht="18" customHeight="1">
      <c r="A33" s="17"/>
      <c r="B33" s="13" t="s">
        <v>18</v>
      </c>
      <c r="C33" s="17"/>
      <c r="D33" s="17" t="s">
        <v>8622</v>
      </c>
      <c r="E33" s="13">
        <v>5</v>
      </c>
      <c r="F33" s="13" t="s">
        <v>8564</v>
      </c>
      <c r="G33" s="80" t="s">
        <v>489</v>
      </c>
      <c r="H33" s="16" t="s">
        <v>8582</v>
      </c>
      <c r="I33" s="16" t="str">
        <f t="shared" si="1"/>
        <v>コンノ</v>
      </c>
      <c r="J33" s="16" t="s">
        <v>8584</v>
      </c>
      <c r="K33" s="16" t="str">
        <f t="shared" si="0"/>
        <v>ヨウヘイ</v>
      </c>
      <c r="L33" s="32" t="s">
        <v>8844</v>
      </c>
      <c r="M33" s="32" t="s">
        <v>8845</v>
      </c>
      <c r="N33" s="227">
        <f>VLOOKUP(G33,[2]M_会員情報!$E:$T,4,FALSE)</f>
        <v>29816</v>
      </c>
      <c r="O33" s="230">
        <f>VLOOKUP(G33,[2]M_会員情報!$E:$T,7,FALSE)</f>
        <v>37681</v>
      </c>
      <c r="P33" s="16" t="str">
        <f>VLOOKUP(G33,[2]M_会員情報!$E:$T,12,FALSE)</f>
        <v>大手町薬局</v>
      </c>
      <c r="Q33" s="14">
        <v>42746</v>
      </c>
      <c r="R33" s="15" t="s">
        <v>13</v>
      </c>
      <c r="S33" s="13" t="s">
        <v>66</v>
      </c>
      <c r="T33" s="13" t="s">
        <v>121</v>
      </c>
      <c r="U33" s="14">
        <v>42392</v>
      </c>
      <c r="V33" s="15" t="s">
        <v>54</v>
      </c>
      <c r="W33" s="13" t="s">
        <v>4354</v>
      </c>
      <c r="X33" s="13" t="s">
        <v>4355</v>
      </c>
      <c r="Y33" s="14">
        <v>42087</v>
      </c>
      <c r="Z33" s="15" t="s">
        <v>37</v>
      </c>
      <c r="AA33" s="20" t="s">
        <v>14</v>
      </c>
      <c r="AB33" s="13" t="s">
        <v>121</v>
      </c>
      <c r="AC33" s="79"/>
      <c r="AD33" s="79"/>
      <c r="AE33" s="79"/>
      <c r="AF33" s="79"/>
    </row>
    <row r="34" spans="1:33" ht="18" customHeight="1">
      <c r="A34" s="17"/>
      <c r="B34" s="13" t="s">
        <v>18</v>
      </c>
      <c r="C34" s="17"/>
      <c r="D34" s="17" t="s">
        <v>8623</v>
      </c>
      <c r="E34" s="13">
        <v>1</v>
      </c>
      <c r="F34" s="13" t="s">
        <v>8532</v>
      </c>
      <c r="G34" s="80" t="s">
        <v>8585</v>
      </c>
      <c r="H34" s="16" t="s">
        <v>8586</v>
      </c>
      <c r="I34" s="16" t="str">
        <f t="shared" si="1"/>
        <v>ササキ</v>
      </c>
      <c r="J34" s="16" t="s">
        <v>8925</v>
      </c>
      <c r="K34" s="16" t="str">
        <f t="shared" si="0"/>
        <v>アツシ</v>
      </c>
      <c r="L34" s="32" t="s">
        <v>8847</v>
      </c>
      <c r="M34" s="32" t="s">
        <v>8926</v>
      </c>
      <c r="N34" s="227">
        <f>VLOOKUP(G34,[2]M_会員情報!$E:$T,4,FALSE)</f>
        <v>22994</v>
      </c>
      <c r="O34" s="230">
        <f>VLOOKUP(G34,[2]M_会員情報!$E:$T,7,FALSE)</f>
        <v>31107</v>
      </c>
      <c r="P34" s="16" t="str">
        <f>VLOOKUP(G34,[2]M_会員情報!$E:$T,12,FALSE)</f>
        <v>大通よつば薬局</v>
      </c>
      <c r="Q34" s="14">
        <v>42558</v>
      </c>
      <c r="R34" s="15" t="s">
        <v>21</v>
      </c>
      <c r="S34" s="13" t="s">
        <v>7909</v>
      </c>
      <c r="T34" s="190" t="s">
        <v>7910</v>
      </c>
      <c r="U34" s="14">
        <v>42250</v>
      </c>
      <c r="V34" s="15" t="s">
        <v>21</v>
      </c>
      <c r="W34" s="20" t="s">
        <v>26</v>
      </c>
      <c r="X34" s="13" t="s">
        <v>105</v>
      </c>
      <c r="Y34" s="14"/>
      <c r="Z34" s="15"/>
      <c r="AA34" s="13"/>
      <c r="AB34" s="13"/>
      <c r="AC34" s="14"/>
      <c r="AD34" s="15"/>
      <c r="AE34" s="13"/>
      <c r="AF34" s="13"/>
    </row>
    <row r="35" spans="1:33" ht="18" customHeight="1">
      <c r="A35" s="17"/>
      <c r="B35" s="13" t="s">
        <v>18</v>
      </c>
      <c r="C35" s="17"/>
      <c r="D35" s="17" t="s">
        <v>8624</v>
      </c>
      <c r="E35" s="13">
        <v>1</v>
      </c>
      <c r="F35" s="13" t="s">
        <v>8532</v>
      </c>
      <c r="G35" s="89" t="s">
        <v>8587</v>
      </c>
      <c r="H35" s="33" t="s">
        <v>8590</v>
      </c>
      <c r="I35" s="33" t="str">
        <f>DBCS(H35)</f>
        <v>ササキ</v>
      </c>
      <c r="J35" s="33" t="s">
        <v>8589</v>
      </c>
      <c r="K35" s="33" t="str">
        <f>DBCS(J35)</f>
        <v>サオリ</v>
      </c>
      <c r="L35" s="32" t="s">
        <v>8847</v>
      </c>
      <c r="M35" s="32" t="s">
        <v>8848</v>
      </c>
      <c r="N35" s="227">
        <f>VLOOKUP(G35,[2]M_会員情報!$E:$T,4,FALSE)</f>
        <v>25729</v>
      </c>
      <c r="O35" s="230">
        <f>VLOOKUP(G35,[2]M_会員情報!$E:$T,7,FALSE)</f>
        <v>34029</v>
      </c>
      <c r="P35" s="16" t="str">
        <f>VLOOKUP(G35,[2]M_会員情報!$E:$T,12,FALSE)</f>
        <v>すこやか薬局</v>
      </c>
      <c r="Q35" s="14">
        <v>42558</v>
      </c>
      <c r="R35" s="15" t="s">
        <v>21</v>
      </c>
      <c r="S35" s="13" t="s">
        <v>7909</v>
      </c>
      <c r="T35" s="190" t="s">
        <v>7910</v>
      </c>
      <c r="U35" s="14">
        <v>42407</v>
      </c>
      <c r="V35" s="15" t="s">
        <v>34</v>
      </c>
      <c r="W35" s="13" t="s">
        <v>35</v>
      </c>
      <c r="X35" s="13" t="s">
        <v>32</v>
      </c>
      <c r="Y35" s="14"/>
      <c r="Z35" s="15"/>
      <c r="AA35" s="13"/>
      <c r="AB35" s="13"/>
      <c r="AC35" s="79"/>
      <c r="AD35" s="79"/>
      <c r="AE35" s="79"/>
      <c r="AF35" s="79"/>
    </row>
    <row r="36" spans="1:33" ht="18" customHeight="1">
      <c r="A36" s="17"/>
      <c r="B36" s="13" t="s">
        <v>18</v>
      </c>
      <c r="C36" s="17"/>
      <c r="D36" s="17" t="s">
        <v>8625</v>
      </c>
      <c r="E36" s="13">
        <v>1</v>
      </c>
      <c r="F36" s="13" t="s">
        <v>8532</v>
      </c>
      <c r="G36" s="80" t="s">
        <v>8632</v>
      </c>
      <c r="H36" s="16" t="s">
        <v>8586</v>
      </c>
      <c r="I36" s="16" t="str">
        <f>DBCS(H36)</f>
        <v>ササキ</v>
      </c>
      <c r="J36" s="16" t="s">
        <v>8633</v>
      </c>
      <c r="K36" s="16" t="str">
        <f>DBCS(J36)</f>
        <v>スグル</v>
      </c>
      <c r="L36" s="32" t="s">
        <v>8847</v>
      </c>
      <c r="M36" s="32" t="s">
        <v>8849</v>
      </c>
      <c r="N36" s="227">
        <f>VLOOKUP(G36,[2]M_会員情報!$E:$T,4,FALSE)</f>
        <v>21957</v>
      </c>
      <c r="O36" s="230">
        <f>VLOOKUP(G36,[2]M_会員情報!$E:$T,7,FALSE)</f>
        <v>30011</v>
      </c>
      <c r="P36" s="16" t="str">
        <f>VLOOKUP(G36,[2]M_会員情報!$E:$T,12,FALSE)</f>
        <v>みつばち薬局</v>
      </c>
      <c r="Q36" s="14">
        <v>42250</v>
      </c>
      <c r="R36" s="15" t="s">
        <v>21</v>
      </c>
      <c r="S36" s="20" t="s">
        <v>26</v>
      </c>
      <c r="T36" s="13" t="s">
        <v>105</v>
      </c>
      <c r="U36" s="14">
        <v>42059</v>
      </c>
      <c r="V36" s="15" t="s">
        <v>37</v>
      </c>
      <c r="W36" s="13" t="s">
        <v>153</v>
      </c>
      <c r="X36" s="13" t="s">
        <v>154</v>
      </c>
      <c r="Y36" s="14"/>
      <c r="Z36" s="15"/>
      <c r="AA36" s="13"/>
      <c r="AB36" s="13"/>
      <c r="AC36" s="79"/>
      <c r="AD36" s="79"/>
      <c r="AE36" s="79"/>
      <c r="AF36" s="79"/>
      <c r="AG36" s="110"/>
    </row>
    <row r="37" spans="1:33" s="110" customFormat="1" ht="18" customHeight="1">
      <c r="A37" s="17"/>
      <c r="B37" s="13" t="s">
        <v>18</v>
      </c>
      <c r="C37" s="17"/>
      <c r="D37" s="17" t="s">
        <v>8631</v>
      </c>
      <c r="E37" s="13">
        <v>4</v>
      </c>
      <c r="F37" s="13" t="s">
        <v>8634</v>
      </c>
      <c r="G37" s="16" t="s">
        <v>8635</v>
      </c>
      <c r="H37" s="16" t="s">
        <v>8586</v>
      </c>
      <c r="I37" s="16" t="str">
        <f>DBCS(H37)</f>
        <v>ササキ</v>
      </c>
      <c r="J37" s="16" t="s">
        <v>8636</v>
      </c>
      <c r="K37" s="16" t="str">
        <f>DBCS(J37)</f>
        <v>タカナリ</v>
      </c>
      <c r="L37" s="32" t="s">
        <v>8847</v>
      </c>
      <c r="M37" s="32" t="s">
        <v>8850</v>
      </c>
      <c r="N37" s="227">
        <f>VLOOKUP(G37,[2]M_会員情報!$E:$T,4,FALSE)</f>
        <v>30455</v>
      </c>
      <c r="O37" s="230">
        <f>VLOOKUP(G37,[2]M_会員情報!$E:$T,7,FALSE)</f>
        <v>39142</v>
      </c>
      <c r="P37" s="16" t="str">
        <f>VLOOKUP(G37,[2]M_会員情報!$E:$T,12,FALSE)</f>
        <v>水沢マル薬局</v>
      </c>
      <c r="Q37" s="14">
        <v>42186</v>
      </c>
      <c r="R37" s="15" t="s">
        <v>13</v>
      </c>
      <c r="S37" s="13" t="s">
        <v>26</v>
      </c>
      <c r="T37" s="13" t="s">
        <v>4239</v>
      </c>
      <c r="U37" s="14">
        <v>42033</v>
      </c>
      <c r="V37" s="15" t="s">
        <v>21</v>
      </c>
      <c r="W37" s="13" t="s">
        <v>14</v>
      </c>
      <c r="X37" s="13" t="s">
        <v>75</v>
      </c>
      <c r="Y37" s="14"/>
      <c r="Z37" s="15"/>
      <c r="AA37" s="13"/>
      <c r="AB37" s="13"/>
      <c r="AC37" s="79"/>
      <c r="AD37" s="79"/>
      <c r="AE37" s="79"/>
      <c r="AF37" s="79"/>
    </row>
    <row r="38" spans="1:33" s="110" customFormat="1" ht="18" customHeight="1">
      <c r="A38" s="17"/>
      <c r="B38" s="13"/>
      <c r="C38" s="17"/>
      <c r="D38" s="17" t="s">
        <v>8626</v>
      </c>
      <c r="E38" s="20">
        <v>1</v>
      </c>
      <c r="F38" s="20" t="s">
        <v>8532</v>
      </c>
      <c r="G38" s="80" t="s">
        <v>8637</v>
      </c>
      <c r="H38" s="16" t="s">
        <v>8586</v>
      </c>
      <c r="I38" s="16" t="str">
        <f>DBCS(H38)</f>
        <v>ササキ</v>
      </c>
      <c r="J38" s="16" t="s">
        <v>8638</v>
      </c>
      <c r="K38" s="16" t="str">
        <f t="shared" ref="K38:K80" si="2">DBCS(J38)</f>
        <v>トシコ</v>
      </c>
      <c r="L38" s="32" t="s">
        <v>8913</v>
      </c>
      <c r="M38" s="32" t="s">
        <v>8851</v>
      </c>
      <c r="N38" s="227">
        <f>VLOOKUP(G38,[2]M_会員情報!$E:$T,4,FALSE)</f>
        <v>21567</v>
      </c>
      <c r="O38" s="230">
        <f>VLOOKUP(G38,[2]M_会員情報!$E:$T,7,FALSE)</f>
        <v>29281</v>
      </c>
      <c r="P38" s="16" t="str">
        <f>VLOOKUP(G38,[2]M_会員情報!$E:$T,12,FALSE)</f>
        <v>あたご薬局</v>
      </c>
      <c r="Q38" s="14">
        <v>42250</v>
      </c>
      <c r="R38" s="15" t="s">
        <v>21</v>
      </c>
      <c r="S38" s="20" t="s">
        <v>26</v>
      </c>
      <c r="T38" s="13" t="s">
        <v>105</v>
      </c>
      <c r="U38" s="14">
        <v>42059</v>
      </c>
      <c r="V38" s="15" t="s">
        <v>37</v>
      </c>
      <c r="W38" s="13" t="s">
        <v>153</v>
      </c>
      <c r="X38" s="13" t="s">
        <v>154</v>
      </c>
      <c r="Y38" s="14"/>
      <c r="Z38" s="15"/>
      <c r="AA38" s="13"/>
      <c r="AB38" s="13"/>
      <c r="AC38" s="79"/>
      <c r="AD38" s="79"/>
      <c r="AE38" s="79"/>
      <c r="AF38" s="79"/>
      <c r="AG38" s="11"/>
    </row>
    <row r="39" spans="1:33" ht="18" customHeight="1">
      <c r="A39" s="17"/>
      <c r="B39" s="13" t="s">
        <v>1619</v>
      </c>
      <c r="C39" s="17" t="s">
        <v>1604</v>
      </c>
      <c r="D39" s="17" t="s">
        <v>8627</v>
      </c>
      <c r="E39" s="13">
        <v>1</v>
      </c>
      <c r="F39" s="13" t="s">
        <v>1816</v>
      </c>
      <c r="G39" s="80" t="s">
        <v>4384</v>
      </c>
      <c r="H39" s="16" t="s">
        <v>8586</v>
      </c>
      <c r="I39" s="16" t="str">
        <f t="shared" ref="I39:I55" si="3">DBCS(H39)</f>
        <v>ササキ</v>
      </c>
      <c r="J39" s="16" t="s">
        <v>8639</v>
      </c>
      <c r="K39" s="16" t="str">
        <f t="shared" si="2"/>
        <v>マキコ</v>
      </c>
      <c r="L39" s="32" t="s">
        <v>8912</v>
      </c>
      <c r="M39" s="32" t="s">
        <v>8855</v>
      </c>
      <c r="N39" s="235">
        <v>20430</v>
      </c>
      <c r="O39" s="234" t="s">
        <v>8915</v>
      </c>
      <c r="P39" s="16" t="s">
        <v>8914</v>
      </c>
      <c r="Q39" s="14">
        <v>42250</v>
      </c>
      <c r="R39" s="15" t="s">
        <v>21</v>
      </c>
      <c r="S39" s="20" t="s">
        <v>26</v>
      </c>
      <c r="T39" s="13" t="s">
        <v>105</v>
      </c>
      <c r="U39" s="14">
        <v>42059</v>
      </c>
      <c r="V39" s="15" t="s">
        <v>37</v>
      </c>
      <c r="W39" s="13" t="s">
        <v>153</v>
      </c>
      <c r="X39" s="13" t="s">
        <v>154</v>
      </c>
      <c r="Y39" s="79"/>
      <c r="Z39" s="79"/>
      <c r="AA39" s="79"/>
      <c r="AB39" s="79"/>
      <c r="AC39" s="79"/>
      <c r="AD39" s="79"/>
      <c r="AE39" s="79"/>
      <c r="AF39" s="79"/>
    </row>
    <row r="40" spans="1:33" ht="18" customHeight="1">
      <c r="D40" s="17" t="s">
        <v>8628</v>
      </c>
      <c r="E40" s="13">
        <v>11</v>
      </c>
      <c r="F40" s="13" t="s">
        <v>8573</v>
      </c>
      <c r="G40" s="80" t="s">
        <v>8640</v>
      </c>
      <c r="H40" s="16" t="s">
        <v>8586</v>
      </c>
      <c r="I40" s="16" t="str">
        <f t="shared" si="3"/>
        <v>ササキ</v>
      </c>
      <c r="J40" s="16" t="s">
        <v>8641</v>
      </c>
      <c r="K40" s="16" t="str">
        <f t="shared" si="2"/>
        <v>モトコ</v>
      </c>
      <c r="L40" s="32" t="s">
        <v>8847</v>
      </c>
      <c r="M40" s="32" t="s">
        <v>8856</v>
      </c>
      <c r="N40" s="227">
        <f>VLOOKUP(G40,[2]M_会員情報!$E:$T,4,FALSE)</f>
        <v>23116</v>
      </c>
      <c r="O40" s="230">
        <f>VLOOKUP(G40,[2]M_会員情報!$E:$T,7,FALSE)</f>
        <v>31107</v>
      </c>
      <c r="P40" s="16" t="str">
        <f>VLOOKUP(G40,[2]M_会員情報!$E:$T,12,FALSE)</f>
        <v>カシオペア調剤薬局</v>
      </c>
      <c r="Q40" s="14">
        <v>42207</v>
      </c>
      <c r="R40" s="15" t="s">
        <v>13</v>
      </c>
      <c r="S40" s="13" t="s">
        <v>26</v>
      </c>
      <c r="T40" s="13" t="s">
        <v>81</v>
      </c>
      <c r="U40" s="18">
        <v>42059</v>
      </c>
      <c r="V40" s="19" t="s">
        <v>37</v>
      </c>
      <c r="W40" s="20" t="s">
        <v>14</v>
      </c>
      <c r="X40" s="20" t="s">
        <v>81</v>
      </c>
      <c r="Y40" s="14">
        <v>42052</v>
      </c>
      <c r="Z40" s="15" t="s">
        <v>37</v>
      </c>
      <c r="AA40" s="13" t="s">
        <v>14</v>
      </c>
      <c r="AB40" s="13" t="s">
        <v>118</v>
      </c>
      <c r="AC40" s="79"/>
      <c r="AD40" s="79"/>
      <c r="AE40" s="79"/>
      <c r="AF40" s="79"/>
    </row>
    <row r="41" spans="1:33" ht="18" customHeight="1">
      <c r="D41" s="17" t="s">
        <v>8629</v>
      </c>
      <c r="E41" s="13">
        <v>5</v>
      </c>
      <c r="F41" s="13" t="s">
        <v>8564</v>
      </c>
      <c r="G41" s="80" t="s">
        <v>8657</v>
      </c>
      <c r="H41" s="16" t="s">
        <v>8658</v>
      </c>
      <c r="I41" s="16" t="str">
        <f t="shared" si="3"/>
        <v>サトウ</v>
      </c>
      <c r="J41" s="16" t="s">
        <v>8659</v>
      </c>
      <c r="K41" s="16" t="str">
        <f t="shared" si="2"/>
        <v>ヒロタカ</v>
      </c>
      <c r="L41" s="32" t="s">
        <v>8852</v>
      </c>
      <c r="M41" s="32" t="s">
        <v>8857</v>
      </c>
      <c r="N41" s="227">
        <f>VLOOKUP(G41,[2]M_会員情報!$E:$T,4,FALSE)</f>
        <v>29105</v>
      </c>
      <c r="O41" s="230">
        <f>VLOOKUP(G41,[2]M_会員情報!$E:$T,7,FALSE)</f>
        <v>37316</v>
      </c>
      <c r="P41" s="16" t="str">
        <f>VLOOKUP(G41,[2]M_会員情報!$E:$T,12,FALSE)</f>
        <v>ゆぐち薬局</v>
      </c>
      <c r="Q41" s="14">
        <v>42711</v>
      </c>
      <c r="R41" s="15" t="s">
        <v>13</v>
      </c>
      <c r="S41" s="13" t="s">
        <v>7659</v>
      </c>
      <c r="T41" s="13" t="s">
        <v>92</v>
      </c>
      <c r="U41" s="14">
        <v>42392</v>
      </c>
      <c r="V41" s="15" t="s">
        <v>54</v>
      </c>
      <c r="W41" s="13" t="s">
        <v>4354</v>
      </c>
      <c r="X41" s="13" t="s">
        <v>4355</v>
      </c>
      <c r="Y41" s="14">
        <v>42179</v>
      </c>
      <c r="Z41" s="15" t="s">
        <v>13</v>
      </c>
      <c r="AA41" s="13" t="s">
        <v>26</v>
      </c>
      <c r="AB41" s="13" t="s">
        <v>4251</v>
      </c>
      <c r="AC41" s="79"/>
      <c r="AD41" s="79"/>
      <c r="AE41" s="79"/>
      <c r="AF41" s="79"/>
    </row>
    <row r="42" spans="1:33" ht="18" customHeight="1">
      <c r="D42" s="17" t="s">
        <v>8630</v>
      </c>
      <c r="E42" s="13">
        <v>1</v>
      </c>
      <c r="F42" s="13" t="s">
        <v>8532</v>
      </c>
      <c r="G42" s="80" t="s">
        <v>8660</v>
      </c>
      <c r="H42" s="16" t="s">
        <v>8658</v>
      </c>
      <c r="I42" s="16" t="str">
        <f t="shared" si="3"/>
        <v>サトウ</v>
      </c>
      <c r="J42" s="16" t="s">
        <v>8661</v>
      </c>
      <c r="K42" s="16" t="s">
        <v>8662</v>
      </c>
      <c r="L42" s="32" t="s">
        <v>8852</v>
      </c>
      <c r="M42" s="32" t="s">
        <v>8858</v>
      </c>
      <c r="N42" s="227">
        <f>VLOOKUP(G42,[2]M_会員情報!$E:$T,4,FALSE)</f>
        <v>22335</v>
      </c>
      <c r="O42" s="230">
        <f>VLOOKUP(G42,[2]M_会員情報!$E:$T,7,FALSE)</f>
        <v>30011</v>
      </c>
      <c r="P42" s="16" t="str">
        <f>VLOOKUP(G42,[2]M_会員情報!$E:$T,12,FALSE)</f>
        <v>コスモ調剤薬局</v>
      </c>
      <c r="Q42" s="14">
        <v>42558</v>
      </c>
      <c r="R42" s="15" t="s">
        <v>21</v>
      </c>
      <c r="S42" s="13" t="s">
        <v>7909</v>
      </c>
      <c r="T42" s="190" t="s">
        <v>7910</v>
      </c>
      <c r="U42" s="14">
        <v>42179</v>
      </c>
      <c r="V42" s="15" t="s">
        <v>13</v>
      </c>
      <c r="W42" s="13" t="s">
        <v>26</v>
      </c>
      <c r="X42" s="13" t="s">
        <v>4251</v>
      </c>
      <c r="Y42" s="14"/>
      <c r="Z42" s="15"/>
      <c r="AA42" s="13"/>
      <c r="AB42" s="13"/>
      <c r="AC42" s="79"/>
      <c r="AD42" s="79"/>
      <c r="AE42" s="79"/>
      <c r="AF42" s="79"/>
    </row>
    <row r="43" spans="1:33" ht="18" customHeight="1">
      <c r="D43" s="17" t="s">
        <v>8642</v>
      </c>
      <c r="E43" s="13">
        <v>8</v>
      </c>
      <c r="F43" s="13" t="s">
        <v>8663</v>
      </c>
      <c r="G43" s="80" t="s">
        <v>8664</v>
      </c>
      <c r="H43" s="16" t="s">
        <v>8658</v>
      </c>
      <c r="I43" s="16" t="str">
        <f t="shared" si="3"/>
        <v>サトウ</v>
      </c>
      <c r="J43" s="16" t="s">
        <v>8551</v>
      </c>
      <c r="K43" s="16" t="str">
        <f t="shared" si="2"/>
        <v>ヨウコ</v>
      </c>
      <c r="L43" s="32" t="s">
        <v>8852</v>
      </c>
      <c r="M43" s="32" t="s">
        <v>8830</v>
      </c>
      <c r="N43" s="227">
        <f>VLOOKUP(G43,[2]M_会員情報!$E:$T,4,FALSE)</f>
        <v>26084</v>
      </c>
      <c r="O43" s="230">
        <f>VLOOKUP(G43,[2]M_会員情報!$E:$T,7,FALSE)</f>
        <v>34029</v>
      </c>
      <c r="P43" s="16" t="str">
        <f>VLOOKUP(G43,[2]M_会員情報!$E:$T,12,FALSE)</f>
        <v>きらら調剤薬局</v>
      </c>
      <c r="Q43" s="18">
        <v>42416</v>
      </c>
      <c r="R43" s="19" t="s">
        <v>37</v>
      </c>
      <c r="S43" s="20" t="s">
        <v>26</v>
      </c>
      <c r="T43" s="20" t="s">
        <v>276</v>
      </c>
      <c r="U43" s="18">
        <v>42052</v>
      </c>
      <c r="V43" s="19" t="s">
        <v>37</v>
      </c>
      <c r="W43" s="20" t="s">
        <v>111</v>
      </c>
      <c r="X43" s="20" t="s">
        <v>112</v>
      </c>
      <c r="Y43" s="14"/>
      <c r="Z43" s="15"/>
      <c r="AA43" s="13"/>
      <c r="AB43" s="13"/>
      <c r="AC43" s="79"/>
      <c r="AD43" s="79"/>
      <c r="AE43" s="79"/>
      <c r="AF43" s="79"/>
    </row>
    <row r="44" spans="1:33" ht="18" customHeight="1">
      <c r="D44" s="17" t="s">
        <v>8643</v>
      </c>
      <c r="E44" s="13">
        <v>4</v>
      </c>
      <c r="F44" s="13" t="s">
        <v>2215</v>
      </c>
      <c r="G44" s="80" t="s">
        <v>8665</v>
      </c>
      <c r="H44" s="16" t="s">
        <v>8666</v>
      </c>
      <c r="I44" s="16" t="str">
        <f t="shared" si="3"/>
        <v>サヤマ</v>
      </c>
      <c r="J44" s="16" t="s">
        <v>8667</v>
      </c>
      <c r="K44" s="16" t="str">
        <f t="shared" si="2"/>
        <v>コトエ</v>
      </c>
      <c r="L44" s="32" t="s">
        <v>8853</v>
      </c>
      <c r="M44" s="32" t="s">
        <v>8859</v>
      </c>
      <c r="N44" s="227">
        <f>VLOOKUP(G44,[2]M_会員情報!$E:$T,4,FALSE)</f>
        <v>25276</v>
      </c>
      <c r="O44" s="230">
        <f>VLOOKUP(G44,[2]M_会員情報!$E:$T,7,FALSE)</f>
        <v>33298</v>
      </c>
      <c r="P44" s="16" t="str">
        <f>VLOOKUP(G44,[2]M_会員情報!$E:$T,12,FALSE)</f>
        <v>みどり薬局不断町店</v>
      </c>
      <c r="Q44" s="14">
        <v>42625</v>
      </c>
      <c r="R44" s="15" t="s">
        <v>7833</v>
      </c>
      <c r="S44" s="13" t="s">
        <v>14</v>
      </c>
      <c r="T44" s="13" t="s">
        <v>4239</v>
      </c>
      <c r="U44" s="14">
        <v>42186</v>
      </c>
      <c r="V44" s="15" t="s">
        <v>13</v>
      </c>
      <c r="W44" s="13" t="s">
        <v>26</v>
      </c>
      <c r="X44" s="13" t="s">
        <v>4239</v>
      </c>
      <c r="Y44" s="14"/>
      <c r="Z44" s="15"/>
      <c r="AA44" s="13"/>
      <c r="AB44" s="13"/>
      <c r="AC44" s="79"/>
      <c r="AD44" s="79"/>
      <c r="AE44" s="79"/>
      <c r="AF44" s="79"/>
    </row>
    <row r="45" spans="1:33" ht="18" customHeight="1">
      <c r="D45" s="17" t="s">
        <v>8644</v>
      </c>
      <c r="E45" s="13">
        <v>1</v>
      </c>
      <c r="F45" s="13" t="s">
        <v>8532</v>
      </c>
      <c r="G45" s="80" t="s">
        <v>8668</v>
      </c>
      <c r="H45" s="16" t="s">
        <v>8669</v>
      </c>
      <c r="I45" s="16" t="str">
        <f t="shared" si="3"/>
        <v>シバタ</v>
      </c>
      <c r="J45" s="16" t="s">
        <v>8670</v>
      </c>
      <c r="K45" s="16" t="str">
        <f t="shared" si="2"/>
        <v>マユミ</v>
      </c>
      <c r="L45" s="32" t="s">
        <v>8854</v>
      </c>
      <c r="M45" s="32" t="s">
        <v>8860</v>
      </c>
      <c r="N45" s="227">
        <f>VLOOKUP(G45,[2]M_会員情報!$E:$T,4,FALSE)</f>
        <v>21361</v>
      </c>
      <c r="O45" s="230">
        <f>VLOOKUP(G45,[2]M_会員情報!$E:$T,7,FALSE)</f>
        <v>29281</v>
      </c>
      <c r="P45" s="16" t="str">
        <f>VLOOKUP(G45,[2]M_会員情報!$E:$T,12,FALSE)</f>
        <v>薬真堂</v>
      </c>
      <c r="Q45" s="14">
        <v>42558</v>
      </c>
      <c r="R45" s="15" t="s">
        <v>21</v>
      </c>
      <c r="S45" s="13" t="s">
        <v>7909</v>
      </c>
      <c r="T45" s="190" t="s">
        <v>7910</v>
      </c>
      <c r="U45" s="14">
        <v>42059</v>
      </c>
      <c r="V45" s="15" t="s">
        <v>37</v>
      </c>
      <c r="W45" s="13" t="s">
        <v>153</v>
      </c>
      <c r="X45" s="13" t="s">
        <v>154</v>
      </c>
      <c r="Y45" s="14"/>
      <c r="Z45" s="15"/>
      <c r="AA45" s="13"/>
      <c r="AB45" s="13"/>
      <c r="AC45" s="79"/>
      <c r="AD45" s="79"/>
      <c r="AE45" s="79"/>
      <c r="AF45" s="79"/>
    </row>
    <row r="46" spans="1:33" ht="18" customHeight="1">
      <c r="D46" s="17" t="s">
        <v>8645</v>
      </c>
      <c r="E46" s="13">
        <v>1</v>
      </c>
      <c r="F46" s="13" t="s">
        <v>8532</v>
      </c>
      <c r="G46" s="80" t="s">
        <v>8671</v>
      </c>
      <c r="H46" s="16" t="s">
        <v>8672</v>
      </c>
      <c r="I46" s="16" t="str">
        <f t="shared" si="3"/>
        <v>タカノハシ</v>
      </c>
      <c r="J46" s="16" t="s">
        <v>8673</v>
      </c>
      <c r="K46" s="16" t="str">
        <f t="shared" si="2"/>
        <v>ナオスケ</v>
      </c>
      <c r="L46" s="32" t="s">
        <v>8862</v>
      </c>
      <c r="M46" s="32" t="s">
        <v>8861</v>
      </c>
      <c r="N46" s="227">
        <f>VLOOKUP(G46,[2]M_会員情報!$E:$T,4,FALSE)</f>
        <v>31154</v>
      </c>
      <c r="O46" s="230">
        <f>VLOOKUP(G46,[2]M_会員情報!$E:$T,7,FALSE)</f>
        <v>39142</v>
      </c>
      <c r="P46" s="16" t="str">
        <f>VLOOKUP(G46,[2]M_会員情報!$E:$T,12,FALSE)</f>
        <v>ファミリー薬局</v>
      </c>
      <c r="Q46" s="14">
        <v>42558</v>
      </c>
      <c r="R46" s="15" t="s">
        <v>21</v>
      </c>
      <c r="S46" s="13" t="s">
        <v>7909</v>
      </c>
      <c r="T46" s="190" t="s">
        <v>7910</v>
      </c>
      <c r="U46" s="14">
        <v>42250</v>
      </c>
      <c r="V46" s="15" t="s">
        <v>21</v>
      </c>
      <c r="W46" s="20" t="s">
        <v>26</v>
      </c>
      <c r="X46" s="13" t="s">
        <v>105</v>
      </c>
      <c r="Y46" s="14"/>
      <c r="Z46" s="15"/>
      <c r="AA46" s="13"/>
      <c r="AB46" s="13"/>
      <c r="AC46" s="79"/>
      <c r="AD46" s="79"/>
      <c r="AE46" s="79"/>
      <c r="AF46" s="79"/>
    </row>
    <row r="47" spans="1:33" ht="18" customHeight="1">
      <c r="D47" s="17" t="s">
        <v>8646</v>
      </c>
      <c r="E47" s="13">
        <v>1</v>
      </c>
      <c r="F47" s="13" t="s">
        <v>8532</v>
      </c>
      <c r="G47" s="80" t="s">
        <v>7960</v>
      </c>
      <c r="H47" s="16" t="s">
        <v>8674</v>
      </c>
      <c r="I47" s="16" t="str">
        <f t="shared" si="3"/>
        <v>タカハシ</v>
      </c>
      <c r="J47" s="16" t="s">
        <v>8675</v>
      </c>
      <c r="K47" s="16" t="str">
        <f t="shared" si="2"/>
        <v>エイコ</v>
      </c>
      <c r="L47" s="32" t="s">
        <v>8863</v>
      </c>
      <c r="M47" s="32" t="s">
        <v>8867</v>
      </c>
      <c r="N47" s="227">
        <f>VLOOKUP(G47,[2]M_会員情報!$E:$T,4,FALSE)</f>
        <v>14057</v>
      </c>
      <c r="O47" s="230">
        <f>VLOOKUP(G47,[2]M_会員情報!$E:$T,7,FALSE)</f>
        <v>21976</v>
      </c>
      <c r="P47" s="16">
        <f>VLOOKUP(G47,[2]M_会員情報!$E:$T,12,FALSE)</f>
        <v>0</v>
      </c>
      <c r="Q47" s="14">
        <v>42558</v>
      </c>
      <c r="R47" s="15" t="s">
        <v>21</v>
      </c>
      <c r="S47" s="13" t="s">
        <v>7909</v>
      </c>
      <c r="T47" s="190" t="s">
        <v>7910</v>
      </c>
      <c r="U47" s="14">
        <v>42059</v>
      </c>
      <c r="V47" s="15" t="s">
        <v>37</v>
      </c>
      <c r="W47" s="13" t="s">
        <v>153</v>
      </c>
      <c r="X47" s="13" t="s">
        <v>154</v>
      </c>
      <c r="Y47" s="14"/>
      <c r="Z47" s="15"/>
      <c r="AA47" s="13"/>
      <c r="AB47" s="13"/>
      <c r="AC47" s="79"/>
      <c r="AD47" s="79"/>
      <c r="AE47" s="79"/>
      <c r="AF47" s="79"/>
    </row>
    <row r="48" spans="1:33" ht="18" customHeight="1">
      <c r="D48" s="17" t="s">
        <v>8647</v>
      </c>
      <c r="E48" s="13">
        <v>2</v>
      </c>
      <c r="F48" s="13" t="s">
        <v>8553</v>
      </c>
      <c r="G48" s="80" t="s">
        <v>8680</v>
      </c>
      <c r="H48" s="16" t="s">
        <v>8674</v>
      </c>
      <c r="I48" s="16" t="str">
        <f t="shared" si="3"/>
        <v>タカハシ</v>
      </c>
      <c r="J48" s="16" t="s">
        <v>8678</v>
      </c>
      <c r="K48" s="16" t="str">
        <f t="shared" si="2"/>
        <v>マサト</v>
      </c>
      <c r="L48" s="32" t="s">
        <v>8863</v>
      </c>
      <c r="M48" s="32" t="s">
        <v>8868</v>
      </c>
      <c r="N48" s="227">
        <f>VLOOKUP(G48,[2]M_会員情報!$E:$T,4,FALSE)</f>
        <v>32427</v>
      </c>
      <c r="O48" s="230">
        <f>VLOOKUP(G48,[2]M_会員情報!$E:$T,7,FALSE)</f>
        <v>40969</v>
      </c>
      <c r="P48" s="16" t="str">
        <f>VLOOKUP(G48,[2]M_会員情報!$E:$T,12,FALSE)</f>
        <v>ほしがおか・花城薬局</v>
      </c>
      <c r="Q48" s="14">
        <v>42711</v>
      </c>
      <c r="R48" s="15" t="s">
        <v>13</v>
      </c>
      <c r="S48" s="13" t="s">
        <v>7659</v>
      </c>
      <c r="T48" s="13" t="s">
        <v>92</v>
      </c>
      <c r="U48" s="14">
        <v>42179</v>
      </c>
      <c r="V48" s="15" t="s">
        <v>13</v>
      </c>
      <c r="W48" s="13" t="s">
        <v>26</v>
      </c>
      <c r="X48" s="13" t="s">
        <v>4251</v>
      </c>
      <c r="Y48" s="14">
        <v>42027</v>
      </c>
      <c r="Z48" s="15" t="s">
        <v>90</v>
      </c>
      <c r="AA48" s="13" t="s">
        <v>14</v>
      </c>
      <c r="AB48" s="13" t="s">
        <v>92</v>
      </c>
      <c r="AC48" s="79"/>
      <c r="AD48" s="79"/>
      <c r="AE48" s="79"/>
      <c r="AF48" s="79"/>
    </row>
    <row r="49" spans="4:32" ht="18" customHeight="1">
      <c r="D49" s="17" t="s">
        <v>8648</v>
      </c>
      <c r="E49" s="13">
        <v>2</v>
      </c>
      <c r="F49" s="13" t="s">
        <v>8553</v>
      </c>
      <c r="G49" s="80" t="s">
        <v>689</v>
      </c>
      <c r="H49" s="16" t="s">
        <v>8674</v>
      </c>
      <c r="I49" s="16" t="str">
        <f t="shared" si="3"/>
        <v>タカハシ</v>
      </c>
      <c r="J49" s="16" t="s">
        <v>8679</v>
      </c>
      <c r="K49" s="16" t="str">
        <f t="shared" si="2"/>
        <v>メグミ</v>
      </c>
      <c r="L49" s="32" t="s">
        <v>8863</v>
      </c>
      <c r="M49" s="32" t="s">
        <v>8869</v>
      </c>
      <c r="N49" s="227">
        <f>VLOOKUP(G49,[2]M_会員情報!$E:$T,4,FALSE)</f>
        <v>23556</v>
      </c>
      <c r="O49" s="230">
        <f>VLOOKUP(G49,[2]M_会員情報!$E:$T,7,FALSE)</f>
        <v>31472</v>
      </c>
      <c r="P49" s="16" t="str">
        <f>VLOOKUP(G49,[2]M_会員情報!$E:$T,12,FALSE)</f>
        <v>はじめこどもクリニック</v>
      </c>
      <c r="Q49" s="14">
        <v>42179</v>
      </c>
      <c r="R49" s="15" t="s">
        <v>13</v>
      </c>
      <c r="S49" s="13" t="s">
        <v>26</v>
      </c>
      <c r="T49" s="13" t="s">
        <v>4251</v>
      </c>
      <c r="U49" s="14">
        <v>42027</v>
      </c>
      <c r="V49" s="15" t="s">
        <v>90</v>
      </c>
      <c r="W49" s="13" t="s">
        <v>14</v>
      </c>
      <c r="X49" s="13" t="s">
        <v>92</v>
      </c>
      <c r="Y49" s="14"/>
      <c r="Z49" s="15"/>
      <c r="AA49" s="13"/>
      <c r="AB49" s="13"/>
      <c r="AC49" s="79"/>
      <c r="AD49" s="79"/>
      <c r="AE49" s="79"/>
      <c r="AF49" s="79"/>
    </row>
    <row r="50" spans="4:32" ht="18" customHeight="1">
      <c r="D50" s="17" t="s">
        <v>8649</v>
      </c>
      <c r="E50" s="13">
        <v>4</v>
      </c>
      <c r="F50" s="13" t="s">
        <v>2215</v>
      </c>
      <c r="G50" s="80" t="s">
        <v>8676</v>
      </c>
      <c r="H50" s="16" t="s">
        <v>8674</v>
      </c>
      <c r="I50" s="16" t="str">
        <f t="shared" si="3"/>
        <v>タカハシ</v>
      </c>
      <c r="J50" s="16" t="s">
        <v>8677</v>
      </c>
      <c r="K50" s="16" t="str">
        <f t="shared" si="2"/>
        <v>リツコ</v>
      </c>
      <c r="L50" s="32" t="s">
        <v>8863</v>
      </c>
      <c r="M50" s="32" t="s">
        <v>8870</v>
      </c>
      <c r="N50" s="227">
        <f>VLOOKUP(G50,[2]M_会員情報!$E:$T,4,FALSE)</f>
        <v>19802</v>
      </c>
      <c r="O50" s="230">
        <f>VLOOKUP(G50,[2]M_会員情報!$E:$T,7,FALSE)</f>
        <v>28185</v>
      </c>
      <c r="P50" s="16" t="str">
        <f>VLOOKUP(G50,[2]M_会員情報!$E:$T,12,FALSE)</f>
        <v>おやま薬局</v>
      </c>
      <c r="Q50" s="14">
        <v>42625</v>
      </c>
      <c r="R50" s="15" t="s">
        <v>7833</v>
      </c>
      <c r="S50" s="13" t="s">
        <v>14</v>
      </c>
      <c r="T50" s="13" t="s">
        <v>4239</v>
      </c>
      <c r="U50" s="14">
        <v>42186</v>
      </c>
      <c r="V50" s="15" t="s">
        <v>13</v>
      </c>
      <c r="W50" s="13" t="s">
        <v>26</v>
      </c>
      <c r="X50" s="13" t="s">
        <v>4239</v>
      </c>
      <c r="Y50" s="14">
        <v>42033</v>
      </c>
      <c r="Z50" s="15" t="s">
        <v>21</v>
      </c>
      <c r="AA50" s="13" t="s">
        <v>14</v>
      </c>
      <c r="AB50" s="13" t="s">
        <v>75</v>
      </c>
      <c r="AC50" s="79"/>
      <c r="AD50" s="79"/>
      <c r="AE50" s="79"/>
      <c r="AF50" s="79"/>
    </row>
    <row r="51" spans="4:32" ht="18" customHeight="1">
      <c r="D51" s="17" t="s">
        <v>8650</v>
      </c>
      <c r="E51" s="13">
        <v>4</v>
      </c>
      <c r="F51" s="13" t="s">
        <v>2215</v>
      </c>
      <c r="G51" s="80" t="s">
        <v>8683</v>
      </c>
      <c r="H51" s="16" t="s">
        <v>8684</v>
      </c>
      <c r="I51" s="16" t="str">
        <f t="shared" si="3"/>
        <v>タケウチ</v>
      </c>
      <c r="J51" s="16" t="s">
        <v>8685</v>
      </c>
      <c r="K51" s="16" t="str">
        <f t="shared" si="2"/>
        <v>サカエ</v>
      </c>
      <c r="L51" s="32" t="s">
        <v>8864</v>
      </c>
      <c r="M51" s="32" t="s">
        <v>8871</v>
      </c>
      <c r="N51" s="227">
        <f>VLOOKUP(G51,[2]M_会員情報!$E:$T,4,FALSE)</f>
        <v>30130</v>
      </c>
      <c r="O51" s="230">
        <f>VLOOKUP(G51,[2]M_会員情報!$E:$T,7,FALSE)</f>
        <v>38047</v>
      </c>
      <c r="P51" s="16" t="str">
        <f>VLOOKUP(G51,[2]M_会員情報!$E:$T,12,FALSE)</f>
        <v>アイン薬局大通中央店</v>
      </c>
      <c r="Q51" s="14">
        <v>42625</v>
      </c>
      <c r="R51" s="15" t="s">
        <v>7833</v>
      </c>
      <c r="S51" s="13" t="s">
        <v>14</v>
      </c>
      <c r="T51" s="13" t="s">
        <v>4239</v>
      </c>
      <c r="U51" s="14">
        <v>42407</v>
      </c>
      <c r="V51" s="15" t="s">
        <v>34</v>
      </c>
      <c r="W51" s="13" t="s">
        <v>35</v>
      </c>
      <c r="X51" s="13" t="s">
        <v>32</v>
      </c>
      <c r="Y51" s="14"/>
      <c r="Z51" s="15"/>
      <c r="AA51" s="13"/>
      <c r="AB51" s="13"/>
      <c r="AC51" s="79"/>
      <c r="AD51" s="79"/>
      <c r="AE51" s="79"/>
      <c r="AF51" s="79"/>
    </row>
    <row r="52" spans="4:32" ht="18" customHeight="1">
      <c r="D52" s="17" t="s">
        <v>8651</v>
      </c>
      <c r="E52" s="13">
        <v>5</v>
      </c>
      <c r="F52" s="13" t="s">
        <v>8564</v>
      </c>
      <c r="G52" s="80" t="s">
        <v>8686</v>
      </c>
      <c r="H52" s="16" t="s">
        <v>8687</v>
      </c>
      <c r="I52" s="16" t="str">
        <f t="shared" si="3"/>
        <v>タマキ</v>
      </c>
      <c r="J52" s="16" t="s">
        <v>8688</v>
      </c>
      <c r="K52" s="232" t="str">
        <f t="shared" si="2"/>
        <v>ユウイチロウ</v>
      </c>
      <c r="L52" s="32" t="s">
        <v>8865</v>
      </c>
      <c r="M52" s="32" t="s">
        <v>8872</v>
      </c>
      <c r="N52" s="227">
        <f>VLOOKUP(G52,[2]M_会員情報!$E:$T,4,FALSE)</f>
        <v>31132</v>
      </c>
      <c r="O52" s="230">
        <f>VLOOKUP(G52,[2]M_会員情報!$E:$T,7,FALSE)</f>
        <v>39508</v>
      </c>
      <c r="P52" s="16" t="str">
        <f>VLOOKUP(G52,[2]M_会員情報!$E:$T,12,FALSE)</f>
        <v>アイン薬局一関店</v>
      </c>
      <c r="Q52" s="14">
        <v>42746</v>
      </c>
      <c r="R52" s="15" t="s">
        <v>13</v>
      </c>
      <c r="S52" s="13" t="s">
        <v>66</v>
      </c>
      <c r="T52" s="13" t="s">
        <v>121</v>
      </c>
      <c r="U52" s="14">
        <v>42032</v>
      </c>
      <c r="V52" s="15" t="s">
        <v>13</v>
      </c>
      <c r="W52" s="13" t="s">
        <v>66</v>
      </c>
      <c r="X52" s="13" t="s">
        <v>67</v>
      </c>
      <c r="Y52" s="14"/>
      <c r="Z52" s="15"/>
      <c r="AA52" s="13"/>
      <c r="AB52" s="13"/>
      <c r="AC52" s="79"/>
      <c r="AD52" s="79"/>
      <c r="AE52" s="79"/>
      <c r="AF52" s="79"/>
    </row>
    <row r="53" spans="4:32" ht="18" customHeight="1">
      <c r="D53" s="17" t="s">
        <v>8652</v>
      </c>
      <c r="E53" s="13">
        <v>2</v>
      </c>
      <c r="F53" s="13" t="s">
        <v>8553</v>
      </c>
      <c r="G53" s="80" t="s">
        <v>8689</v>
      </c>
      <c r="H53" s="16" t="s">
        <v>8690</v>
      </c>
      <c r="I53" s="16" t="str">
        <f t="shared" si="3"/>
        <v>タムラ</v>
      </c>
      <c r="J53" s="16" t="s">
        <v>8691</v>
      </c>
      <c r="K53" s="16" t="str">
        <f t="shared" si="2"/>
        <v>トモコ</v>
      </c>
      <c r="L53" s="32" t="s">
        <v>8866</v>
      </c>
      <c r="M53" s="32" t="s">
        <v>8873</v>
      </c>
      <c r="N53" s="227">
        <f>VLOOKUP(G53,[2]M_会員情報!$E:$T,4,FALSE)</f>
        <v>26881</v>
      </c>
      <c r="O53" s="230">
        <f>VLOOKUP(G53,[2]M_会員情報!$E:$T,7,FALSE)</f>
        <v>34759</v>
      </c>
      <c r="P53" s="16" t="str">
        <f>VLOOKUP(G53,[2]M_会員情報!$E:$T,12,FALSE)</f>
        <v>パール薬局</v>
      </c>
      <c r="Q53" s="14">
        <v>42711</v>
      </c>
      <c r="R53" s="15" t="s">
        <v>13</v>
      </c>
      <c r="S53" s="13" t="s">
        <v>7659</v>
      </c>
      <c r="T53" s="13" t="s">
        <v>92</v>
      </c>
      <c r="U53" s="14">
        <v>42179</v>
      </c>
      <c r="V53" s="15" t="s">
        <v>13</v>
      </c>
      <c r="W53" s="13" t="s">
        <v>26</v>
      </c>
      <c r="X53" s="13" t="s">
        <v>4251</v>
      </c>
      <c r="Y53" s="14"/>
      <c r="Z53" s="15"/>
      <c r="AA53" s="13"/>
      <c r="AB53" s="13"/>
      <c r="AC53" s="79"/>
      <c r="AD53" s="79"/>
      <c r="AE53" s="79"/>
      <c r="AF53" s="79"/>
    </row>
    <row r="54" spans="4:32" ht="18" customHeight="1">
      <c r="D54" s="17" t="s">
        <v>8653</v>
      </c>
      <c r="E54" s="13">
        <v>4</v>
      </c>
      <c r="F54" s="13" t="s">
        <v>2215</v>
      </c>
      <c r="G54" s="80" t="s">
        <v>8692</v>
      </c>
      <c r="H54" s="16" t="s">
        <v>8693</v>
      </c>
      <c r="I54" s="16" t="str">
        <f t="shared" si="3"/>
        <v>チダ</v>
      </c>
      <c r="J54" s="16" t="s">
        <v>8694</v>
      </c>
      <c r="K54" s="16" t="str">
        <f t="shared" si="2"/>
        <v>ナリト</v>
      </c>
      <c r="L54" s="32" t="s">
        <v>8875</v>
      </c>
      <c r="M54" s="32" t="s">
        <v>8874</v>
      </c>
      <c r="N54" s="227">
        <f>VLOOKUP(G54,[2]M_会員情報!$E:$T,4,FALSE)</f>
        <v>20104</v>
      </c>
      <c r="O54" s="230">
        <f>VLOOKUP(G54,[2]M_会員情報!$E:$T,7,FALSE)</f>
        <v>28185</v>
      </c>
      <c r="P54" s="16" t="str">
        <f>VLOOKUP(G54,[2]M_会員情報!$E:$T,12,FALSE)</f>
        <v>調剤薬局桜屋敷ファーマシー</v>
      </c>
      <c r="Q54" s="14">
        <v>42625</v>
      </c>
      <c r="R54" s="15" t="s">
        <v>7833</v>
      </c>
      <c r="S54" s="13" t="s">
        <v>14</v>
      </c>
      <c r="T54" s="13" t="s">
        <v>4239</v>
      </c>
      <c r="U54" s="14">
        <v>42186</v>
      </c>
      <c r="V54" s="15" t="s">
        <v>13</v>
      </c>
      <c r="W54" s="13" t="s">
        <v>26</v>
      </c>
      <c r="X54" s="13" t="s">
        <v>4239</v>
      </c>
      <c r="Y54" s="14">
        <v>42033</v>
      </c>
      <c r="Z54" s="15" t="s">
        <v>21</v>
      </c>
      <c r="AA54" s="13" t="s">
        <v>14</v>
      </c>
      <c r="AB54" s="13" t="s">
        <v>75</v>
      </c>
      <c r="AC54" s="79"/>
      <c r="AD54" s="79"/>
      <c r="AE54" s="79"/>
      <c r="AF54" s="79"/>
    </row>
    <row r="55" spans="4:32" ht="18" customHeight="1">
      <c r="D55" s="17" t="s">
        <v>8654</v>
      </c>
      <c r="E55" s="13">
        <v>1</v>
      </c>
      <c r="F55" s="13" t="s">
        <v>8532</v>
      </c>
      <c r="G55" s="80" t="s">
        <v>8695</v>
      </c>
      <c r="H55" s="16" t="s">
        <v>8696</v>
      </c>
      <c r="I55" s="16" t="str">
        <f t="shared" si="3"/>
        <v>ツシマ</v>
      </c>
      <c r="J55" s="16" t="s">
        <v>8697</v>
      </c>
      <c r="K55" s="16" t="str">
        <f t="shared" si="2"/>
        <v>ミエコ</v>
      </c>
      <c r="L55" s="32" t="s">
        <v>8876</v>
      </c>
      <c r="M55" s="32" t="s">
        <v>8879</v>
      </c>
      <c r="N55" s="227">
        <f>VLOOKUP(G55,[2]M_会員情報!$E:$T,4,FALSE)</f>
        <v>19712</v>
      </c>
      <c r="O55" s="230">
        <f>VLOOKUP(G55,[2]M_会員情報!$E:$T,7,FALSE)</f>
        <v>27454</v>
      </c>
      <c r="P55" s="16" t="str">
        <f>VLOOKUP(G55,[2]M_会員情報!$E:$T,12,FALSE)</f>
        <v>こずかた薬局</v>
      </c>
      <c r="Q55" s="14">
        <v>42558</v>
      </c>
      <c r="R55" s="15" t="s">
        <v>21</v>
      </c>
      <c r="S55" s="13" t="s">
        <v>8698</v>
      </c>
      <c r="T55" s="190" t="s">
        <v>7910</v>
      </c>
      <c r="U55" s="14">
        <v>42407</v>
      </c>
      <c r="V55" s="15" t="s">
        <v>34</v>
      </c>
      <c r="W55" s="13" t="s">
        <v>35</v>
      </c>
      <c r="X55" s="13" t="s">
        <v>32</v>
      </c>
      <c r="Y55" s="14"/>
      <c r="Z55" s="15"/>
      <c r="AA55" s="13"/>
      <c r="AB55" s="13"/>
      <c r="AC55" s="79"/>
      <c r="AD55" s="79"/>
      <c r="AE55" s="79"/>
      <c r="AF55" s="79"/>
    </row>
    <row r="56" spans="4:32" ht="18" customHeight="1">
      <c r="D56" s="17" t="s">
        <v>8655</v>
      </c>
      <c r="E56" s="13">
        <v>2</v>
      </c>
      <c r="F56" s="13" t="s">
        <v>8553</v>
      </c>
      <c r="G56" s="80" t="s">
        <v>8699</v>
      </c>
      <c r="H56" s="16" t="s">
        <v>8707</v>
      </c>
      <c r="I56" s="16" t="str">
        <f t="shared" ref="I56:I78" si="4">DBCS(H56)</f>
        <v>テルイ</v>
      </c>
      <c r="J56" s="16" t="s">
        <v>8700</v>
      </c>
      <c r="K56" s="16" t="str">
        <f t="shared" si="2"/>
        <v>ヨシコ</v>
      </c>
      <c r="L56" s="32" t="s">
        <v>8877</v>
      </c>
      <c r="M56" s="32" t="s">
        <v>8880</v>
      </c>
      <c r="N56" s="227">
        <f>VLOOKUP(G56,[2]M_会員情報!$E:$T,4,FALSE)</f>
        <v>24495</v>
      </c>
      <c r="O56" s="230">
        <f>VLOOKUP(G56,[2]M_会員情報!$E:$T,7,FALSE)</f>
        <v>32203</v>
      </c>
      <c r="P56" s="16" t="str">
        <f>VLOOKUP(G56,[2]M_会員情報!$E:$T,12,FALSE)</f>
        <v>二十六薬局</v>
      </c>
      <c r="Q56" s="14">
        <v>42711</v>
      </c>
      <c r="R56" s="15" t="s">
        <v>13</v>
      </c>
      <c r="S56" s="13" t="s">
        <v>7659</v>
      </c>
      <c r="T56" s="13" t="s">
        <v>92</v>
      </c>
      <c r="U56" s="14">
        <v>42179</v>
      </c>
      <c r="V56" s="15" t="s">
        <v>13</v>
      </c>
      <c r="W56" s="13" t="s">
        <v>26</v>
      </c>
      <c r="X56" s="13" t="s">
        <v>4251</v>
      </c>
      <c r="Y56" s="14"/>
      <c r="Z56" s="15"/>
      <c r="AA56" s="13"/>
      <c r="AB56" s="13"/>
      <c r="AC56" s="79"/>
      <c r="AD56" s="79"/>
      <c r="AE56" s="79"/>
      <c r="AF56" s="79"/>
    </row>
    <row r="57" spans="4:32" ht="18" customHeight="1">
      <c r="D57" s="17" t="s">
        <v>8656</v>
      </c>
      <c r="E57" s="13">
        <v>1</v>
      </c>
      <c r="F57" s="13" t="s">
        <v>8532</v>
      </c>
      <c r="G57" s="80" t="s">
        <v>8706</v>
      </c>
      <c r="H57" s="16" t="s">
        <v>8708</v>
      </c>
      <c r="I57" s="16" t="str">
        <f t="shared" si="4"/>
        <v>トダ</v>
      </c>
      <c r="J57" s="16" t="s">
        <v>8709</v>
      </c>
      <c r="K57" s="16" t="str">
        <f t="shared" si="2"/>
        <v>サユリ</v>
      </c>
      <c r="L57" s="32" t="s">
        <v>8878</v>
      </c>
      <c r="M57" s="32" t="s">
        <v>8881</v>
      </c>
      <c r="N57" s="227">
        <f>VLOOKUP(G57,[2]M_会員情報!$E:$T,4,FALSE)</f>
        <v>32896</v>
      </c>
      <c r="O57" s="230">
        <f>VLOOKUP(G57,[2]M_会員情報!$E:$T,7,FALSE)</f>
        <v>40969</v>
      </c>
      <c r="P57" s="16" t="str">
        <f>VLOOKUP(G57,[2]M_会員情報!$E:$T,12,FALSE)</f>
        <v>そうごう薬局盛岡つなぎ店</v>
      </c>
      <c r="Q57" s="14">
        <v>42407</v>
      </c>
      <c r="R57" s="15" t="s">
        <v>34</v>
      </c>
      <c r="S57" s="13" t="s">
        <v>35</v>
      </c>
      <c r="T57" s="13" t="s">
        <v>32</v>
      </c>
      <c r="U57" s="14">
        <v>42250</v>
      </c>
      <c r="V57" s="15" t="s">
        <v>21</v>
      </c>
      <c r="W57" s="20" t="s">
        <v>26</v>
      </c>
      <c r="X57" s="13" t="s">
        <v>105</v>
      </c>
      <c r="Y57" s="14"/>
      <c r="Z57" s="15"/>
      <c r="AA57" s="13"/>
      <c r="AB57" s="13"/>
      <c r="AC57" s="79"/>
      <c r="AD57" s="79"/>
      <c r="AE57" s="79"/>
      <c r="AF57" s="79"/>
    </row>
    <row r="58" spans="4:32" ht="18" customHeight="1">
      <c r="D58" s="17" t="s">
        <v>8701</v>
      </c>
      <c r="E58" s="13">
        <v>1</v>
      </c>
      <c r="F58" s="13" t="s">
        <v>8532</v>
      </c>
      <c r="G58" s="80" t="s">
        <v>8710</v>
      </c>
      <c r="H58" s="16" t="s">
        <v>8711</v>
      </c>
      <c r="I58" s="16" t="str">
        <f t="shared" si="4"/>
        <v>ナカガミ</v>
      </c>
      <c r="J58" s="16" t="s">
        <v>8670</v>
      </c>
      <c r="K58" s="16" t="str">
        <f t="shared" si="2"/>
        <v>マユミ</v>
      </c>
      <c r="L58" s="32" t="s">
        <v>8882</v>
      </c>
      <c r="M58" s="32" t="s">
        <v>8860</v>
      </c>
      <c r="N58" s="227">
        <f>VLOOKUP(G58,[2]M_会員情報!$E:$T,4,FALSE)</f>
        <v>27386</v>
      </c>
      <c r="O58" s="230">
        <f>VLOOKUP(G58,[2]M_会員情報!$E:$T,7,FALSE)</f>
        <v>35125</v>
      </c>
      <c r="P58" s="16" t="str">
        <f>VLOOKUP(G58,[2]M_会員情報!$E:$T,12,FALSE)</f>
        <v>すみれ薬局</v>
      </c>
      <c r="Q58" s="14">
        <v>42558</v>
      </c>
      <c r="R58" s="15" t="s">
        <v>21</v>
      </c>
      <c r="S58" s="13" t="s">
        <v>7909</v>
      </c>
      <c r="T58" s="190" t="s">
        <v>7910</v>
      </c>
      <c r="U58" s="14">
        <v>42250</v>
      </c>
      <c r="V58" s="15" t="s">
        <v>21</v>
      </c>
      <c r="W58" s="20" t="s">
        <v>26</v>
      </c>
      <c r="X58" s="13" t="s">
        <v>105</v>
      </c>
      <c r="Y58" s="14">
        <v>42059</v>
      </c>
      <c r="Z58" s="15" t="s">
        <v>37</v>
      </c>
      <c r="AA58" s="13" t="s">
        <v>153</v>
      </c>
      <c r="AB58" s="13" t="s">
        <v>154</v>
      </c>
      <c r="AC58" s="79"/>
      <c r="AD58" s="79"/>
      <c r="AE58" s="79"/>
      <c r="AF58" s="79"/>
    </row>
    <row r="59" spans="4:32" ht="18" customHeight="1">
      <c r="D59" s="17" t="s">
        <v>8681</v>
      </c>
      <c r="E59" s="13">
        <v>1</v>
      </c>
      <c r="F59" s="13" t="s">
        <v>8532</v>
      </c>
      <c r="G59" s="80" t="s">
        <v>8712</v>
      </c>
      <c r="H59" s="16" t="s">
        <v>8713</v>
      </c>
      <c r="I59" s="16" t="str">
        <f t="shared" si="4"/>
        <v>ナカザワ</v>
      </c>
      <c r="J59" s="16" t="s">
        <v>8714</v>
      </c>
      <c r="K59" s="16" t="str">
        <f t="shared" si="2"/>
        <v>クミコ</v>
      </c>
      <c r="L59" s="32" t="s">
        <v>8883</v>
      </c>
      <c r="M59" s="32" t="s">
        <v>8887</v>
      </c>
      <c r="N59" s="227">
        <f>VLOOKUP(G59,[2]M_会員情報!$E:$T,4,FALSE)</f>
        <v>20531</v>
      </c>
      <c r="O59" s="230">
        <f>VLOOKUP(G59,[2]M_会員情報!$E:$T,7,FALSE)</f>
        <v>28185</v>
      </c>
      <c r="P59" s="16" t="str">
        <f>VLOOKUP(G59,[2]M_会員情報!$E:$T,12,FALSE)</f>
        <v>リード薬局</v>
      </c>
      <c r="Q59" s="14">
        <v>42558</v>
      </c>
      <c r="R59" s="15" t="s">
        <v>21</v>
      </c>
      <c r="S59" s="13" t="s">
        <v>7909</v>
      </c>
      <c r="T59" s="190" t="s">
        <v>7910</v>
      </c>
      <c r="U59" s="14">
        <v>42250</v>
      </c>
      <c r="V59" s="15" t="s">
        <v>21</v>
      </c>
      <c r="W59" s="20" t="s">
        <v>26</v>
      </c>
      <c r="X59" s="13" t="s">
        <v>105</v>
      </c>
      <c r="Y59" s="14"/>
      <c r="Z59" s="15"/>
      <c r="AA59" s="13"/>
      <c r="AB59" s="13"/>
      <c r="AC59" s="79"/>
      <c r="AD59" s="79"/>
      <c r="AE59" s="79"/>
      <c r="AF59" s="79"/>
    </row>
    <row r="60" spans="4:32" ht="18" customHeight="1">
      <c r="D60" s="17" t="s">
        <v>8682</v>
      </c>
      <c r="E60" s="13">
        <v>4</v>
      </c>
      <c r="F60" s="13" t="s">
        <v>2215</v>
      </c>
      <c r="G60" s="80" t="s">
        <v>8715</v>
      </c>
      <c r="H60" s="16" t="s">
        <v>8716</v>
      </c>
      <c r="I60" s="16" t="str">
        <f t="shared" si="4"/>
        <v>ナカメ</v>
      </c>
      <c r="J60" s="16" t="s">
        <v>8559</v>
      </c>
      <c r="K60" s="16" t="str">
        <f t="shared" si="2"/>
        <v>ナオコ</v>
      </c>
      <c r="L60" s="32" t="s">
        <v>8884</v>
      </c>
      <c r="M60" s="32" t="s">
        <v>8816</v>
      </c>
      <c r="N60" s="227">
        <f>VLOOKUP(G60,[2]M_会員情報!$E:$T,4,FALSE)</f>
        <v>22949</v>
      </c>
      <c r="O60" s="230">
        <f>VLOOKUP(G60,[2]M_会員情報!$E:$T,7,FALSE)</f>
        <v>30742</v>
      </c>
      <c r="P60" s="16" t="str">
        <f>VLOOKUP(G60,[2]M_会員情報!$E:$T,12,FALSE)</f>
        <v>ナカノメ薬局</v>
      </c>
      <c r="Q60" s="14">
        <v>42625</v>
      </c>
      <c r="R60" s="15" t="s">
        <v>7833</v>
      </c>
      <c r="S60" s="13" t="s">
        <v>14</v>
      </c>
      <c r="T60" s="13" t="s">
        <v>4239</v>
      </c>
      <c r="U60" s="14">
        <v>42186</v>
      </c>
      <c r="V60" s="15" t="s">
        <v>13</v>
      </c>
      <c r="W60" s="13" t="s">
        <v>26</v>
      </c>
      <c r="X60" s="13" t="s">
        <v>4239</v>
      </c>
      <c r="Y60" s="14"/>
      <c r="Z60" s="15"/>
      <c r="AA60" s="13"/>
      <c r="AB60" s="13"/>
      <c r="AC60" s="79"/>
      <c r="AD60" s="79"/>
      <c r="AE60" s="79"/>
      <c r="AF60" s="79"/>
    </row>
    <row r="61" spans="4:32" ht="18" customHeight="1">
      <c r="D61" s="17" t="s">
        <v>8702</v>
      </c>
      <c r="E61" s="13">
        <v>4</v>
      </c>
      <c r="F61" s="13" t="s">
        <v>2215</v>
      </c>
      <c r="G61" s="80" t="s">
        <v>8718</v>
      </c>
      <c r="H61" s="16" t="s">
        <v>8716</v>
      </c>
      <c r="I61" s="16" t="str">
        <f t="shared" si="4"/>
        <v>ナカメ</v>
      </c>
      <c r="J61" s="16" t="s">
        <v>8719</v>
      </c>
      <c r="K61" s="16" t="str">
        <f t="shared" si="2"/>
        <v>ユウコウ</v>
      </c>
      <c r="L61" s="32" t="s">
        <v>8884</v>
      </c>
      <c r="M61" s="32" t="s">
        <v>8820</v>
      </c>
      <c r="N61" s="227">
        <f>VLOOKUP(G61,[2]M_会員情報!$E:$T,4,FALSE)</f>
        <v>21430</v>
      </c>
      <c r="O61" s="230">
        <f>VLOOKUP(G61,[2]M_会員情報!$E:$T,7,FALSE)</f>
        <v>29646</v>
      </c>
      <c r="P61" s="16" t="str">
        <f>VLOOKUP(G61,[2]M_会員情報!$E:$T,12,FALSE)</f>
        <v>㈱ナカノメ</v>
      </c>
      <c r="Q61" s="14">
        <v>42625</v>
      </c>
      <c r="R61" s="15" t="s">
        <v>7833</v>
      </c>
      <c r="S61" s="13" t="s">
        <v>14</v>
      </c>
      <c r="T61" s="13" t="s">
        <v>4239</v>
      </c>
      <c r="U61" s="14">
        <v>42186</v>
      </c>
      <c r="V61" s="15" t="s">
        <v>13</v>
      </c>
      <c r="W61" s="13" t="s">
        <v>26</v>
      </c>
      <c r="X61" s="13" t="s">
        <v>4239</v>
      </c>
      <c r="Y61" s="14">
        <v>42033</v>
      </c>
      <c r="Z61" s="15" t="s">
        <v>21</v>
      </c>
      <c r="AA61" s="13" t="s">
        <v>8717</v>
      </c>
      <c r="AB61" s="13" t="s">
        <v>75</v>
      </c>
      <c r="AC61" s="79"/>
      <c r="AD61" s="79"/>
      <c r="AE61" s="79"/>
      <c r="AF61" s="79"/>
    </row>
    <row r="62" spans="4:32" ht="18" customHeight="1">
      <c r="D62" s="17" t="s">
        <v>8703</v>
      </c>
      <c r="E62" s="13">
        <v>4</v>
      </c>
      <c r="F62" s="13" t="s">
        <v>2215</v>
      </c>
      <c r="G62" s="80" t="s">
        <v>8728</v>
      </c>
      <c r="H62" s="16" t="s">
        <v>8729</v>
      </c>
      <c r="I62" s="16" t="str">
        <f t="shared" si="4"/>
        <v>ナカムラ</v>
      </c>
      <c r="J62" s="16" t="s">
        <v>8730</v>
      </c>
      <c r="K62" s="16" t="str">
        <f t="shared" si="2"/>
        <v>サトシ</v>
      </c>
      <c r="L62" s="32" t="s">
        <v>8885</v>
      </c>
      <c r="M62" s="32" t="s">
        <v>8888</v>
      </c>
      <c r="N62" s="227">
        <f>VLOOKUP(G62,[2]M_会員情報!$E:$T,4,FALSE)</f>
        <v>29656</v>
      </c>
      <c r="O62" s="230">
        <f>VLOOKUP(G62,[2]M_会員情報!$E:$T,7,FALSE)</f>
        <v>38047</v>
      </c>
      <c r="P62" s="16" t="str">
        <f>VLOOKUP(G62,[2]M_会員情報!$E:$T,12,FALSE)</f>
        <v>アイン薬局胆沢店</v>
      </c>
      <c r="Q62" s="14">
        <v>42625</v>
      </c>
      <c r="R62" s="15" t="s">
        <v>7833</v>
      </c>
      <c r="S62" s="13" t="s">
        <v>14</v>
      </c>
      <c r="T62" s="13" t="s">
        <v>4239</v>
      </c>
      <c r="U62" s="14">
        <v>42407</v>
      </c>
      <c r="V62" s="15" t="s">
        <v>34</v>
      </c>
      <c r="W62" s="13" t="s">
        <v>35</v>
      </c>
      <c r="X62" s="13" t="s">
        <v>32</v>
      </c>
      <c r="Y62" s="14"/>
      <c r="Z62" s="15"/>
      <c r="AA62" s="13"/>
      <c r="AB62" s="13"/>
      <c r="AC62" s="79"/>
      <c r="AD62" s="79"/>
      <c r="AE62" s="79"/>
      <c r="AF62" s="79"/>
    </row>
    <row r="63" spans="4:32" ht="18" customHeight="1">
      <c r="D63" s="17" t="s">
        <v>8704</v>
      </c>
      <c r="E63" s="13">
        <v>11</v>
      </c>
      <c r="F63" s="13" t="s">
        <v>8573</v>
      </c>
      <c r="G63" s="80" t="s">
        <v>8731</v>
      </c>
      <c r="H63" s="16" t="s">
        <v>8729</v>
      </c>
      <c r="I63" s="16" t="str">
        <f t="shared" si="4"/>
        <v>ナカムラ</v>
      </c>
      <c r="J63" s="16" t="s">
        <v>8732</v>
      </c>
      <c r="K63" s="16" t="str">
        <f t="shared" si="2"/>
        <v>ジンヤ</v>
      </c>
      <c r="L63" s="32" t="s">
        <v>8885</v>
      </c>
      <c r="M63" s="32" t="s">
        <v>8889</v>
      </c>
      <c r="N63" s="227">
        <f>VLOOKUP(G63,[2]M_会員情報!$E:$T,4,FALSE)</f>
        <v>31725</v>
      </c>
      <c r="O63" s="230">
        <f>VLOOKUP(G63,[2]M_会員情報!$E:$T,7,FALSE)</f>
        <v>39508</v>
      </c>
      <c r="P63" s="16" t="str">
        <f>VLOOKUP(G63,[2]M_会員情報!$E:$T,12,FALSE)</f>
        <v>めぐみ薬局</v>
      </c>
      <c r="Q63" s="14">
        <v>42207</v>
      </c>
      <c r="R63" s="15" t="s">
        <v>13</v>
      </c>
      <c r="S63" s="13" t="s">
        <v>26</v>
      </c>
      <c r="T63" s="13" t="s">
        <v>81</v>
      </c>
      <c r="U63" s="18">
        <v>42059</v>
      </c>
      <c r="V63" s="19" t="s">
        <v>37</v>
      </c>
      <c r="W63" s="20" t="s">
        <v>14</v>
      </c>
      <c r="X63" s="20" t="s">
        <v>81</v>
      </c>
      <c r="Y63" s="14"/>
      <c r="Z63" s="15"/>
      <c r="AA63" s="13"/>
      <c r="AB63" s="13"/>
      <c r="AC63" s="79"/>
      <c r="AD63" s="79"/>
      <c r="AE63" s="79"/>
      <c r="AF63" s="79"/>
    </row>
    <row r="64" spans="4:32" ht="18" customHeight="1">
      <c r="D64" s="17" t="s">
        <v>8705</v>
      </c>
      <c r="E64" s="13">
        <v>5</v>
      </c>
      <c r="F64" s="13" t="s">
        <v>8564</v>
      </c>
      <c r="G64" s="80" t="s">
        <v>8733</v>
      </c>
      <c r="H64" s="16" t="s">
        <v>8729</v>
      </c>
      <c r="I64" s="16" t="str">
        <f t="shared" si="4"/>
        <v>ナカムラ</v>
      </c>
      <c r="J64" s="16" t="s">
        <v>8734</v>
      </c>
      <c r="K64" s="16" t="str">
        <f t="shared" si="2"/>
        <v>チアキ</v>
      </c>
      <c r="L64" s="32" t="s">
        <v>8885</v>
      </c>
      <c r="M64" s="32" t="s">
        <v>8890</v>
      </c>
      <c r="N64" s="227">
        <f>VLOOKUP(G64,[2]M_会員情報!$E:$T,4,FALSE)</f>
        <v>26956</v>
      </c>
      <c r="O64" s="230">
        <f>VLOOKUP(G64,[2]M_会員情報!$E:$T,7,FALSE)</f>
        <v>35125</v>
      </c>
      <c r="P64" s="16" t="str">
        <f>VLOOKUP(G64,[2]M_会員情報!$E:$T,12,FALSE)</f>
        <v>中央薬局</v>
      </c>
      <c r="Q64" s="14">
        <v>42425</v>
      </c>
      <c r="R64" s="15" t="s">
        <v>21</v>
      </c>
      <c r="S64" s="13" t="s">
        <v>26</v>
      </c>
      <c r="T64" s="13" t="s">
        <v>43</v>
      </c>
      <c r="U64" s="14">
        <v>42087</v>
      </c>
      <c r="V64" s="15" t="s">
        <v>37</v>
      </c>
      <c r="W64" s="20" t="s">
        <v>14</v>
      </c>
      <c r="X64" s="13" t="s">
        <v>121</v>
      </c>
      <c r="Y64" s="14"/>
      <c r="Z64" s="15"/>
      <c r="AA64" s="13"/>
      <c r="AB64" s="13"/>
      <c r="AC64" s="79"/>
      <c r="AD64" s="79"/>
      <c r="AE64" s="79"/>
      <c r="AF64" s="79"/>
    </row>
    <row r="65" spans="4:32" ht="18" customHeight="1">
      <c r="D65" s="17" t="s">
        <v>8720</v>
      </c>
      <c r="E65" s="13">
        <v>1</v>
      </c>
      <c r="F65" s="13" t="s">
        <v>8532</v>
      </c>
      <c r="G65" s="80" t="s">
        <v>8735</v>
      </c>
      <c r="H65" s="16" t="s">
        <v>8736</v>
      </c>
      <c r="I65" s="16" t="str">
        <f t="shared" si="4"/>
        <v>ナス</v>
      </c>
      <c r="J65" s="16" t="s">
        <v>8737</v>
      </c>
      <c r="K65" s="16" t="str">
        <f t="shared" si="2"/>
        <v>ショウゾウ</v>
      </c>
      <c r="L65" s="32" t="s">
        <v>8886</v>
      </c>
      <c r="M65" s="32" t="s">
        <v>8891</v>
      </c>
      <c r="N65" s="227">
        <f>VLOOKUP(G65,[2]M_会員情報!$E:$T,4,FALSE)</f>
        <v>19685</v>
      </c>
      <c r="O65" s="230">
        <f>VLOOKUP(G65,[2]M_会員情報!$E:$T,7,FALSE)</f>
        <v>27454</v>
      </c>
      <c r="P65" s="16" t="str">
        <f>VLOOKUP(G65,[2]M_会員情報!$E:$T,12,FALSE)</f>
        <v>フロンティア薬局盛岡店</v>
      </c>
      <c r="Q65" s="14">
        <v>42558</v>
      </c>
      <c r="R65" s="15" t="s">
        <v>21</v>
      </c>
      <c r="S65" s="13" t="s">
        <v>7909</v>
      </c>
      <c r="T65" s="190" t="s">
        <v>7910</v>
      </c>
      <c r="U65" s="14">
        <v>41803</v>
      </c>
      <c r="V65" s="15" t="s">
        <v>21</v>
      </c>
      <c r="W65" s="13" t="s">
        <v>66</v>
      </c>
      <c r="X65" s="13" t="s">
        <v>136</v>
      </c>
      <c r="Y65" s="14"/>
      <c r="Z65" s="15"/>
      <c r="AA65" s="13"/>
      <c r="AB65" s="13"/>
      <c r="AC65" s="79"/>
      <c r="AD65" s="79"/>
      <c r="AE65" s="79"/>
      <c r="AF65" s="79"/>
    </row>
    <row r="66" spans="4:32" ht="18" customHeight="1">
      <c r="D66" s="17" t="s">
        <v>8721</v>
      </c>
      <c r="E66" s="13">
        <v>5</v>
      </c>
      <c r="F66" s="13" t="s">
        <v>8564</v>
      </c>
      <c r="G66" s="80" t="s">
        <v>8785</v>
      </c>
      <c r="H66" s="16" t="s">
        <v>8921</v>
      </c>
      <c r="I66" s="16" t="str">
        <f t="shared" si="4"/>
        <v>ニイツマ</v>
      </c>
      <c r="J66" s="16" t="s">
        <v>8922</v>
      </c>
      <c r="K66" s="16" t="str">
        <f t="shared" si="2"/>
        <v>リュウシ</v>
      </c>
      <c r="L66" s="32" t="s">
        <v>8923</v>
      </c>
      <c r="M66" s="32" t="s">
        <v>8924</v>
      </c>
      <c r="N66" s="227">
        <f>VLOOKUP(G66,[2]M_会員情報!$E:$T,4,FALSE)</f>
        <v>14592</v>
      </c>
      <c r="O66" s="230">
        <f>VLOOKUP(G66,[2]M_会員情報!$E:$T,7,FALSE)</f>
        <v>22706</v>
      </c>
      <c r="P66" s="16" t="str">
        <f>VLOOKUP(G66,[2]M_会員情報!$E:$T,12,FALSE)</f>
        <v>かりん薬局</v>
      </c>
      <c r="Q66" s="14">
        <v>42746</v>
      </c>
      <c r="R66" s="15" t="s">
        <v>13</v>
      </c>
      <c r="S66" s="13" t="s">
        <v>66</v>
      </c>
      <c r="T66" s="13" t="s">
        <v>121</v>
      </c>
      <c r="U66" s="14">
        <v>42425</v>
      </c>
      <c r="V66" s="15" t="s">
        <v>21</v>
      </c>
      <c r="W66" s="13" t="s">
        <v>26</v>
      </c>
      <c r="X66" s="13" t="s">
        <v>43</v>
      </c>
      <c r="Y66" s="14">
        <v>42087</v>
      </c>
      <c r="Z66" s="15" t="s">
        <v>37</v>
      </c>
      <c r="AA66" s="20" t="s">
        <v>14</v>
      </c>
      <c r="AB66" s="13" t="s">
        <v>121</v>
      </c>
      <c r="AC66" s="79"/>
      <c r="AD66" s="79"/>
      <c r="AE66" s="79"/>
      <c r="AF66" s="79"/>
    </row>
    <row r="67" spans="4:32" ht="18" customHeight="1">
      <c r="D67" s="17" t="s">
        <v>8722</v>
      </c>
      <c r="E67" s="13">
        <v>1</v>
      </c>
      <c r="F67" s="13" t="s">
        <v>8532</v>
      </c>
      <c r="G67" s="80" t="s">
        <v>8740</v>
      </c>
      <c r="H67" s="16" t="s">
        <v>8741</v>
      </c>
      <c r="I67" s="16" t="str">
        <f t="shared" si="4"/>
        <v>ニイヤマ</v>
      </c>
      <c r="J67" s="16" t="s">
        <v>8742</v>
      </c>
      <c r="K67" s="16" t="str">
        <f t="shared" si="2"/>
        <v>コウヘイ</v>
      </c>
      <c r="L67" s="32" t="s">
        <v>8893</v>
      </c>
      <c r="M67" s="32" t="s">
        <v>8892</v>
      </c>
      <c r="N67" s="227">
        <f>VLOOKUP(G67,[2]M_会員情報!$E:$T,4,FALSE)</f>
        <v>28687</v>
      </c>
      <c r="O67" s="230">
        <f>VLOOKUP(G67,[2]M_会員情報!$E:$T,7,FALSE)</f>
        <v>37681</v>
      </c>
      <c r="P67" s="16" t="str">
        <f>VLOOKUP(G67,[2]M_会員情報!$E:$T,12,FALSE)</f>
        <v>津志田薬局</v>
      </c>
      <c r="Q67" s="14">
        <v>42558</v>
      </c>
      <c r="R67" s="15" t="s">
        <v>21</v>
      </c>
      <c r="S67" s="13" t="s">
        <v>7909</v>
      </c>
      <c r="T67" s="190" t="s">
        <v>7910</v>
      </c>
      <c r="U67" s="14">
        <v>42407</v>
      </c>
      <c r="V67" s="15" t="s">
        <v>34</v>
      </c>
      <c r="W67" s="13" t="s">
        <v>35</v>
      </c>
      <c r="X67" s="13" t="s">
        <v>32</v>
      </c>
      <c r="Y67" s="14"/>
      <c r="Z67" s="15"/>
      <c r="AA67" s="13"/>
      <c r="AB67" s="13"/>
      <c r="AC67" s="79"/>
      <c r="AD67" s="79"/>
      <c r="AE67" s="79"/>
      <c r="AF67" s="79"/>
    </row>
    <row r="68" spans="4:32" ht="18" customHeight="1">
      <c r="D68" s="17" t="s">
        <v>8723</v>
      </c>
      <c r="E68" s="13">
        <v>1</v>
      </c>
      <c r="F68" s="13" t="s">
        <v>8532</v>
      </c>
      <c r="G68" s="80" t="s">
        <v>8743</v>
      </c>
      <c r="H68" s="16" t="s">
        <v>8744</v>
      </c>
      <c r="I68" s="16" t="str">
        <f t="shared" si="4"/>
        <v>ヌマ</v>
      </c>
      <c r="J68" s="16" t="s">
        <v>8745</v>
      </c>
      <c r="K68" s="16" t="str">
        <f t="shared" si="2"/>
        <v>ジュンコウ</v>
      </c>
      <c r="L68" s="32" t="s">
        <v>8894</v>
      </c>
      <c r="M68" s="32" t="s">
        <v>8831</v>
      </c>
      <c r="N68" s="227">
        <f>VLOOKUP(G68,[2]M_会員情報!$E:$T,4,FALSE)</f>
        <v>22869</v>
      </c>
      <c r="O68" s="230">
        <f>VLOOKUP(G68,[2]M_会員情報!$E:$T,7,FALSE)</f>
        <v>31107</v>
      </c>
      <c r="P68" s="16" t="str">
        <f>VLOOKUP(G68,[2]M_会員情報!$E:$T,12,FALSE)</f>
        <v>しずくいし中央薬局</v>
      </c>
      <c r="Q68" s="14">
        <v>42558</v>
      </c>
      <c r="R68" s="15" t="s">
        <v>21</v>
      </c>
      <c r="S68" s="13" t="s">
        <v>7909</v>
      </c>
      <c r="T68" s="190" t="s">
        <v>7910</v>
      </c>
      <c r="U68" s="14">
        <v>42407</v>
      </c>
      <c r="V68" s="15" t="s">
        <v>34</v>
      </c>
      <c r="W68" s="13" t="s">
        <v>35</v>
      </c>
      <c r="X68" s="13" t="s">
        <v>32</v>
      </c>
      <c r="Y68" s="14"/>
      <c r="Z68" s="15"/>
      <c r="AA68" s="13"/>
      <c r="AB68" s="13"/>
      <c r="AC68" s="79"/>
      <c r="AD68" s="79"/>
      <c r="AE68" s="79"/>
      <c r="AF68" s="79"/>
    </row>
    <row r="69" spans="4:32" ht="18" customHeight="1">
      <c r="D69" s="17" t="s">
        <v>8724</v>
      </c>
      <c r="E69" s="13">
        <v>2</v>
      </c>
      <c r="F69" s="13" t="s">
        <v>8553</v>
      </c>
      <c r="G69" s="80" t="s">
        <v>5802</v>
      </c>
      <c r="H69" s="16" t="s">
        <v>8746</v>
      </c>
      <c r="I69" s="16" t="str">
        <f t="shared" si="4"/>
        <v>ハセガワ</v>
      </c>
      <c r="J69" s="16" t="s">
        <v>8919</v>
      </c>
      <c r="K69" s="16" t="str">
        <f>DBCS(J69)</f>
        <v>ヒロユキ</v>
      </c>
      <c r="L69" s="32" t="s">
        <v>8895</v>
      </c>
      <c r="M69" s="32" t="s">
        <v>8920</v>
      </c>
      <c r="N69" s="227">
        <f>VLOOKUP(G69,[2]M_会員情報!$E:$T,4,FALSE)</f>
        <v>21653</v>
      </c>
      <c r="O69" s="230">
        <f>VLOOKUP(G69,[2]M_会員情報!$E:$T,7,FALSE)</f>
        <v>30011</v>
      </c>
      <c r="P69" s="16" t="str">
        <f>VLOOKUP(G69,[2]M_会員情報!$E:$T,12,FALSE)</f>
        <v>ひまわり薬局</v>
      </c>
      <c r="Q69" s="14">
        <v>42711</v>
      </c>
      <c r="R69" s="15" t="s">
        <v>13</v>
      </c>
      <c r="S69" s="13" t="s">
        <v>7659</v>
      </c>
      <c r="T69" s="13" t="s">
        <v>92</v>
      </c>
      <c r="U69" s="14">
        <v>42179</v>
      </c>
      <c r="V69" s="15" t="s">
        <v>13</v>
      </c>
      <c r="W69" s="13" t="s">
        <v>26</v>
      </c>
      <c r="X69" s="13" t="s">
        <v>4251</v>
      </c>
      <c r="Y69" s="14"/>
      <c r="Z69" s="15"/>
      <c r="AA69" s="13"/>
      <c r="AB69" s="13"/>
      <c r="AC69" s="79"/>
      <c r="AD69" s="79"/>
      <c r="AE69" s="79"/>
      <c r="AF69" s="79"/>
    </row>
    <row r="70" spans="4:32" ht="18" customHeight="1">
      <c r="D70" s="17" t="s">
        <v>8725</v>
      </c>
      <c r="E70" s="13">
        <v>4</v>
      </c>
      <c r="F70" s="13" t="s">
        <v>8634</v>
      </c>
      <c r="G70" s="80" t="s">
        <v>8747</v>
      </c>
      <c r="H70" s="16" t="s">
        <v>8748</v>
      </c>
      <c r="I70" s="16" t="str">
        <f t="shared" si="4"/>
        <v>ヒシヤ</v>
      </c>
      <c r="J70" s="16" t="s">
        <v>8749</v>
      </c>
      <c r="K70" s="16" t="str">
        <f t="shared" si="2"/>
        <v>ナナエ</v>
      </c>
      <c r="L70" s="32" t="s">
        <v>8896</v>
      </c>
      <c r="M70" s="32" t="s">
        <v>8897</v>
      </c>
      <c r="N70" s="227">
        <f>VLOOKUP(G70,[2]M_会員情報!$E:$T,4,FALSE)</f>
        <v>25598</v>
      </c>
      <c r="O70" s="230">
        <f>VLOOKUP(G70,[2]M_会員情報!$E:$T,7,FALSE)</f>
        <v>33298</v>
      </c>
      <c r="P70" s="16" t="str">
        <f>VLOOKUP(G70,[2]M_会員情報!$E:$T,12,FALSE)</f>
        <v>たんぽぽ薬局</v>
      </c>
      <c r="Q70" s="14">
        <v>42625</v>
      </c>
      <c r="R70" s="15" t="s">
        <v>7833</v>
      </c>
      <c r="S70" s="13" t="s">
        <v>14</v>
      </c>
      <c r="T70" s="13" t="s">
        <v>4239</v>
      </c>
      <c r="U70" s="14">
        <v>42033</v>
      </c>
      <c r="V70" s="15" t="s">
        <v>21</v>
      </c>
      <c r="W70" s="13" t="s">
        <v>14</v>
      </c>
      <c r="X70" s="13" t="s">
        <v>75</v>
      </c>
      <c r="Y70" s="14"/>
      <c r="Z70" s="15"/>
      <c r="AA70" s="13"/>
      <c r="AB70" s="13"/>
      <c r="AC70" s="79"/>
      <c r="AD70" s="79"/>
      <c r="AE70" s="79"/>
      <c r="AF70" s="79"/>
    </row>
    <row r="71" spans="4:32" ht="18" customHeight="1">
      <c r="D71" s="17" t="s">
        <v>8726</v>
      </c>
      <c r="E71" s="13">
        <v>9</v>
      </c>
      <c r="F71" s="13" t="s">
        <v>8752</v>
      </c>
      <c r="G71" s="80" t="s">
        <v>8750</v>
      </c>
      <c r="H71" s="16" t="s">
        <v>8751</v>
      </c>
      <c r="I71" s="16" t="str">
        <f>DBCS(H71)</f>
        <v>フクシ</v>
      </c>
      <c r="J71" s="16" t="s">
        <v>8679</v>
      </c>
      <c r="K71" s="16" t="str">
        <f t="shared" si="2"/>
        <v>メグミ</v>
      </c>
      <c r="L71" s="32" t="s">
        <v>8898</v>
      </c>
      <c r="M71" s="32" t="s">
        <v>8869</v>
      </c>
      <c r="N71" s="227">
        <f>VLOOKUP(G71,[2]M_会員情報!$E:$T,4,FALSE)</f>
        <v>25889</v>
      </c>
      <c r="O71" s="230">
        <f>VLOOKUP(G71,[2]M_会員情報!$E:$T,7,FALSE)</f>
        <v>34029</v>
      </c>
      <c r="P71" s="16" t="str">
        <f>VLOOKUP(G71,[2]M_会員情報!$E:$T,12,FALSE)</f>
        <v>健康堂薬局栄町店</v>
      </c>
      <c r="Q71" s="14">
        <v>42221</v>
      </c>
      <c r="R71" s="15" t="s">
        <v>13</v>
      </c>
      <c r="S71" s="20" t="s">
        <v>26</v>
      </c>
      <c r="T71" s="13" t="s">
        <v>67</v>
      </c>
      <c r="U71" s="14">
        <v>42032</v>
      </c>
      <c r="V71" s="15" t="s">
        <v>13</v>
      </c>
      <c r="W71" s="13" t="s">
        <v>66</v>
      </c>
      <c r="X71" s="13" t="s">
        <v>67</v>
      </c>
      <c r="Y71" s="14"/>
      <c r="Z71" s="15"/>
      <c r="AA71" s="13"/>
      <c r="AB71" s="13"/>
      <c r="AC71" s="79"/>
      <c r="AD71" s="79"/>
      <c r="AE71" s="79"/>
      <c r="AF71" s="79"/>
    </row>
    <row r="72" spans="4:32" ht="18" customHeight="1">
      <c r="D72" s="17" t="s">
        <v>8727</v>
      </c>
      <c r="E72" s="13">
        <v>10</v>
      </c>
      <c r="F72" s="13" t="s">
        <v>8577</v>
      </c>
      <c r="G72" s="80" t="s">
        <v>8756</v>
      </c>
      <c r="H72" s="16" t="s">
        <v>8757</v>
      </c>
      <c r="I72" s="16" t="str">
        <f t="shared" si="4"/>
        <v>フルハシ</v>
      </c>
      <c r="J72" s="16" t="s">
        <v>8758</v>
      </c>
      <c r="K72" s="16" t="str">
        <f t="shared" si="2"/>
        <v>タカシ</v>
      </c>
      <c r="L72" s="32" t="s">
        <v>8900</v>
      </c>
      <c r="M72" s="32" t="s">
        <v>8899</v>
      </c>
      <c r="N72" s="227">
        <f>VLOOKUP(G72,[2]M_会員情報!$E:$T,4,FALSE)</f>
        <v>22715</v>
      </c>
      <c r="O72" s="230">
        <f>VLOOKUP(G72,[2]M_会員情報!$E:$T,7,FALSE)</f>
        <v>30742</v>
      </c>
      <c r="P72" s="16" t="str">
        <f>VLOOKUP(G72,[2]M_会員情報!$E:$T,12,FALSE)</f>
        <v>アサヒ薬局久慈店</v>
      </c>
      <c r="Q72" s="14">
        <v>42214</v>
      </c>
      <c r="R72" s="15" t="s">
        <v>21</v>
      </c>
      <c r="S72" s="13" t="s">
        <v>26</v>
      </c>
      <c r="T72" s="13" t="s">
        <v>4334</v>
      </c>
      <c r="U72" s="18">
        <v>42060</v>
      </c>
      <c r="V72" s="19" t="s">
        <v>13</v>
      </c>
      <c r="W72" s="20" t="s">
        <v>14</v>
      </c>
      <c r="X72" s="20" t="s">
        <v>101</v>
      </c>
      <c r="Y72" s="14"/>
      <c r="Z72" s="15"/>
      <c r="AA72" s="13"/>
      <c r="AB72" s="13"/>
      <c r="AC72" s="79"/>
      <c r="AD72" s="79"/>
      <c r="AE72" s="79"/>
      <c r="AF72" s="79"/>
    </row>
    <row r="73" spans="4:32" ht="18" customHeight="1">
      <c r="D73" s="17" t="s">
        <v>8738</v>
      </c>
      <c r="E73" s="13">
        <v>11</v>
      </c>
      <c r="F73" s="13" t="s">
        <v>8573</v>
      </c>
      <c r="G73" s="80" t="s">
        <v>8759</v>
      </c>
      <c r="H73" s="16" t="s">
        <v>8760</v>
      </c>
      <c r="I73" s="16" t="str">
        <f t="shared" si="4"/>
        <v>ミカミ</v>
      </c>
      <c r="J73" s="16" t="s">
        <v>8588</v>
      </c>
      <c r="K73" s="16" t="str">
        <f t="shared" si="2"/>
        <v>サオリ</v>
      </c>
      <c r="L73" s="32" t="s">
        <v>8901</v>
      </c>
      <c r="M73" s="32" t="s">
        <v>8848</v>
      </c>
      <c r="N73" s="227">
        <f>VLOOKUP(G73,[2]M_会員情報!$E:$T,4,FALSE)</f>
        <v>32450</v>
      </c>
      <c r="O73" s="230">
        <f>VLOOKUP(G73,[2]M_会員情報!$E:$T,7,FALSE)</f>
        <v>40969</v>
      </c>
      <c r="P73" s="16" t="str">
        <f>VLOOKUP(G73,[2]M_会員情報!$E:$T,12,FALSE)</f>
        <v>つくし薬局二戸店</v>
      </c>
      <c r="Q73" s="14">
        <v>42207</v>
      </c>
      <c r="R73" s="15" t="s">
        <v>13</v>
      </c>
      <c r="S73" s="13" t="s">
        <v>26</v>
      </c>
      <c r="T73" s="13" t="s">
        <v>81</v>
      </c>
      <c r="U73" s="14">
        <v>42052</v>
      </c>
      <c r="V73" s="15" t="s">
        <v>37</v>
      </c>
      <c r="W73" s="13" t="s">
        <v>14</v>
      </c>
      <c r="X73" s="13" t="s">
        <v>118</v>
      </c>
      <c r="Y73" s="14"/>
      <c r="Z73" s="15"/>
      <c r="AA73" s="13"/>
      <c r="AB73" s="13"/>
      <c r="AC73" s="79"/>
      <c r="AD73" s="79"/>
      <c r="AE73" s="79"/>
      <c r="AF73" s="79"/>
    </row>
    <row r="74" spans="4:32" ht="18" customHeight="1">
      <c r="D74" s="17" t="s">
        <v>8739</v>
      </c>
      <c r="E74" s="13">
        <v>2</v>
      </c>
      <c r="F74" s="13" t="s">
        <v>8553</v>
      </c>
      <c r="G74" s="80" t="s">
        <v>8761</v>
      </c>
      <c r="H74" s="16" t="s">
        <v>8762</v>
      </c>
      <c r="I74" s="16" t="str">
        <f t="shared" si="4"/>
        <v>ヤギ</v>
      </c>
      <c r="J74" s="16" t="s">
        <v>8763</v>
      </c>
      <c r="K74" s="16" t="str">
        <f t="shared" si="2"/>
        <v>タケアキ</v>
      </c>
      <c r="L74" s="32" t="s">
        <v>8902</v>
      </c>
      <c r="M74" s="32" t="s">
        <v>8903</v>
      </c>
      <c r="N74" s="227">
        <f>VLOOKUP(G74,[2]M_会員情報!$E:$T,4,FALSE)</f>
        <v>27992</v>
      </c>
      <c r="O74" s="230">
        <f>VLOOKUP(G74,[2]M_会員情報!$E:$T,7,FALSE)</f>
        <v>36220</v>
      </c>
      <c r="P74" s="16" t="str">
        <f>VLOOKUP(G74,[2]M_会員情報!$E:$T,12,FALSE)</f>
        <v>八木薬局</v>
      </c>
      <c r="Q74" s="14">
        <v>42711</v>
      </c>
      <c r="R74" s="15" t="s">
        <v>13</v>
      </c>
      <c r="S74" s="13" t="s">
        <v>7659</v>
      </c>
      <c r="T74" s="13" t="s">
        <v>92</v>
      </c>
      <c r="U74" s="14">
        <v>42179</v>
      </c>
      <c r="V74" s="15" t="s">
        <v>13</v>
      </c>
      <c r="W74" s="13" t="s">
        <v>26</v>
      </c>
      <c r="X74" s="13" t="s">
        <v>4251</v>
      </c>
      <c r="Y74" s="14">
        <v>42027</v>
      </c>
      <c r="Z74" s="15" t="s">
        <v>90</v>
      </c>
      <c r="AA74" s="13" t="s">
        <v>14</v>
      </c>
      <c r="AB74" s="13" t="s">
        <v>92</v>
      </c>
      <c r="AC74" s="79"/>
      <c r="AD74" s="79"/>
      <c r="AE74" s="79"/>
      <c r="AF74" s="79"/>
    </row>
    <row r="75" spans="4:32" ht="18" customHeight="1">
      <c r="D75" s="17" t="s">
        <v>8753</v>
      </c>
      <c r="E75" s="13">
        <v>1</v>
      </c>
      <c r="F75" s="13" t="s">
        <v>8532</v>
      </c>
      <c r="G75" s="80" t="s">
        <v>8764</v>
      </c>
      <c r="H75" s="16" t="s">
        <v>8765</v>
      </c>
      <c r="I75" s="16" t="str">
        <f t="shared" si="4"/>
        <v>ヤマグチ</v>
      </c>
      <c r="J75" s="16" t="s">
        <v>8766</v>
      </c>
      <c r="K75" s="16" t="str">
        <f t="shared" si="2"/>
        <v>タダシ</v>
      </c>
      <c r="L75" s="32" t="s">
        <v>8916</v>
      </c>
      <c r="M75" s="32" t="s">
        <v>8911</v>
      </c>
      <c r="N75" s="227">
        <f>VLOOKUP(G75,[2]M_会員情報!$E:$T,4,FALSE)</f>
        <v>18804</v>
      </c>
      <c r="O75" s="230">
        <f>VLOOKUP(G75,[2]M_会員情報!$E:$T,7,FALSE)</f>
        <v>27089</v>
      </c>
      <c r="P75" s="16" t="str">
        <f>VLOOKUP(G75,[2]M_会員情報!$E:$T,12,FALSE)</f>
        <v>むかいなかの調剤薬局</v>
      </c>
      <c r="Q75" s="14">
        <v>42250</v>
      </c>
      <c r="R75" s="15" t="s">
        <v>21</v>
      </c>
      <c r="S75" s="20" t="s">
        <v>26</v>
      </c>
      <c r="T75" s="13" t="s">
        <v>105</v>
      </c>
      <c r="U75" s="14">
        <v>42059</v>
      </c>
      <c r="V75" s="15" t="s">
        <v>37</v>
      </c>
      <c r="W75" s="13" t="s">
        <v>153</v>
      </c>
      <c r="X75" s="13" t="s">
        <v>154</v>
      </c>
      <c r="Y75" s="14"/>
      <c r="Z75" s="15"/>
      <c r="AA75" s="13"/>
      <c r="AB75" s="13"/>
      <c r="AC75" s="79"/>
      <c r="AD75" s="79"/>
      <c r="AE75" s="79"/>
      <c r="AF75" s="79"/>
    </row>
    <row r="76" spans="4:32" ht="18" customHeight="1">
      <c r="D76" s="17" t="s">
        <v>8754</v>
      </c>
      <c r="E76" s="13">
        <v>1</v>
      </c>
      <c r="F76" s="13" t="s">
        <v>8532</v>
      </c>
      <c r="G76" s="80" t="s">
        <v>8767</v>
      </c>
      <c r="H76" s="16" t="s">
        <v>8768</v>
      </c>
      <c r="I76" s="16" t="str">
        <f t="shared" si="4"/>
        <v>ヤマモト</v>
      </c>
      <c r="J76" s="16" t="s">
        <v>8769</v>
      </c>
      <c r="K76" s="16" t="str">
        <f t="shared" si="2"/>
        <v>トヨミ</v>
      </c>
      <c r="L76" s="32" t="s">
        <v>8904</v>
      </c>
      <c r="M76" s="32" t="s">
        <v>8910</v>
      </c>
      <c r="N76" s="227">
        <f>VLOOKUP(G76,[2]M_会員情報!$E:$T,4,FALSE)</f>
        <v>23615</v>
      </c>
      <c r="O76" s="230">
        <f>VLOOKUP(G76,[2]M_会員情報!$E:$T,7,FALSE)</f>
        <v>31472</v>
      </c>
      <c r="P76" s="16" t="str">
        <f>VLOOKUP(G76,[2]M_会員情報!$E:$T,12,FALSE)</f>
        <v>かがの調剤薬局</v>
      </c>
      <c r="Q76" s="14">
        <v>42558</v>
      </c>
      <c r="R76" s="15" t="s">
        <v>21</v>
      </c>
      <c r="S76" s="13" t="s">
        <v>7909</v>
      </c>
      <c r="T76" s="190" t="s">
        <v>7910</v>
      </c>
      <c r="U76" s="14">
        <v>42250</v>
      </c>
      <c r="V76" s="15" t="s">
        <v>21</v>
      </c>
      <c r="W76" s="20" t="s">
        <v>26</v>
      </c>
      <c r="X76" s="13" t="s">
        <v>105</v>
      </c>
      <c r="Y76" s="14"/>
      <c r="Z76" s="15"/>
      <c r="AA76" s="13"/>
      <c r="AB76" s="13"/>
      <c r="AC76" s="79"/>
      <c r="AD76" s="79"/>
      <c r="AE76" s="79"/>
      <c r="AF76" s="79"/>
    </row>
    <row r="77" spans="4:32" ht="18" customHeight="1">
      <c r="D77" s="17" t="s">
        <v>8755</v>
      </c>
      <c r="E77" s="13">
        <v>6</v>
      </c>
      <c r="F77" s="13" t="s">
        <v>8540</v>
      </c>
      <c r="G77" s="80" t="s">
        <v>8774</v>
      </c>
      <c r="H77" s="16" t="s">
        <v>8775</v>
      </c>
      <c r="I77" s="16" t="str">
        <f t="shared" si="4"/>
        <v>ヨコサワ</v>
      </c>
      <c r="J77" s="16" t="s">
        <v>8776</v>
      </c>
      <c r="K77" s="16" t="str">
        <f t="shared" si="2"/>
        <v>タカノリ</v>
      </c>
      <c r="L77" s="32" t="s">
        <v>8905</v>
      </c>
      <c r="M77" s="32" t="s">
        <v>8909</v>
      </c>
      <c r="N77" s="227">
        <f>VLOOKUP(G77,[2]M_会員情報!$E:$T,4,FALSE)</f>
        <v>29448</v>
      </c>
      <c r="O77" s="230">
        <f>VLOOKUP(G77,[2]M_会員情報!$E:$T,7,FALSE)</f>
        <v>37681</v>
      </c>
      <c r="P77" s="16" t="str">
        <f>VLOOKUP(G77,[2]M_会員情報!$E:$T,12,FALSE)</f>
        <v>気仙中央薬局</v>
      </c>
      <c r="Q77" s="14">
        <v>42235</v>
      </c>
      <c r="R77" s="15" t="s">
        <v>13</v>
      </c>
      <c r="S77" s="20" t="s">
        <v>26</v>
      </c>
      <c r="T77" s="20" t="s">
        <v>27</v>
      </c>
      <c r="U77" s="14">
        <v>41809</v>
      </c>
      <c r="V77" s="15" t="s">
        <v>21</v>
      </c>
      <c r="W77" s="13" t="s">
        <v>14</v>
      </c>
      <c r="X77" s="13" t="s">
        <v>23</v>
      </c>
      <c r="Y77" s="14"/>
      <c r="Z77" s="15"/>
      <c r="AA77" s="13"/>
      <c r="AB77" s="13"/>
      <c r="AC77" s="79"/>
      <c r="AD77" s="79"/>
      <c r="AE77" s="79"/>
      <c r="AF77" s="79"/>
    </row>
    <row r="78" spans="4:32" ht="18" customHeight="1">
      <c r="D78" s="17" t="s">
        <v>8770</v>
      </c>
      <c r="E78" s="13">
        <v>2</v>
      </c>
      <c r="F78" s="13" t="s">
        <v>8553</v>
      </c>
      <c r="G78" s="80" t="s">
        <v>8778</v>
      </c>
      <c r="H78" s="16" t="s">
        <v>8779</v>
      </c>
      <c r="I78" s="16" t="str">
        <f t="shared" si="4"/>
        <v>ヨシダ</v>
      </c>
      <c r="J78" s="16" t="s">
        <v>8780</v>
      </c>
      <c r="K78" s="16" t="str">
        <f t="shared" si="2"/>
        <v>ヒロエ</v>
      </c>
      <c r="L78" s="32" t="s">
        <v>8906</v>
      </c>
      <c r="M78" s="32" t="s">
        <v>8908</v>
      </c>
      <c r="N78" s="227">
        <f>VLOOKUP(G78,[2]M_会員情報!$E:$T,4,FALSE)</f>
        <v>24572</v>
      </c>
      <c r="O78" s="230">
        <f>VLOOKUP(G78,[2]M_会員情報!$E:$T,7,FALSE)</f>
        <v>33664</v>
      </c>
      <c r="P78" s="16" t="str">
        <f>VLOOKUP(G78,[2]M_会員情報!$E:$T,12,FALSE)</f>
        <v>タカハシひかる薬局</v>
      </c>
      <c r="Q78" s="14">
        <v>42711</v>
      </c>
      <c r="R78" s="15" t="s">
        <v>13</v>
      </c>
      <c r="S78" s="13" t="s">
        <v>7659</v>
      </c>
      <c r="T78" s="13" t="s">
        <v>92</v>
      </c>
      <c r="U78" s="14">
        <v>42027</v>
      </c>
      <c r="V78" s="15" t="s">
        <v>90</v>
      </c>
      <c r="W78" s="13" t="s">
        <v>14</v>
      </c>
      <c r="X78" s="13" t="s">
        <v>92</v>
      </c>
      <c r="Y78" s="14"/>
      <c r="Z78" s="15"/>
      <c r="AA78" s="13"/>
      <c r="AB78" s="13"/>
      <c r="AC78" s="79"/>
      <c r="AD78" s="79"/>
      <c r="AE78" s="79"/>
      <c r="AF78" s="79"/>
    </row>
    <row r="79" spans="4:32" ht="18" customHeight="1">
      <c r="D79" s="17" t="s">
        <v>8771</v>
      </c>
      <c r="E79" s="13">
        <v>1</v>
      </c>
      <c r="F79" s="13" t="s">
        <v>8532</v>
      </c>
      <c r="G79" s="80" t="s">
        <v>8781</v>
      </c>
      <c r="H79" s="16" t="s">
        <v>8779</v>
      </c>
      <c r="I79" s="16" t="str">
        <f>DBCS(H79)</f>
        <v>ヨシダ</v>
      </c>
      <c r="J79" s="16" t="s">
        <v>8782</v>
      </c>
      <c r="K79" s="16" t="str">
        <f t="shared" si="2"/>
        <v>ユミコ</v>
      </c>
      <c r="L79" s="32" t="s">
        <v>8906</v>
      </c>
      <c r="M79" s="32" t="s">
        <v>8827</v>
      </c>
      <c r="N79" s="227">
        <f>VLOOKUP(G79,[2]M_会員情報!$E:$T,4,FALSE)</f>
        <v>24536</v>
      </c>
      <c r="O79" s="230">
        <f>VLOOKUP(G79,[2]M_会員情報!$E:$T,7,FALSE)</f>
        <v>32203</v>
      </c>
      <c r="P79" s="16" t="str">
        <f>VLOOKUP(G79,[2]M_会員情報!$E:$T,12,FALSE)</f>
        <v>かがの調剤薬局</v>
      </c>
      <c r="Q79" s="14">
        <v>42558</v>
      </c>
      <c r="R79" s="15" t="s">
        <v>21</v>
      </c>
      <c r="S79" s="13" t="s">
        <v>7909</v>
      </c>
      <c r="T79" s="190" t="s">
        <v>7910</v>
      </c>
      <c r="U79" s="14">
        <v>42250</v>
      </c>
      <c r="V79" s="15" t="s">
        <v>21</v>
      </c>
      <c r="W79" s="20" t="s">
        <v>26</v>
      </c>
      <c r="X79" s="13" t="s">
        <v>105</v>
      </c>
      <c r="Y79" s="14"/>
      <c r="Z79" s="15"/>
      <c r="AA79" s="13"/>
      <c r="AB79" s="13"/>
      <c r="AC79" s="79"/>
      <c r="AD79" s="79"/>
      <c r="AE79" s="79"/>
      <c r="AF79" s="79"/>
    </row>
    <row r="80" spans="4:32" ht="18" customHeight="1">
      <c r="D80" s="17" t="s">
        <v>8772</v>
      </c>
      <c r="E80" s="13">
        <v>4</v>
      </c>
      <c r="F80" s="13" t="s">
        <v>2215</v>
      </c>
      <c r="G80" s="80" t="s">
        <v>8783</v>
      </c>
      <c r="H80" s="16" t="s">
        <v>8917</v>
      </c>
      <c r="I80" s="16" t="str">
        <f>DBCS(H80)</f>
        <v>ヨネツカ</v>
      </c>
      <c r="J80" s="16" t="s">
        <v>8784</v>
      </c>
      <c r="K80" s="16" t="str">
        <f t="shared" si="2"/>
        <v>マサカズ</v>
      </c>
      <c r="L80" s="32" t="s">
        <v>8918</v>
      </c>
      <c r="M80" s="32" t="s">
        <v>8907</v>
      </c>
      <c r="N80" s="227">
        <f>VLOOKUP(G80,[2]M_会員情報!$E:$T,4,FALSE)</f>
        <v>30371</v>
      </c>
      <c r="O80" s="230">
        <f>VLOOKUP(G80,[2]M_会員情報!$E:$T,7,FALSE)</f>
        <v>38047</v>
      </c>
      <c r="P80" s="16" t="str">
        <f>VLOOKUP(G80,[2]M_会員情報!$E:$T,12,FALSE)</f>
        <v>みどり薬局西町店</v>
      </c>
      <c r="Q80" s="14">
        <v>42625</v>
      </c>
      <c r="R80" s="15" t="s">
        <v>7833</v>
      </c>
      <c r="S80" s="13" t="s">
        <v>14</v>
      </c>
      <c r="T80" s="13" t="s">
        <v>4239</v>
      </c>
      <c r="U80" s="14">
        <v>42033</v>
      </c>
      <c r="V80" s="15" t="s">
        <v>21</v>
      </c>
      <c r="W80" s="13" t="s">
        <v>14</v>
      </c>
      <c r="X80" s="13" t="s">
        <v>75</v>
      </c>
      <c r="Y80" s="14"/>
      <c r="Z80" s="15"/>
      <c r="AA80" s="13"/>
      <c r="AB80" s="13"/>
      <c r="AC80" s="79"/>
      <c r="AD80" s="79"/>
      <c r="AE80" s="79"/>
      <c r="AF80" s="79"/>
    </row>
    <row r="81" spans="4:32" ht="18" customHeight="1">
      <c r="D81" s="17" t="s">
        <v>8773</v>
      </c>
      <c r="E81" s="13"/>
      <c r="F81" s="13"/>
      <c r="G81" s="80"/>
      <c r="H81" s="16"/>
      <c r="I81" s="16" t="str">
        <f>DBCS(H81)</f>
        <v/>
      </c>
      <c r="J81" s="16"/>
      <c r="K81" s="16"/>
      <c r="L81" s="32"/>
      <c r="M81" s="32"/>
      <c r="N81" s="33"/>
      <c r="O81" s="233"/>
      <c r="P81" s="13"/>
      <c r="Q81" s="14"/>
      <c r="R81" s="15"/>
      <c r="S81" s="13"/>
      <c r="T81" s="13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</row>
    <row r="82" spans="4:32" ht="18" customHeight="1">
      <c r="D82" s="17" t="s">
        <v>8777</v>
      </c>
      <c r="E82" s="13"/>
      <c r="F82" s="13"/>
      <c r="G82" s="80"/>
      <c r="H82" s="16"/>
      <c r="I82" s="16"/>
      <c r="J82" s="16"/>
      <c r="K82" s="16"/>
      <c r="L82" s="32"/>
      <c r="M82" s="32"/>
      <c r="N82" s="33"/>
      <c r="O82" s="233"/>
      <c r="P82" s="13"/>
      <c r="Q82" s="14"/>
      <c r="R82" s="15"/>
      <c r="S82" s="13"/>
      <c r="T82" s="13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</sheetData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208"/>
  <sheetViews>
    <sheetView workbookViewId="0">
      <pane ySplit="1" topLeftCell="A1192" activePane="bottomLeft" state="frozen"/>
      <selection pane="bottomLeft" activeCell="E1220" sqref="E1220"/>
    </sheetView>
  </sheetViews>
  <sheetFormatPr defaultRowHeight="13.5"/>
  <cols>
    <col min="1" max="1" width="4" style="5" customWidth="1"/>
    <col min="2" max="2" width="7.125" style="5" bestFit="1" customWidth="1"/>
    <col min="3" max="3" width="9.5" style="101" bestFit="1" customWidth="1"/>
    <col min="4" max="4" width="5.25" style="102" bestFit="1" customWidth="1"/>
    <col min="5" max="5" width="11.375" style="5" bestFit="1" customWidth="1"/>
    <col min="6" max="6" width="24.875" style="5" bestFit="1" customWidth="1"/>
    <col min="7" max="7" width="14.375" style="99" bestFit="1" customWidth="1"/>
    <col min="8" max="9" width="7.875" style="99" bestFit="1" customWidth="1"/>
    <col min="10" max="10" width="27.625" style="5" bestFit="1" customWidth="1"/>
    <col min="11" max="11" width="7.125" style="5" bestFit="1" customWidth="1"/>
    <col min="12" max="12" width="11.375" style="97" bestFit="1" customWidth="1"/>
    <col min="13" max="13" width="9" style="97"/>
    <col min="14" max="14" width="18" style="5" customWidth="1"/>
    <col min="15" max="16384" width="9" style="11"/>
  </cols>
  <sheetData>
    <row r="1" spans="1:14" s="5" customForma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4">
      <c r="A2" s="13">
        <v>11</v>
      </c>
      <c r="B2" s="13" t="s">
        <v>2112</v>
      </c>
      <c r="C2" s="14">
        <v>42207</v>
      </c>
      <c r="D2" s="15" t="s">
        <v>13</v>
      </c>
      <c r="E2" s="13" t="s">
        <v>26</v>
      </c>
      <c r="F2" s="13" t="s">
        <v>81</v>
      </c>
      <c r="G2" s="16" t="s">
        <v>4882</v>
      </c>
      <c r="H2" s="16" t="s">
        <v>4883</v>
      </c>
      <c r="I2" s="16" t="s">
        <v>4884</v>
      </c>
      <c r="J2" s="13" t="s">
        <v>412</v>
      </c>
      <c r="K2" s="13" t="s">
        <v>18</v>
      </c>
      <c r="L2" s="17" t="s">
        <v>30</v>
      </c>
      <c r="M2" s="17" t="s">
        <v>31</v>
      </c>
    </row>
    <row r="3" spans="1:14">
      <c r="A3" s="13">
        <v>6</v>
      </c>
      <c r="B3" s="13" t="str">
        <f>VLOOKUP(A3,[1]コード!$A$2:$B$13,2,FALSE)</f>
        <v>気仙</v>
      </c>
      <c r="C3" s="14">
        <v>42235</v>
      </c>
      <c r="D3" s="15" t="s">
        <v>13</v>
      </c>
      <c r="E3" s="20" t="s">
        <v>26</v>
      </c>
      <c r="F3" s="13" t="s">
        <v>27</v>
      </c>
      <c r="G3" s="16" t="s">
        <v>28</v>
      </c>
      <c r="H3" s="16" t="s">
        <v>4886</v>
      </c>
      <c r="I3" s="16" t="s">
        <v>4887</v>
      </c>
      <c r="J3" s="13" t="s">
        <v>29</v>
      </c>
      <c r="K3" s="13" t="s">
        <v>18</v>
      </c>
      <c r="L3" s="17" t="s">
        <v>30</v>
      </c>
      <c r="M3" s="17" t="s">
        <v>31</v>
      </c>
    </row>
    <row r="4" spans="1:14">
      <c r="A4" s="13">
        <v>5</v>
      </c>
      <c r="B4" s="13" t="str">
        <f>VLOOKUP(A4,[1]コード!$A$2:$B$13,2,FALSE)</f>
        <v>一関</v>
      </c>
      <c r="C4" s="14">
        <v>42425</v>
      </c>
      <c r="D4" s="15" t="s">
        <v>21</v>
      </c>
      <c r="E4" s="13" t="s">
        <v>26</v>
      </c>
      <c r="F4" s="13" t="s">
        <v>43</v>
      </c>
      <c r="G4" s="16" t="s">
        <v>44</v>
      </c>
      <c r="H4" s="16" t="s">
        <v>4897</v>
      </c>
      <c r="I4" s="16" t="s">
        <v>4898</v>
      </c>
      <c r="J4" s="13" t="s">
        <v>45</v>
      </c>
      <c r="K4" s="13" t="s">
        <v>18</v>
      </c>
      <c r="L4" s="17" t="s">
        <v>30</v>
      </c>
      <c r="M4" s="17" t="s">
        <v>31</v>
      </c>
    </row>
    <row r="5" spans="1:14">
      <c r="A5" s="13">
        <v>10</v>
      </c>
      <c r="B5" s="13" t="s">
        <v>2255</v>
      </c>
      <c r="C5" s="14">
        <v>42214</v>
      </c>
      <c r="D5" s="15" t="s">
        <v>21</v>
      </c>
      <c r="E5" s="13" t="s">
        <v>26</v>
      </c>
      <c r="F5" s="13" t="s">
        <v>4334</v>
      </c>
      <c r="G5" s="16" t="s">
        <v>4900</v>
      </c>
      <c r="H5" s="16" t="s">
        <v>4901</v>
      </c>
      <c r="I5" s="16" t="s">
        <v>4902</v>
      </c>
      <c r="J5" s="13" t="s">
        <v>548</v>
      </c>
      <c r="K5" s="13" t="s">
        <v>18</v>
      </c>
      <c r="L5" s="17" t="s">
        <v>30</v>
      </c>
      <c r="M5" s="17" t="s">
        <v>31</v>
      </c>
    </row>
    <row r="6" spans="1:14">
      <c r="A6" s="214">
        <v>1</v>
      </c>
      <c r="B6" s="214" t="str">
        <f>VLOOKUP(A6,[1]コード!$A$2:$B$13,2,FALSE)</f>
        <v>盛岡</v>
      </c>
      <c r="C6" s="215">
        <v>41809</v>
      </c>
      <c r="D6" s="216" t="s">
        <v>21</v>
      </c>
      <c r="E6" s="214" t="s">
        <v>14</v>
      </c>
      <c r="F6" s="214" t="s">
        <v>23</v>
      </c>
      <c r="G6" s="219" t="s">
        <v>63</v>
      </c>
      <c r="H6" s="217" t="s">
        <v>4915</v>
      </c>
      <c r="I6" s="217" t="s">
        <v>4916</v>
      </c>
      <c r="J6" s="220" t="s">
        <v>64</v>
      </c>
      <c r="K6" s="214" t="s">
        <v>18</v>
      </c>
      <c r="L6" s="218" t="s">
        <v>30</v>
      </c>
      <c r="M6" s="218" t="s">
        <v>31</v>
      </c>
      <c r="N6" s="5" t="s">
        <v>8495</v>
      </c>
    </row>
    <row r="7" spans="1:14">
      <c r="A7" s="214">
        <v>1</v>
      </c>
      <c r="B7" s="214" t="str">
        <f>VLOOKUP(A7,[1]コード!$A$2:$B$13,2,FALSE)</f>
        <v>盛岡</v>
      </c>
      <c r="C7" s="215">
        <v>42235</v>
      </c>
      <c r="D7" s="216" t="s">
        <v>13</v>
      </c>
      <c r="E7" s="220" t="s">
        <v>26</v>
      </c>
      <c r="F7" s="220" t="s">
        <v>27</v>
      </c>
      <c r="G7" s="217" t="s">
        <v>65</v>
      </c>
      <c r="H7" s="217" t="s">
        <v>4915</v>
      </c>
      <c r="I7" s="217" t="s">
        <v>4916</v>
      </c>
      <c r="J7" s="214" t="s">
        <v>61</v>
      </c>
      <c r="K7" s="214" t="s">
        <v>18</v>
      </c>
      <c r="L7" s="218" t="s">
        <v>30</v>
      </c>
      <c r="M7" s="218" t="s">
        <v>31</v>
      </c>
      <c r="N7" s="5" t="s">
        <v>8495</v>
      </c>
    </row>
    <row r="8" spans="1:14">
      <c r="A8" s="13">
        <v>9</v>
      </c>
      <c r="B8" s="13" t="str">
        <f>VLOOKUP(A8,[1]コード!$A$2:$B$13,2,FALSE)</f>
        <v>宮古</v>
      </c>
      <c r="C8" s="14">
        <v>42032</v>
      </c>
      <c r="D8" s="15" t="s">
        <v>13</v>
      </c>
      <c r="E8" s="13" t="s">
        <v>66</v>
      </c>
      <c r="F8" s="13" t="s">
        <v>67</v>
      </c>
      <c r="G8" s="16" t="s">
        <v>68</v>
      </c>
      <c r="H8" s="16" t="s">
        <v>4920</v>
      </c>
      <c r="I8" s="16" t="s">
        <v>4921</v>
      </c>
      <c r="J8" s="13" t="s">
        <v>69</v>
      </c>
      <c r="K8" s="13" t="s">
        <v>18</v>
      </c>
      <c r="L8" s="17" t="s">
        <v>30</v>
      </c>
      <c r="M8" s="17" t="s">
        <v>31</v>
      </c>
    </row>
    <row r="9" spans="1:14">
      <c r="A9" s="13">
        <v>3</v>
      </c>
      <c r="B9" s="13" t="str">
        <f>VLOOKUP(A9,[1]コード!$A$2:$B$13,2,FALSE)</f>
        <v>北上</v>
      </c>
      <c r="C9" s="18">
        <v>42068</v>
      </c>
      <c r="D9" s="19" t="s">
        <v>21</v>
      </c>
      <c r="E9" s="20" t="s">
        <v>14</v>
      </c>
      <c r="F9" s="20" t="s">
        <v>39</v>
      </c>
      <c r="G9" s="16" t="s">
        <v>70</v>
      </c>
      <c r="H9" s="16" t="s">
        <v>495</v>
      </c>
      <c r="I9" s="16" t="s">
        <v>4924</v>
      </c>
      <c r="J9" s="13" t="s">
        <v>71</v>
      </c>
      <c r="K9" s="13" t="s">
        <v>18</v>
      </c>
      <c r="L9" s="17" t="s">
        <v>30</v>
      </c>
      <c r="M9" s="17" t="s">
        <v>31</v>
      </c>
    </row>
    <row r="10" spans="1:14">
      <c r="A10" s="13">
        <v>10</v>
      </c>
      <c r="B10" s="13" t="s">
        <v>2255</v>
      </c>
      <c r="C10" s="14">
        <v>42214</v>
      </c>
      <c r="D10" s="15" t="s">
        <v>21</v>
      </c>
      <c r="E10" s="13" t="s">
        <v>26</v>
      </c>
      <c r="F10" s="13" t="s">
        <v>4334</v>
      </c>
      <c r="G10" s="16" t="s">
        <v>4931</v>
      </c>
      <c r="H10" s="16" t="s">
        <v>77</v>
      </c>
      <c r="I10" s="16" t="s">
        <v>4932</v>
      </c>
      <c r="J10" s="13" t="s">
        <v>4933</v>
      </c>
      <c r="K10" s="13" t="s">
        <v>18</v>
      </c>
      <c r="L10" s="17" t="s">
        <v>30</v>
      </c>
      <c r="M10" s="17" t="s">
        <v>4934</v>
      </c>
    </row>
    <row r="11" spans="1:14">
      <c r="A11" s="214">
        <v>4</v>
      </c>
      <c r="B11" s="214" t="s">
        <v>4935</v>
      </c>
      <c r="C11" s="215">
        <v>42186</v>
      </c>
      <c r="D11" s="216" t="s">
        <v>13</v>
      </c>
      <c r="E11" s="214" t="s">
        <v>26</v>
      </c>
      <c r="F11" s="214" t="s">
        <v>4239</v>
      </c>
      <c r="G11" s="217" t="s">
        <v>79</v>
      </c>
      <c r="H11" s="217" t="s">
        <v>83</v>
      </c>
      <c r="I11" s="217" t="s">
        <v>4937</v>
      </c>
      <c r="J11" s="214" t="s">
        <v>80</v>
      </c>
      <c r="K11" s="214" t="s">
        <v>18</v>
      </c>
      <c r="L11" s="218" t="s">
        <v>30</v>
      </c>
      <c r="M11" s="218" t="s">
        <v>4938</v>
      </c>
      <c r="N11" s="5" t="s">
        <v>8495</v>
      </c>
    </row>
    <row r="12" spans="1:14">
      <c r="A12" s="214">
        <v>4</v>
      </c>
      <c r="B12" s="214" t="str">
        <f>VLOOKUP(A12,[1]コード!$A$2:$B$13,2,FALSE)</f>
        <v>奥州</v>
      </c>
      <c r="C12" s="215">
        <v>42407</v>
      </c>
      <c r="D12" s="216" t="s">
        <v>34</v>
      </c>
      <c r="E12" s="214" t="s">
        <v>35</v>
      </c>
      <c r="F12" s="214" t="s">
        <v>32</v>
      </c>
      <c r="G12" s="217" t="s">
        <v>79</v>
      </c>
      <c r="H12" s="217" t="s">
        <v>83</v>
      </c>
      <c r="I12" s="217" t="s">
        <v>4937</v>
      </c>
      <c r="J12" s="214" t="s">
        <v>80</v>
      </c>
      <c r="K12" s="214" t="s">
        <v>18</v>
      </c>
      <c r="L12" s="218" t="s">
        <v>30</v>
      </c>
      <c r="M12" s="218" t="s">
        <v>4938</v>
      </c>
      <c r="N12" s="5" t="s">
        <v>8495</v>
      </c>
    </row>
    <row r="13" spans="1:14">
      <c r="A13" s="13">
        <v>1</v>
      </c>
      <c r="B13" s="13" t="str">
        <f>VLOOKUP(A13,[1]コード!$A$2:$B$13,2,FALSE)</f>
        <v>盛岡</v>
      </c>
      <c r="C13" s="14">
        <v>42407</v>
      </c>
      <c r="D13" s="15" t="s">
        <v>34</v>
      </c>
      <c r="E13" s="13" t="s">
        <v>35</v>
      </c>
      <c r="F13" s="13" t="s">
        <v>32</v>
      </c>
      <c r="G13" s="16" t="s">
        <v>98</v>
      </c>
      <c r="H13" s="16" t="s">
        <v>99</v>
      </c>
      <c r="I13" s="16" t="s">
        <v>4960</v>
      </c>
      <c r="J13" s="13" t="s">
        <v>100</v>
      </c>
      <c r="K13" s="13" t="s">
        <v>18</v>
      </c>
      <c r="L13" s="17" t="s">
        <v>30</v>
      </c>
      <c r="M13" s="17" t="s">
        <v>4934</v>
      </c>
    </row>
    <row r="14" spans="1:14">
      <c r="A14" s="214">
        <v>10</v>
      </c>
      <c r="B14" s="214" t="str">
        <f>VLOOKUP(A14,[1]コード!$A$2:$B$13,2,FALSE)</f>
        <v>久慈</v>
      </c>
      <c r="C14" s="221">
        <v>42060</v>
      </c>
      <c r="D14" s="222" t="s">
        <v>13</v>
      </c>
      <c r="E14" s="220" t="s">
        <v>14</v>
      </c>
      <c r="F14" s="220" t="s">
        <v>101</v>
      </c>
      <c r="G14" s="217" t="s">
        <v>102</v>
      </c>
      <c r="H14" s="217" t="s">
        <v>4962</v>
      </c>
      <c r="I14" s="217" t="s">
        <v>4963</v>
      </c>
      <c r="J14" s="214" t="s">
        <v>103</v>
      </c>
      <c r="K14" s="214" t="s">
        <v>18</v>
      </c>
      <c r="L14" s="218" t="s">
        <v>30</v>
      </c>
      <c r="M14" s="218" t="s">
        <v>31</v>
      </c>
      <c r="N14" s="5" t="s">
        <v>8495</v>
      </c>
    </row>
    <row r="15" spans="1:14">
      <c r="A15" s="214">
        <v>10</v>
      </c>
      <c r="B15" s="214" t="s">
        <v>2255</v>
      </c>
      <c r="C15" s="215">
        <v>42214</v>
      </c>
      <c r="D15" s="216" t="s">
        <v>21</v>
      </c>
      <c r="E15" s="214" t="s">
        <v>26</v>
      </c>
      <c r="F15" s="214" t="s">
        <v>4334</v>
      </c>
      <c r="G15" s="217" t="s">
        <v>4964</v>
      </c>
      <c r="H15" s="217" t="s">
        <v>4962</v>
      </c>
      <c r="I15" s="217" t="s">
        <v>4963</v>
      </c>
      <c r="J15" s="214" t="s">
        <v>103</v>
      </c>
      <c r="K15" s="214" t="s">
        <v>18</v>
      </c>
      <c r="L15" s="218" t="s">
        <v>30</v>
      </c>
      <c r="M15" s="218" t="s">
        <v>31</v>
      </c>
      <c r="N15" s="5" t="s">
        <v>8495</v>
      </c>
    </row>
    <row r="16" spans="1:14">
      <c r="A16" s="214">
        <v>10</v>
      </c>
      <c r="B16" s="214" t="str">
        <f>VLOOKUP(A16,[1]コード!$A$2:$B$13,2,FALSE)</f>
        <v>久慈</v>
      </c>
      <c r="C16" s="215">
        <v>42431</v>
      </c>
      <c r="D16" s="216" t="s">
        <v>13</v>
      </c>
      <c r="E16" s="214" t="s">
        <v>26</v>
      </c>
      <c r="F16" s="214" t="s">
        <v>4333</v>
      </c>
      <c r="G16" s="217" t="s">
        <v>4964</v>
      </c>
      <c r="H16" s="217" t="s">
        <v>4962</v>
      </c>
      <c r="I16" s="217" t="s">
        <v>4963</v>
      </c>
      <c r="J16" s="214" t="s">
        <v>103</v>
      </c>
      <c r="K16" s="214" t="s">
        <v>18</v>
      </c>
      <c r="L16" s="218" t="s">
        <v>30</v>
      </c>
      <c r="M16" s="218" t="s">
        <v>31</v>
      </c>
      <c r="N16" s="5" t="s">
        <v>8495</v>
      </c>
    </row>
    <row r="17" spans="1:14">
      <c r="A17" s="13">
        <v>9</v>
      </c>
      <c r="B17" s="13" t="str">
        <f>VLOOKUP(A17,[1]コード!$A$2:$B$13,2,FALSE)</f>
        <v>宮古</v>
      </c>
      <c r="C17" s="14">
        <v>42221</v>
      </c>
      <c r="D17" s="15" t="s">
        <v>13</v>
      </c>
      <c r="E17" s="20" t="s">
        <v>26</v>
      </c>
      <c r="F17" s="13" t="s">
        <v>67</v>
      </c>
      <c r="G17" s="16" t="s">
        <v>104</v>
      </c>
      <c r="H17" s="16" t="s">
        <v>4967</v>
      </c>
      <c r="I17" s="16" t="s">
        <v>4968</v>
      </c>
      <c r="J17" s="13" t="s">
        <v>69</v>
      </c>
      <c r="K17" s="13" t="s">
        <v>18</v>
      </c>
      <c r="L17" s="17" t="s">
        <v>30</v>
      </c>
      <c r="M17" s="17" t="s">
        <v>4934</v>
      </c>
    </row>
    <row r="18" spans="1:14">
      <c r="A18" s="214">
        <v>1</v>
      </c>
      <c r="B18" s="214" t="str">
        <f>VLOOKUP(A18,[1]コード!$A$2:$B$13,2,FALSE)</f>
        <v>盛岡</v>
      </c>
      <c r="C18" s="215">
        <v>42250</v>
      </c>
      <c r="D18" s="216" t="s">
        <v>21</v>
      </c>
      <c r="E18" s="220" t="s">
        <v>26</v>
      </c>
      <c r="F18" s="214" t="s">
        <v>105</v>
      </c>
      <c r="G18" s="217" t="s">
        <v>106</v>
      </c>
      <c r="H18" s="217" t="s">
        <v>1373</v>
      </c>
      <c r="I18" s="217" t="s">
        <v>3098</v>
      </c>
      <c r="J18" s="214" t="s">
        <v>107</v>
      </c>
      <c r="K18" s="214" t="s">
        <v>18</v>
      </c>
      <c r="L18" s="218" t="s">
        <v>30</v>
      </c>
      <c r="M18" s="218" t="s">
        <v>31</v>
      </c>
      <c r="N18" s="5" t="s">
        <v>8495</v>
      </c>
    </row>
    <row r="19" spans="1:14">
      <c r="A19" s="214">
        <v>1</v>
      </c>
      <c r="B19" s="214" t="str">
        <f>VLOOKUP(A19,[1]コード!$A$2:$B$13,2,FALSE)</f>
        <v>盛岡</v>
      </c>
      <c r="C19" s="223">
        <v>42264</v>
      </c>
      <c r="D19" s="224" t="s">
        <v>21</v>
      </c>
      <c r="E19" s="62" t="s">
        <v>108</v>
      </c>
      <c r="F19" s="62" t="s">
        <v>109</v>
      </c>
      <c r="G19" s="225" t="s">
        <v>106</v>
      </c>
      <c r="H19" s="225" t="s">
        <v>1373</v>
      </c>
      <c r="I19" s="225" t="s">
        <v>3098</v>
      </c>
      <c r="J19" s="62" t="s">
        <v>107</v>
      </c>
      <c r="K19" s="214" t="s">
        <v>18</v>
      </c>
      <c r="L19" s="218" t="s">
        <v>30</v>
      </c>
      <c r="M19" s="218" t="s">
        <v>31</v>
      </c>
      <c r="N19" s="5" t="s">
        <v>8495</v>
      </c>
    </row>
    <row r="20" spans="1:14">
      <c r="A20" s="220">
        <v>11</v>
      </c>
      <c r="B20" s="214" t="str">
        <f>VLOOKUP(A20,[1]コード!$A$2:$B$13,2,FALSE)</f>
        <v>二戸</v>
      </c>
      <c r="C20" s="221">
        <v>42059</v>
      </c>
      <c r="D20" s="222" t="s">
        <v>37</v>
      </c>
      <c r="E20" s="220" t="s">
        <v>14</v>
      </c>
      <c r="F20" s="220" t="s">
        <v>81</v>
      </c>
      <c r="G20" s="217" t="s">
        <v>867</v>
      </c>
      <c r="H20" s="217" t="s">
        <v>5860</v>
      </c>
      <c r="I20" s="217" t="s">
        <v>782</v>
      </c>
      <c r="J20" s="214" t="s">
        <v>412</v>
      </c>
      <c r="K20" s="214" t="s">
        <v>18</v>
      </c>
      <c r="L20" s="218" t="s">
        <v>30</v>
      </c>
      <c r="M20" s="218" t="s">
        <v>31</v>
      </c>
      <c r="N20" s="5" t="s">
        <v>8495</v>
      </c>
    </row>
    <row r="21" spans="1:14">
      <c r="A21" s="214">
        <v>11</v>
      </c>
      <c r="B21" s="214" t="s">
        <v>2112</v>
      </c>
      <c r="C21" s="215">
        <v>42207</v>
      </c>
      <c r="D21" s="216" t="s">
        <v>13</v>
      </c>
      <c r="E21" s="214" t="s">
        <v>26</v>
      </c>
      <c r="F21" s="214" t="s">
        <v>81</v>
      </c>
      <c r="G21" s="217" t="s">
        <v>867</v>
      </c>
      <c r="H21" s="217" t="s">
        <v>5860</v>
      </c>
      <c r="I21" s="217" t="s">
        <v>782</v>
      </c>
      <c r="J21" s="214" t="s">
        <v>412</v>
      </c>
      <c r="K21" s="214" t="s">
        <v>18</v>
      </c>
      <c r="L21" s="218" t="s">
        <v>30</v>
      </c>
      <c r="M21" s="218" t="s">
        <v>31</v>
      </c>
      <c r="N21" s="5" t="s">
        <v>8495</v>
      </c>
    </row>
    <row r="22" spans="1:14">
      <c r="A22" s="214">
        <v>9</v>
      </c>
      <c r="B22" s="214" t="str">
        <f>VLOOKUP(A22,[1]コード!$A$2:$B$13,2,FALSE)</f>
        <v>宮古</v>
      </c>
      <c r="C22" s="215">
        <v>42033</v>
      </c>
      <c r="D22" s="216" t="s">
        <v>21</v>
      </c>
      <c r="E22" s="214" t="s">
        <v>14</v>
      </c>
      <c r="F22" s="214" t="s">
        <v>75</v>
      </c>
      <c r="G22" s="217" t="s">
        <v>116</v>
      </c>
      <c r="H22" s="217" t="s">
        <v>4975</v>
      </c>
      <c r="I22" s="217" t="s">
        <v>4976</v>
      </c>
      <c r="J22" s="214" t="s">
        <v>117</v>
      </c>
      <c r="K22" s="214" t="s">
        <v>18</v>
      </c>
      <c r="L22" s="218" t="s">
        <v>30</v>
      </c>
      <c r="M22" s="218" t="s">
        <v>31</v>
      </c>
      <c r="N22" s="5" t="s">
        <v>8495</v>
      </c>
    </row>
    <row r="23" spans="1:14">
      <c r="A23" s="214">
        <v>4</v>
      </c>
      <c r="B23" s="214" t="s">
        <v>4935</v>
      </c>
      <c r="C23" s="215">
        <v>42186</v>
      </c>
      <c r="D23" s="216" t="s">
        <v>13</v>
      </c>
      <c r="E23" s="214" t="s">
        <v>26</v>
      </c>
      <c r="F23" s="214" t="s">
        <v>4239</v>
      </c>
      <c r="G23" s="217" t="s">
        <v>4978</v>
      </c>
      <c r="H23" s="217" t="s">
        <v>4975</v>
      </c>
      <c r="I23" s="217" t="s">
        <v>4976</v>
      </c>
      <c r="J23" s="214" t="s">
        <v>904</v>
      </c>
      <c r="K23" s="214" t="s">
        <v>18</v>
      </c>
      <c r="L23" s="218" t="s">
        <v>30</v>
      </c>
      <c r="M23" s="218" t="s">
        <v>31</v>
      </c>
      <c r="N23" s="5" t="s">
        <v>8495</v>
      </c>
    </row>
    <row r="24" spans="1:14">
      <c r="A24" s="214">
        <v>4</v>
      </c>
      <c r="B24" s="214" t="s">
        <v>4935</v>
      </c>
      <c r="C24" s="215">
        <v>42625</v>
      </c>
      <c r="D24" s="216" t="s">
        <v>7833</v>
      </c>
      <c r="E24" s="214" t="s">
        <v>7908</v>
      </c>
      <c r="F24" s="214" t="s">
        <v>4239</v>
      </c>
      <c r="G24" s="217" t="s">
        <v>116</v>
      </c>
      <c r="H24" s="217" t="s">
        <v>7846</v>
      </c>
      <c r="I24" s="217" t="s">
        <v>7847</v>
      </c>
      <c r="J24" s="214" t="s">
        <v>904</v>
      </c>
      <c r="K24" s="214" t="s">
        <v>18</v>
      </c>
      <c r="L24" s="218" t="s">
        <v>30</v>
      </c>
      <c r="M24" s="218" t="s">
        <v>31</v>
      </c>
      <c r="N24" s="5" t="s">
        <v>8495</v>
      </c>
    </row>
    <row r="25" spans="1:14">
      <c r="A25" s="13">
        <v>4</v>
      </c>
      <c r="B25" s="13" t="s">
        <v>4935</v>
      </c>
      <c r="C25" s="14">
        <v>42186</v>
      </c>
      <c r="D25" s="15" t="s">
        <v>13</v>
      </c>
      <c r="E25" s="13" t="s">
        <v>26</v>
      </c>
      <c r="F25" s="13" t="s">
        <v>4239</v>
      </c>
      <c r="G25" s="16" t="s">
        <v>122</v>
      </c>
      <c r="H25" s="16" t="s">
        <v>4102</v>
      </c>
      <c r="I25" s="16" t="s">
        <v>4984</v>
      </c>
      <c r="J25" s="13" t="s">
        <v>88</v>
      </c>
      <c r="K25" s="13" t="s">
        <v>18</v>
      </c>
      <c r="L25" s="17" t="s">
        <v>30</v>
      </c>
      <c r="M25" s="17" t="s">
        <v>4934</v>
      </c>
    </row>
    <row r="26" spans="1:14">
      <c r="A26" s="214">
        <v>3</v>
      </c>
      <c r="B26" s="214" t="str">
        <f>VLOOKUP(A26,[1]コード!$A$2:$B$13,2,FALSE)</f>
        <v>北上</v>
      </c>
      <c r="C26" s="221">
        <v>42353</v>
      </c>
      <c r="D26" s="222" t="s">
        <v>37</v>
      </c>
      <c r="E26" s="220" t="s">
        <v>26</v>
      </c>
      <c r="F26" s="220" t="s">
        <v>4265</v>
      </c>
      <c r="G26" s="217" t="s">
        <v>124</v>
      </c>
      <c r="H26" s="217" t="s">
        <v>4991</v>
      </c>
      <c r="I26" s="217" t="s">
        <v>4992</v>
      </c>
      <c r="J26" s="214" t="s">
        <v>125</v>
      </c>
      <c r="K26" s="214" t="s">
        <v>18</v>
      </c>
      <c r="L26" s="218" t="s">
        <v>30</v>
      </c>
      <c r="M26" s="218" t="s">
        <v>31</v>
      </c>
      <c r="N26" s="5" t="s">
        <v>8495</v>
      </c>
    </row>
    <row r="27" spans="1:14">
      <c r="A27" s="214">
        <v>3</v>
      </c>
      <c r="B27" s="214" t="str">
        <f>VLOOKUP(A27,[1]コード!$A$2:$B$13,2,FALSE)</f>
        <v>北上</v>
      </c>
      <c r="C27" s="215">
        <v>42407</v>
      </c>
      <c r="D27" s="216" t="s">
        <v>34</v>
      </c>
      <c r="E27" s="214" t="s">
        <v>35</v>
      </c>
      <c r="F27" s="214" t="s">
        <v>32</v>
      </c>
      <c r="G27" s="217" t="s">
        <v>124</v>
      </c>
      <c r="H27" s="217" t="s">
        <v>4991</v>
      </c>
      <c r="I27" s="217" t="s">
        <v>4992</v>
      </c>
      <c r="J27" s="214" t="s">
        <v>125</v>
      </c>
      <c r="K27" s="214" t="s">
        <v>18</v>
      </c>
      <c r="L27" s="218" t="s">
        <v>30</v>
      </c>
      <c r="M27" s="218" t="s">
        <v>31</v>
      </c>
      <c r="N27" s="5" t="s">
        <v>8495</v>
      </c>
    </row>
    <row r="28" spans="1:14">
      <c r="A28" s="13">
        <v>1</v>
      </c>
      <c r="B28" s="13" t="str">
        <f>VLOOKUP(A28,[1]コード!$A$2:$B$13,2,FALSE)</f>
        <v>盛岡</v>
      </c>
      <c r="C28" s="14">
        <v>42250</v>
      </c>
      <c r="D28" s="15" t="s">
        <v>21</v>
      </c>
      <c r="E28" s="20" t="s">
        <v>26</v>
      </c>
      <c r="F28" s="13" t="s">
        <v>105</v>
      </c>
      <c r="G28" s="16" t="s">
        <v>127</v>
      </c>
      <c r="H28" s="16" t="s">
        <v>4997</v>
      </c>
      <c r="I28" s="16" t="s">
        <v>4932</v>
      </c>
      <c r="J28" s="13" t="s">
        <v>128</v>
      </c>
      <c r="K28" s="13" t="s">
        <v>18</v>
      </c>
      <c r="L28" s="17" t="s">
        <v>30</v>
      </c>
      <c r="M28" s="17" t="s">
        <v>4934</v>
      </c>
    </row>
    <row r="29" spans="1:14">
      <c r="A29" s="13">
        <v>1</v>
      </c>
      <c r="B29" s="13" t="str">
        <f>VLOOKUP(A29,[1]コード!$A$2:$B$13,2,FALSE)</f>
        <v>盛岡</v>
      </c>
      <c r="C29" s="14">
        <v>42407</v>
      </c>
      <c r="D29" s="15" t="s">
        <v>34</v>
      </c>
      <c r="E29" s="13" t="s">
        <v>35</v>
      </c>
      <c r="F29" s="13" t="s">
        <v>32</v>
      </c>
      <c r="G29" s="16" t="s">
        <v>129</v>
      </c>
      <c r="H29" s="16" t="s">
        <v>4997</v>
      </c>
      <c r="I29" s="16" t="s">
        <v>4932</v>
      </c>
      <c r="J29" s="13" t="s">
        <v>128</v>
      </c>
      <c r="K29" s="13" t="s">
        <v>18</v>
      </c>
      <c r="L29" s="17" t="s">
        <v>30</v>
      </c>
      <c r="M29" s="17" t="s">
        <v>4934</v>
      </c>
    </row>
    <row r="30" spans="1:14">
      <c r="A30" s="214">
        <v>5</v>
      </c>
      <c r="B30" s="214" t="s">
        <v>5000</v>
      </c>
      <c r="C30" s="215">
        <v>42392</v>
      </c>
      <c r="D30" s="216" t="s">
        <v>54</v>
      </c>
      <c r="E30" s="214" t="s">
        <v>4354</v>
      </c>
      <c r="F30" s="214" t="s">
        <v>4355</v>
      </c>
      <c r="G30" s="217" t="s">
        <v>130</v>
      </c>
      <c r="H30" s="217" t="s">
        <v>5002</v>
      </c>
      <c r="I30" s="217" t="s">
        <v>5003</v>
      </c>
      <c r="J30" s="214" t="s">
        <v>131</v>
      </c>
      <c r="K30" s="214" t="s">
        <v>18</v>
      </c>
      <c r="L30" s="218" t="s">
        <v>30</v>
      </c>
      <c r="M30" s="218" t="s">
        <v>31</v>
      </c>
      <c r="N30" s="5" t="s">
        <v>8495</v>
      </c>
    </row>
    <row r="31" spans="1:14">
      <c r="A31" s="214">
        <v>5</v>
      </c>
      <c r="B31" s="214" t="str">
        <f>VLOOKUP(A31,[1]コード!$A$2:$B$13,2,FALSE)</f>
        <v>一関</v>
      </c>
      <c r="C31" s="215">
        <v>42425</v>
      </c>
      <c r="D31" s="216" t="s">
        <v>21</v>
      </c>
      <c r="E31" s="214" t="s">
        <v>26</v>
      </c>
      <c r="F31" s="214" t="s">
        <v>43</v>
      </c>
      <c r="G31" s="217" t="s">
        <v>130</v>
      </c>
      <c r="H31" s="217" t="s">
        <v>5002</v>
      </c>
      <c r="I31" s="217" t="s">
        <v>5003</v>
      </c>
      <c r="J31" s="214" t="s">
        <v>131</v>
      </c>
      <c r="K31" s="214" t="s">
        <v>18</v>
      </c>
      <c r="L31" s="218" t="s">
        <v>30</v>
      </c>
      <c r="M31" s="218" t="s">
        <v>31</v>
      </c>
      <c r="N31" s="5" t="s">
        <v>8495</v>
      </c>
    </row>
    <row r="32" spans="1:14">
      <c r="A32" s="13">
        <v>3</v>
      </c>
      <c r="B32" s="13" t="str">
        <f>VLOOKUP(A32,[1]コード!$A$2:$B$13,2,FALSE)</f>
        <v>北上</v>
      </c>
      <c r="C32" s="18">
        <v>42068</v>
      </c>
      <c r="D32" s="19" t="s">
        <v>21</v>
      </c>
      <c r="E32" s="20" t="s">
        <v>14</v>
      </c>
      <c r="F32" s="20" t="s">
        <v>39</v>
      </c>
      <c r="G32" s="16" t="s">
        <v>138</v>
      </c>
      <c r="H32" s="16" t="s">
        <v>5011</v>
      </c>
      <c r="I32" s="16" t="s">
        <v>5012</v>
      </c>
      <c r="J32" s="13" t="s">
        <v>139</v>
      </c>
      <c r="K32" s="13" t="s">
        <v>18</v>
      </c>
      <c r="L32" s="17"/>
      <c r="M32" s="17"/>
    </row>
    <row r="33" spans="1:13">
      <c r="A33" s="13">
        <v>11</v>
      </c>
      <c r="B33" s="13" t="s">
        <v>2112</v>
      </c>
      <c r="C33" s="14">
        <v>42207</v>
      </c>
      <c r="D33" s="15" t="s">
        <v>13</v>
      </c>
      <c r="E33" s="13" t="s">
        <v>26</v>
      </c>
      <c r="F33" s="13" t="s">
        <v>81</v>
      </c>
      <c r="G33" s="16" t="s">
        <v>5013</v>
      </c>
      <c r="H33" s="16" t="s">
        <v>5014</v>
      </c>
      <c r="I33" s="16" t="s">
        <v>5015</v>
      </c>
      <c r="J33" s="13" t="s">
        <v>120</v>
      </c>
      <c r="K33" s="13" t="s">
        <v>18</v>
      </c>
      <c r="L33" s="17"/>
      <c r="M33" s="17"/>
    </row>
    <row r="34" spans="1:13">
      <c r="A34" s="13">
        <v>1</v>
      </c>
      <c r="B34" s="13" t="s">
        <v>6879</v>
      </c>
      <c r="C34" s="14">
        <v>42558</v>
      </c>
      <c r="D34" s="15" t="s">
        <v>21</v>
      </c>
      <c r="E34" s="13" t="s">
        <v>7909</v>
      </c>
      <c r="F34" s="190" t="s">
        <v>8034</v>
      </c>
      <c r="G34" s="16" t="s">
        <v>8039</v>
      </c>
      <c r="H34" s="16" t="s">
        <v>8042</v>
      </c>
      <c r="I34" s="16" t="s">
        <v>8043</v>
      </c>
      <c r="J34" s="13" t="s">
        <v>582</v>
      </c>
      <c r="K34" s="13" t="s">
        <v>18</v>
      </c>
      <c r="L34" s="17"/>
      <c r="M34" s="17"/>
    </row>
    <row r="35" spans="1:13">
      <c r="A35" s="13">
        <v>1</v>
      </c>
      <c r="B35" s="13" t="s">
        <v>6879</v>
      </c>
      <c r="C35" s="14">
        <v>42558</v>
      </c>
      <c r="D35" s="15" t="s">
        <v>21</v>
      </c>
      <c r="E35" s="13" t="s">
        <v>7909</v>
      </c>
      <c r="F35" s="190" t="s">
        <v>8034</v>
      </c>
      <c r="G35" s="16" t="s">
        <v>8040</v>
      </c>
      <c r="H35" s="16" t="s">
        <v>8042</v>
      </c>
      <c r="I35" s="16" t="s">
        <v>8045</v>
      </c>
      <c r="J35" s="13" t="s">
        <v>8046</v>
      </c>
      <c r="K35" s="13" t="s">
        <v>18</v>
      </c>
      <c r="L35" s="17"/>
      <c r="M35" s="17"/>
    </row>
    <row r="36" spans="1:13">
      <c r="A36" s="13">
        <v>6</v>
      </c>
      <c r="B36" s="13" t="str">
        <f>VLOOKUP(A36,[1]コード!$A$2:$B$13,2,FALSE)</f>
        <v>気仙</v>
      </c>
      <c r="C36" s="14">
        <v>41809</v>
      </c>
      <c r="D36" s="15" t="s">
        <v>21</v>
      </c>
      <c r="E36" s="13" t="s">
        <v>14</v>
      </c>
      <c r="F36" s="13" t="s">
        <v>23</v>
      </c>
      <c r="G36" s="41" t="s">
        <v>149</v>
      </c>
      <c r="H36" s="16" t="s">
        <v>146</v>
      </c>
      <c r="I36" s="16" t="s">
        <v>4914</v>
      </c>
      <c r="J36" s="20" t="s">
        <v>150</v>
      </c>
      <c r="K36" s="13" t="s">
        <v>18</v>
      </c>
      <c r="L36" s="17"/>
      <c r="M36" s="17" t="s">
        <v>20</v>
      </c>
    </row>
    <row r="37" spans="1:13">
      <c r="A37" s="1">
        <v>4</v>
      </c>
      <c r="B37" s="1" t="s">
        <v>8497</v>
      </c>
      <c r="C37" s="144">
        <v>42186</v>
      </c>
      <c r="D37" s="3" t="s">
        <v>13</v>
      </c>
      <c r="E37" s="1" t="s">
        <v>26</v>
      </c>
      <c r="F37" s="1" t="s">
        <v>4239</v>
      </c>
      <c r="G37" s="145" t="s">
        <v>5026</v>
      </c>
      <c r="H37" s="145" t="s">
        <v>7889</v>
      </c>
      <c r="I37" s="145" t="s">
        <v>198</v>
      </c>
      <c r="J37" s="1" t="s">
        <v>309</v>
      </c>
      <c r="K37" s="1" t="s">
        <v>18</v>
      </c>
      <c r="L37" s="4"/>
      <c r="M37" s="4"/>
    </row>
    <row r="38" spans="1:13">
      <c r="A38" s="1">
        <v>4</v>
      </c>
      <c r="B38" s="1" t="s">
        <v>4935</v>
      </c>
      <c r="C38" s="144">
        <v>42625</v>
      </c>
      <c r="D38" s="3" t="s">
        <v>7833</v>
      </c>
      <c r="E38" s="1" t="s">
        <v>7908</v>
      </c>
      <c r="F38" s="1" t="s">
        <v>4239</v>
      </c>
      <c r="G38" s="145" t="s">
        <v>7888</v>
      </c>
      <c r="H38" s="145" t="s">
        <v>7889</v>
      </c>
      <c r="I38" s="145" t="s">
        <v>7890</v>
      </c>
      <c r="J38" s="1" t="s">
        <v>309</v>
      </c>
      <c r="K38" s="1" t="s">
        <v>18</v>
      </c>
      <c r="L38" s="4"/>
      <c r="M38" s="4"/>
    </row>
    <row r="39" spans="1:13">
      <c r="A39" s="1">
        <v>1</v>
      </c>
      <c r="B39" s="1" t="str">
        <f>VLOOKUP(A39,[1]コード!$A$2:$B$13,2,FALSE)</f>
        <v>盛岡</v>
      </c>
      <c r="C39" s="144">
        <v>42059</v>
      </c>
      <c r="D39" s="3" t="s">
        <v>37</v>
      </c>
      <c r="E39" s="1" t="s">
        <v>153</v>
      </c>
      <c r="F39" s="1" t="s">
        <v>154</v>
      </c>
      <c r="G39" s="135" t="s">
        <v>155</v>
      </c>
      <c r="H39" s="149" t="s">
        <v>5029</v>
      </c>
      <c r="I39" s="149" t="s">
        <v>5030</v>
      </c>
      <c r="J39" s="150" t="s">
        <v>156</v>
      </c>
      <c r="K39" s="1" t="s">
        <v>18</v>
      </c>
      <c r="L39" s="4"/>
      <c r="M39" s="4"/>
    </row>
    <row r="40" spans="1:13">
      <c r="A40" s="1">
        <v>1</v>
      </c>
      <c r="B40" s="1" t="s">
        <v>6879</v>
      </c>
      <c r="C40" s="144">
        <v>42558</v>
      </c>
      <c r="D40" s="3" t="s">
        <v>21</v>
      </c>
      <c r="E40" s="1" t="s">
        <v>7909</v>
      </c>
      <c r="F40" s="201" t="s">
        <v>8034</v>
      </c>
      <c r="G40" s="145" t="s">
        <v>8041</v>
      </c>
      <c r="H40" s="145" t="s">
        <v>8047</v>
      </c>
      <c r="I40" s="145" t="s">
        <v>7949</v>
      </c>
      <c r="J40" s="1" t="s">
        <v>8048</v>
      </c>
      <c r="K40" s="1" t="s">
        <v>18</v>
      </c>
      <c r="L40" s="4"/>
      <c r="M40" s="4"/>
    </row>
    <row r="41" spans="1:13">
      <c r="A41" s="20">
        <v>6</v>
      </c>
      <c r="B41" s="13" t="str">
        <f>VLOOKUP(A41,[1]コード!$A$2:$B$13,2,FALSE)</f>
        <v>気仙</v>
      </c>
      <c r="C41" s="14">
        <v>41809</v>
      </c>
      <c r="D41" s="15" t="s">
        <v>21</v>
      </c>
      <c r="E41" s="13" t="s">
        <v>14</v>
      </c>
      <c r="F41" s="13" t="s">
        <v>23</v>
      </c>
      <c r="G41" s="42" t="s">
        <v>24</v>
      </c>
      <c r="H41" s="16" t="s">
        <v>4873</v>
      </c>
      <c r="I41" s="16" t="s">
        <v>4874</v>
      </c>
      <c r="J41" s="13" t="s">
        <v>17</v>
      </c>
      <c r="K41" s="13" t="s">
        <v>18</v>
      </c>
      <c r="L41" s="17"/>
      <c r="M41" s="17" t="s">
        <v>20</v>
      </c>
    </row>
    <row r="42" spans="1:13">
      <c r="A42" s="13">
        <v>4</v>
      </c>
      <c r="B42" s="13" t="s">
        <v>4935</v>
      </c>
      <c r="C42" s="14">
        <v>42186</v>
      </c>
      <c r="D42" s="15" t="s">
        <v>13</v>
      </c>
      <c r="E42" s="13" t="s">
        <v>26</v>
      </c>
      <c r="F42" s="13" t="s">
        <v>4239</v>
      </c>
      <c r="G42" s="16" t="s">
        <v>5032</v>
      </c>
      <c r="H42" s="16" t="s">
        <v>5033</v>
      </c>
      <c r="I42" s="16" t="s">
        <v>5034</v>
      </c>
      <c r="J42" s="13" t="s">
        <v>5035</v>
      </c>
      <c r="K42" s="13" t="s">
        <v>18</v>
      </c>
      <c r="L42" s="17"/>
      <c r="M42" s="17"/>
    </row>
    <row r="43" spans="1:13">
      <c r="A43" s="13">
        <v>4</v>
      </c>
      <c r="B43" s="13" t="s">
        <v>4935</v>
      </c>
      <c r="C43" s="14">
        <v>42186</v>
      </c>
      <c r="D43" s="15" t="s">
        <v>13</v>
      </c>
      <c r="E43" s="13" t="s">
        <v>26</v>
      </c>
      <c r="F43" s="13" t="s">
        <v>4239</v>
      </c>
      <c r="G43" s="16" t="s">
        <v>5037</v>
      </c>
      <c r="H43" s="16" t="s">
        <v>5038</v>
      </c>
      <c r="I43" s="16" t="s">
        <v>5039</v>
      </c>
      <c r="J43" s="13" t="s">
        <v>117</v>
      </c>
      <c r="K43" s="13" t="s">
        <v>18</v>
      </c>
      <c r="L43" s="17"/>
      <c r="M43" s="17"/>
    </row>
    <row r="44" spans="1:13">
      <c r="A44" s="13">
        <v>11</v>
      </c>
      <c r="B44" s="13" t="s">
        <v>2112</v>
      </c>
      <c r="C44" s="14">
        <v>42207</v>
      </c>
      <c r="D44" s="15" t="s">
        <v>13</v>
      </c>
      <c r="E44" s="13" t="s">
        <v>26</v>
      </c>
      <c r="F44" s="13" t="s">
        <v>81</v>
      </c>
      <c r="G44" s="16" t="s">
        <v>5040</v>
      </c>
      <c r="H44" s="16" t="s">
        <v>5038</v>
      </c>
      <c r="I44" s="16" t="s">
        <v>4968</v>
      </c>
      <c r="J44" s="13" t="s">
        <v>4460</v>
      </c>
      <c r="K44" s="13" t="s">
        <v>18</v>
      </c>
      <c r="L44" s="17"/>
      <c r="M44" s="17"/>
    </row>
    <row r="45" spans="1:13">
      <c r="A45" s="13">
        <v>3</v>
      </c>
      <c r="B45" s="13" t="str">
        <f>VLOOKUP(A45,[1]コード!$A$2:$B$13,2,FALSE)</f>
        <v>北上</v>
      </c>
      <c r="C45" s="18">
        <v>42068</v>
      </c>
      <c r="D45" s="19" t="s">
        <v>21</v>
      </c>
      <c r="E45" s="20" t="s">
        <v>14</v>
      </c>
      <c r="F45" s="20" t="s">
        <v>39</v>
      </c>
      <c r="G45" s="16" t="s">
        <v>157</v>
      </c>
      <c r="H45" s="16" t="s">
        <v>5038</v>
      </c>
      <c r="I45" s="16" t="s">
        <v>5042</v>
      </c>
      <c r="J45" s="13" t="s">
        <v>158</v>
      </c>
      <c r="K45" s="13" t="s">
        <v>18</v>
      </c>
      <c r="L45" s="17"/>
      <c r="M45" s="17"/>
    </row>
    <row r="46" spans="1:13">
      <c r="A46" s="13">
        <v>2</v>
      </c>
      <c r="B46" s="13" t="s">
        <v>7658</v>
      </c>
      <c r="C46" s="14">
        <v>42711</v>
      </c>
      <c r="D46" s="15" t="s">
        <v>13</v>
      </c>
      <c r="E46" s="13" t="s">
        <v>7659</v>
      </c>
      <c r="F46" s="13" t="s">
        <v>92</v>
      </c>
      <c r="G46" s="16" t="s">
        <v>7661</v>
      </c>
      <c r="H46" s="16" t="s">
        <v>7662</v>
      </c>
      <c r="I46" s="16" t="s">
        <v>7663</v>
      </c>
      <c r="J46" s="13" t="s">
        <v>7664</v>
      </c>
      <c r="K46" s="13" t="s">
        <v>18</v>
      </c>
      <c r="L46" s="17"/>
      <c r="M46" s="17"/>
    </row>
    <row r="47" spans="1:13">
      <c r="A47" s="1">
        <v>4</v>
      </c>
      <c r="B47" s="1" t="str">
        <f>VLOOKUP(A47,[1]コード!$A$2:$B$13,2,FALSE)</f>
        <v>奥州</v>
      </c>
      <c r="C47" s="144">
        <v>42407</v>
      </c>
      <c r="D47" s="3" t="s">
        <v>34</v>
      </c>
      <c r="E47" s="1" t="s">
        <v>35</v>
      </c>
      <c r="F47" s="1" t="s">
        <v>32</v>
      </c>
      <c r="G47" s="145" t="s">
        <v>163</v>
      </c>
      <c r="H47" s="145" t="s">
        <v>5050</v>
      </c>
      <c r="I47" s="145" t="s">
        <v>5051</v>
      </c>
      <c r="J47" s="1" t="s">
        <v>164</v>
      </c>
      <c r="K47" s="1" t="s">
        <v>18</v>
      </c>
      <c r="L47" s="4"/>
      <c r="M47" s="4"/>
    </row>
    <row r="48" spans="1:13">
      <c r="A48" s="1">
        <v>4</v>
      </c>
      <c r="B48" s="1" t="s">
        <v>4935</v>
      </c>
      <c r="C48" s="144">
        <v>42625</v>
      </c>
      <c r="D48" s="3" t="s">
        <v>7833</v>
      </c>
      <c r="E48" s="1" t="s">
        <v>7908</v>
      </c>
      <c r="F48" s="1" t="s">
        <v>4239</v>
      </c>
      <c r="G48" s="145" t="s">
        <v>163</v>
      </c>
      <c r="H48" s="145" t="s">
        <v>7899</v>
      </c>
      <c r="I48" s="145" t="s">
        <v>7911</v>
      </c>
      <c r="J48" s="1" t="s">
        <v>164</v>
      </c>
      <c r="K48" s="1" t="s">
        <v>18</v>
      </c>
      <c r="L48" s="4"/>
      <c r="M48" s="4"/>
    </row>
    <row r="49" spans="1:13">
      <c r="A49" s="13">
        <v>11</v>
      </c>
      <c r="B49" s="13" t="s">
        <v>2112</v>
      </c>
      <c r="C49" s="14">
        <v>42207</v>
      </c>
      <c r="D49" s="15" t="s">
        <v>13</v>
      </c>
      <c r="E49" s="13" t="s">
        <v>26</v>
      </c>
      <c r="F49" s="13" t="s">
        <v>81</v>
      </c>
      <c r="G49" s="16" t="s">
        <v>165</v>
      </c>
      <c r="H49" s="16" t="s">
        <v>5052</v>
      </c>
      <c r="I49" s="16" t="s">
        <v>5053</v>
      </c>
      <c r="J49" s="13" t="s">
        <v>166</v>
      </c>
      <c r="K49" s="13" t="s">
        <v>18</v>
      </c>
      <c r="L49" s="17"/>
      <c r="M49" s="17"/>
    </row>
    <row r="50" spans="1:13">
      <c r="A50" s="1">
        <v>2</v>
      </c>
      <c r="B50" s="1" t="str">
        <f>VLOOKUP(A50,[1]コード!$A$2:$B$13,2,FALSE)</f>
        <v>花巻</v>
      </c>
      <c r="C50" s="144">
        <v>42027</v>
      </c>
      <c r="D50" s="3" t="s">
        <v>90</v>
      </c>
      <c r="E50" s="1" t="s">
        <v>14</v>
      </c>
      <c r="F50" s="1" t="s">
        <v>92</v>
      </c>
      <c r="G50" s="145" t="s">
        <v>170</v>
      </c>
      <c r="H50" s="145" t="s">
        <v>4886</v>
      </c>
      <c r="I50" s="145" t="s">
        <v>5059</v>
      </c>
      <c r="J50" s="1" t="s">
        <v>171</v>
      </c>
      <c r="K50" s="1" t="s">
        <v>18</v>
      </c>
      <c r="L50" s="4"/>
      <c r="M50" s="4"/>
    </row>
    <row r="51" spans="1:13">
      <c r="A51" s="1">
        <v>2</v>
      </c>
      <c r="B51" s="1" t="str">
        <f>VLOOKUP(A51,[1]コード!$A$2:$B$13,2,FALSE)</f>
        <v>花巻</v>
      </c>
      <c r="C51" s="144">
        <v>42179</v>
      </c>
      <c r="D51" s="3" t="s">
        <v>13</v>
      </c>
      <c r="E51" s="1" t="s">
        <v>26</v>
      </c>
      <c r="F51" s="1" t="s">
        <v>4251</v>
      </c>
      <c r="G51" s="145" t="s">
        <v>170</v>
      </c>
      <c r="H51" s="145" t="s">
        <v>4886</v>
      </c>
      <c r="I51" s="145" t="s">
        <v>5059</v>
      </c>
      <c r="J51" s="1" t="s">
        <v>171</v>
      </c>
      <c r="K51" s="1" t="s">
        <v>18</v>
      </c>
      <c r="L51" s="4"/>
      <c r="M51" s="4"/>
    </row>
    <row r="52" spans="1:13">
      <c r="A52" s="13">
        <v>3</v>
      </c>
      <c r="B52" s="13" t="str">
        <f>VLOOKUP(A52,[1]コード!$A$2:$B$13,2,FALSE)</f>
        <v>北上</v>
      </c>
      <c r="C52" s="18">
        <v>42353</v>
      </c>
      <c r="D52" s="19" t="s">
        <v>37</v>
      </c>
      <c r="E52" s="20" t="s">
        <v>26</v>
      </c>
      <c r="F52" s="20" t="s">
        <v>4265</v>
      </c>
      <c r="G52" s="16" t="s">
        <v>1746</v>
      </c>
      <c r="H52" s="16" t="s">
        <v>4886</v>
      </c>
      <c r="I52" s="16" t="s">
        <v>5063</v>
      </c>
      <c r="J52" s="13" t="s">
        <v>1747</v>
      </c>
      <c r="K52" s="13" t="s">
        <v>18</v>
      </c>
      <c r="L52" s="17"/>
      <c r="M52" s="17"/>
    </row>
    <row r="53" spans="1:13">
      <c r="A53" s="1">
        <v>1</v>
      </c>
      <c r="B53" s="1" t="str">
        <f>VLOOKUP(A53,[1]コード!$A$2:$B$13,2,FALSE)</f>
        <v>盛岡</v>
      </c>
      <c r="C53" s="144">
        <v>42059</v>
      </c>
      <c r="D53" s="3" t="s">
        <v>37</v>
      </c>
      <c r="E53" s="1" t="s">
        <v>153</v>
      </c>
      <c r="F53" s="1" t="s">
        <v>154</v>
      </c>
      <c r="G53" s="135" t="s">
        <v>172</v>
      </c>
      <c r="H53" s="149" t="s">
        <v>5064</v>
      </c>
      <c r="I53" s="149" t="s">
        <v>5065</v>
      </c>
      <c r="J53" s="150" t="s">
        <v>173</v>
      </c>
      <c r="K53" s="1" t="s">
        <v>18</v>
      </c>
      <c r="L53" s="4"/>
      <c r="M53" s="4"/>
    </row>
    <row r="54" spans="1:13">
      <c r="A54" s="1">
        <v>1</v>
      </c>
      <c r="B54" s="1" t="str">
        <f>VLOOKUP(A54,[1]コード!$A$2:$B$13,2,FALSE)</f>
        <v>盛岡</v>
      </c>
      <c r="C54" s="144">
        <v>42407</v>
      </c>
      <c r="D54" s="3" t="s">
        <v>34</v>
      </c>
      <c r="E54" s="1" t="s">
        <v>35</v>
      </c>
      <c r="F54" s="1" t="s">
        <v>32</v>
      </c>
      <c r="G54" s="145" t="s">
        <v>174</v>
      </c>
      <c r="H54" s="145" t="s">
        <v>4886</v>
      </c>
      <c r="I54" s="145" t="s">
        <v>5065</v>
      </c>
      <c r="J54" s="1" t="s">
        <v>175</v>
      </c>
      <c r="K54" s="1" t="s">
        <v>18</v>
      </c>
      <c r="L54" s="4"/>
      <c r="M54" s="4"/>
    </row>
    <row r="55" spans="1:13">
      <c r="A55" s="13">
        <v>1</v>
      </c>
      <c r="B55" s="13" t="str">
        <f>VLOOKUP(A55,[1]コード!$A$2:$B$13,2,FALSE)</f>
        <v>盛岡</v>
      </c>
      <c r="C55" s="14">
        <v>42407</v>
      </c>
      <c r="D55" s="15" t="s">
        <v>34</v>
      </c>
      <c r="E55" s="13" t="s">
        <v>35</v>
      </c>
      <c r="F55" s="13" t="s">
        <v>32</v>
      </c>
      <c r="G55" s="16" t="s">
        <v>178</v>
      </c>
      <c r="H55" s="16" t="s">
        <v>4886</v>
      </c>
      <c r="I55" s="16" t="s">
        <v>4942</v>
      </c>
      <c r="J55" s="13" t="s">
        <v>179</v>
      </c>
      <c r="K55" s="13" t="s">
        <v>18</v>
      </c>
      <c r="L55" s="17"/>
      <c r="M55" s="17"/>
    </row>
    <row r="56" spans="1:13">
      <c r="A56" s="13">
        <v>2</v>
      </c>
      <c r="B56" s="13" t="str">
        <f>VLOOKUP(A56,[1]コード!$A$2:$B$13,2,FALSE)</f>
        <v>花巻</v>
      </c>
      <c r="C56" s="14">
        <v>42027</v>
      </c>
      <c r="D56" s="15" t="s">
        <v>90</v>
      </c>
      <c r="E56" s="13" t="s">
        <v>14</v>
      </c>
      <c r="F56" s="13" t="s">
        <v>92</v>
      </c>
      <c r="G56" s="16" t="s">
        <v>180</v>
      </c>
      <c r="H56" s="16" t="s">
        <v>4886</v>
      </c>
      <c r="I56" s="16" t="s">
        <v>5070</v>
      </c>
      <c r="J56" s="13" t="s">
        <v>181</v>
      </c>
      <c r="K56" s="13" t="s">
        <v>18</v>
      </c>
      <c r="L56" s="17"/>
      <c r="M56" s="17"/>
    </row>
    <row r="57" spans="1:13">
      <c r="A57" s="13">
        <v>5</v>
      </c>
      <c r="B57" s="13" t="str">
        <f>VLOOKUP(A57,[1]コード!$A$2:$B$13,2,FALSE)</f>
        <v>一関</v>
      </c>
      <c r="C57" s="14">
        <v>42087</v>
      </c>
      <c r="D57" s="15" t="s">
        <v>37</v>
      </c>
      <c r="E57" s="20" t="s">
        <v>14</v>
      </c>
      <c r="F57" s="13" t="s">
        <v>121</v>
      </c>
      <c r="G57" s="16" t="s">
        <v>183</v>
      </c>
      <c r="H57" s="16" t="s">
        <v>4886</v>
      </c>
      <c r="I57" s="16" t="s">
        <v>5072</v>
      </c>
      <c r="J57" s="13" t="s">
        <v>184</v>
      </c>
      <c r="K57" s="13" t="s">
        <v>18</v>
      </c>
      <c r="L57" s="17"/>
      <c r="M57" s="17"/>
    </row>
    <row r="58" spans="1:13">
      <c r="A58" s="13">
        <v>2</v>
      </c>
      <c r="B58" s="13" t="str">
        <f>VLOOKUP(A58,[1]コード!$A$2:$B$13,2,FALSE)</f>
        <v>花巻</v>
      </c>
      <c r="C58" s="14">
        <v>42179</v>
      </c>
      <c r="D58" s="15" t="s">
        <v>13</v>
      </c>
      <c r="E58" s="13" t="s">
        <v>26</v>
      </c>
      <c r="F58" s="13" t="s">
        <v>4251</v>
      </c>
      <c r="G58" s="16" t="s">
        <v>5073</v>
      </c>
      <c r="H58" s="16" t="s">
        <v>4886</v>
      </c>
      <c r="I58" s="16" t="s">
        <v>1421</v>
      </c>
      <c r="J58" s="13" t="s">
        <v>5075</v>
      </c>
      <c r="K58" s="13" t="s">
        <v>18</v>
      </c>
      <c r="L58" s="17"/>
      <c r="M58" s="17"/>
    </row>
    <row r="59" spans="1:13">
      <c r="A59" s="13">
        <v>5</v>
      </c>
      <c r="B59" s="13" t="str">
        <f>VLOOKUP(A59,[1]コード!$A$2:$B$13,2,FALSE)</f>
        <v>一関</v>
      </c>
      <c r="C59" s="14">
        <v>42033</v>
      </c>
      <c r="D59" s="15" t="s">
        <v>21</v>
      </c>
      <c r="E59" s="13" t="s">
        <v>14</v>
      </c>
      <c r="F59" s="13" t="s">
        <v>75</v>
      </c>
      <c r="G59" s="16" t="s">
        <v>185</v>
      </c>
      <c r="H59" s="16" t="s">
        <v>5076</v>
      </c>
      <c r="I59" s="16" t="s">
        <v>5077</v>
      </c>
      <c r="J59" s="13" t="s">
        <v>186</v>
      </c>
      <c r="K59" s="13" t="s">
        <v>18</v>
      </c>
      <c r="L59" s="17"/>
      <c r="M59" s="17"/>
    </row>
    <row r="60" spans="1:13">
      <c r="A60" s="13">
        <v>1</v>
      </c>
      <c r="B60" s="13" t="str">
        <f>VLOOKUP(A60,[1]コード!$A$2:$B$13,2,FALSE)</f>
        <v>盛岡</v>
      </c>
      <c r="C60" s="14">
        <v>42407</v>
      </c>
      <c r="D60" s="15" t="s">
        <v>34</v>
      </c>
      <c r="E60" s="13" t="s">
        <v>35</v>
      </c>
      <c r="F60" s="13" t="s">
        <v>32</v>
      </c>
      <c r="G60" s="16" t="s">
        <v>33</v>
      </c>
      <c r="H60" s="16" t="s">
        <v>4889</v>
      </c>
      <c r="I60" s="16" t="s">
        <v>4890</v>
      </c>
      <c r="J60" s="13" t="s">
        <v>36</v>
      </c>
      <c r="K60" s="13" t="s">
        <v>18</v>
      </c>
      <c r="L60" s="17"/>
      <c r="M60" s="17" t="s">
        <v>20</v>
      </c>
    </row>
    <row r="61" spans="1:13">
      <c r="A61" s="13">
        <v>1</v>
      </c>
      <c r="B61" s="13" t="s">
        <v>6879</v>
      </c>
      <c r="C61" s="14">
        <v>42558</v>
      </c>
      <c r="D61" s="15" t="s">
        <v>21</v>
      </c>
      <c r="E61" s="13" t="s">
        <v>7909</v>
      </c>
      <c r="F61" s="190" t="s">
        <v>8034</v>
      </c>
      <c r="G61" s="16" t="s">
        <v>8049</v>
      </c>
      <c r="H61" s="16" t="s">
        <v>8050</v>
      </c>
      <c r="I61" s="16" t="s">
        <v>8051</v>
      </c>
      <c r="J61" s="13" t="s">
        <v>107</v>
      </c>
      <c r="K61" s="13" t="s">
        <v>18</v>
      </c>
      <c r="L61" s="17"/>
      <c r="M61" s="17"/>
    </row>
    <row r="62" spans="1:13">
      <c r="A62" s="13">
        <v>1</v>
      </c>
      <c r="B62" s="13" t="str">
        <f>VLOOKUP(A62,[1]コード!$A$2:$B$13,2,FALSE)</f>
        <v>盛岡</v>
      </c>
      <c r="C62" s="14">
        <v>42059</v>
      </c>
      <c r="D62" s="15" t="s">
        <v>37</v>
      </c>
      <c r="E62" s="13" t="s">
        <v>153</v>
      </c>
      <c r="F62" s="13" t="s">
        <v>154</v>
      </c>
      <c r="G62" s="32" t="s">
        <v>187</v>
      </c>
      <c r="H62" s="33" t="s">
        <v>5078</v>
      </c>
      <c r="I62" s="33" t="s">
        <v>4103</v>
      </c>
      <c r="J62" s="34" t="s">
        <v>188</v>
      </c>
      <c r="K62" s="13" t="s">
        <v>18</v>
      </c>
      <c r="L62" s="17"/>
      <c r="M62" s="17"/>
    </row>
    <row r="63" spans="1:13">
      <c r="A63" s="13">
        <v>3</v>
      </c>
      <c r="B63" s="13" t="str">
        <f>VLOOKUP(A63,[1]コード!$A$2:$B$13,2,FALSE)</f>
        <v>北上</v>
      </c>
      <c r="C63" s="18">
        <v>42068</v>
      </c>
      <c r="D63" s="19" t="s">
        <v>21</v>
      </c>
      <c r="E63" s="20" t="s">
        <v>14</v>
      </c>
      <c r="F63" s="20" t="s">
        <v>39</v>
      </c>
      <c r="G63" s="16" t="s">
        <v>191</v>
      </c>
      <c r="H63" s="16" t="s">
        <v>5082</v>
      </c>
      <c r="I63" s="16" t="s">
        <v>5083</v>
      </c>
      <c r="J63" s="13" t="s">
        <v>71</v>
      </c>
      <c r="K63" s="13" t="s">
        <v>18</v>
      </c>
      <c r="L63" s="17"/>
      <c r="M63" s="17"/>
    </row>
    <row r="64" spans="1:13">
      <c r="A64" s="13">
        <v>1</v>
      </c>
      <c r="B64" s="13" t="s">
        <v>6879</v>
      </c>
      <c r="C64" s="14">
        <v>42558</v>
      </c>
      <c r="D64" s="15" t="s">
        <v>21</v>
      </c>
      <c r="E64" s="13" t="s">
        <v>7909</v>
      </c>
      <c r="F64" s="190" t="s">
        <v>8034</v>
      </c>
      <c r="G64" s="16" t="s">
        <v>8235</v>
      </c>
      <c r="H64" s="16" t="s">
        <v>8238</v>
      </c>
      <c r="I64" s="16" t="s">
        <v>8239</v>
      </c>
      <c r="J64" s="13" t="s">
        <v>8249</v>
      </c>
      <c r="K64" s="13" t="s">
        <v>18</v>
      </c>
      <c r="L64" s="17"/>
      <c r="M64" s="17"/>
    </row>
    <row r="65" spans="1:13">
      <c r="A65" s="1">
        <v>2</v>
      </c>
      <c r="B65" s="1" t="str">
        <f>VLOOKUP(A65,[1]コード!$A$2:$B$13,2,FALSE)</f>
        <v>花巻</v>
      </c>
      <c r="C65" s="144">
        <v>42027</v>
      </c>
      <c r="D65" s="3" t="s">
        <v>90</v>
      </c>
      <c r="E65" s="1" t="s">
        <v>14</v>
      </c>
      <c r="F65" s="1" t="s">
        <v>92</v>
      </c>
      <c r="G65" s="145" t="s">
        <v>197</v>
      </c>
      <c r="H65" s="145" t="s">
        <v>5086</v>
      </c>
      <c r="I65" s="145" t="s">
        <v>198</v>
      </c>
      <c r="J65" s="1" t="s">
        <v>199</v>
      </c>
      <c r="K65" s="1" t="s">
        <v>18</v>
      </c>
      <c r="L65" s="4"/>
      <c r="M65" s="4"/>
    </row>
    <row r="66" spans="1:13">
      <c r="A66" s="1">
        <v>2</v>
      </c>
      <c r="B66" s="1" t="s">
        <v>7658</v>
      </c>
      <c r="C66" s="144">
        <v>42711</v>
      </c>
      <c r="D66" s="3" t="s">
        <v>13</v>
      </c>
      <c r="E66" s="1" t="s">
        <v>7659</v>
      </c>
      <c r="F66" s="1" t="s">
        <v>92</v>
      </c>
      <c r="G66" s="145" t="s">
        <v>197</v>
      </c>
      <c r="H66" s="145" t="s">
        <v>7707</v>
      </c>
      <c r="I66" s="145" t="s">
        <v>7708</v>
      </c>
      <c r="J66" s="1" t="s">
        <v>199</v>
      </c>
      <c r="K66" s="1" t="s">
        <v>18</v>
      </c>
      <c r="L66" s="4"/>
      <c r="M66" s="4"/>
    </row>
    <row r="67" spans="1:13">
      <c r="A67" s="1">
        <v>3</v>
      </c>
      <c r="B67" s="1" t="str">
        <f>VLOOKUP(A67,[1]コード!$A$2:$B$13,2,FALSE)</f>
        <v>北上</v>
      </c>
      <c r="C67" s="147">
        <v>42068</v>
      </c>
      <c r="D67" s="148" t="s">
        <v>21</v>
      </c>
      <c r="E67" s="146" t="s">
        <v>14</v>
      </c>
      <c r="F67" s="146" t="s">
        <v>39</v>
      </c>
      <c r="G67" s="145" t="s">
        <v>200</v>
      </c>
      <c r="H67" s="145" t="s">
        <v>5089</v>
      </c>
      <c r="I67" s="145" t="s">
        <v>1086</v>
      </c>
      <c r="J67" s="1" t="s">
        <v>201</v>
      </c>
      <c r="K67" s="1" t="s">
        <v>18</v>
      </c>
      <c r="L67" s="4"/>
      <c r="M67" s="4"/>
    </row>
    <row r="68" spans="1:13">
      <c r="A68" s="1">
        <v>2</v>
      </c>
      <c r="B68" s="1" t="s">
        <v>7658</v>
      </c>
      <c r="C68" s="144">
        <v>42711</v>
      </c>
      <c r="D68" s="3" t="s">
        <v>13</v>
      </c>
      <c r="E68" s="1" t="s">
        <v>7659</v>
      </c>
      <c r="F68" s="1" t="s">
        <v>92</v>
      </c>
      <c r="G68" s="145" t="s">
        <v>200</v>
      </c>
      <c r="H68" s="145" t="s">
        <v>7741</v>
      </c>
      <c r="I68" s="145" t="s">
        <v>7742</v>
      </c>
      <c r="J68" s="1" t="s">
        <v>380</v>
      </c>
      <c r="K68" s="1" t="s">
        <v>18</v>
      </c>
      <c r="L68" s="4"/>
      <c r="M68" s="4"/>
    </row>
    <row r="69" spans="1:13">
      <c r="A69" s="13">
        <v>1</v>
      </c>
      <c r="B69" s="13" t="str">
        <f>VLOOKUP(A69,[1]コード!$A$2:$B$13,2,FALSE)</f>
        <v>盛岡</v>
      </c>
      <c r="C69" s="14">
        <v>42059</v>
      </c>
      <c r="D69" s="15" t="s">
        <v>37</v>
      </c>
      <c r="E69" s="13" t="s">
        <v>153</v>
      </c>
      <c r="F69" s="13" t="s">
        <v>154</v>
      </c>
      <c r="G69" s="32" t="s">
        <v>202</v>
      </c>
      <c r="H69" s="33" t="s">
        <v>5091</v>
      </c>
      <c r="I69" s="33" t="s">
        <v>5092</v>
      </c>
      <c r="J69" s="34" t="s">
        <v>203</v>
      </c>
      <c r="K69" s="13" t="s">
        <v>18</v>
      </c>
      <c r="L69" s="17"/>
      <c r="M69" s="17"/>
    </row>
    <row r="70" spans="1:13">
      <c r="A70" s="13">
        <v>8</v>
      </c>
      <c r="B70" s="13" t="str">
        <f>VLOOKUP(A70,[1]コード!$A$2:$B$13,2,FALSE)</f>
        <v>釜石</v>
      </c>
      <c r="C70" s="18">
        <v>42052</v>
      </c>
      <c r="D70" s="19" t="s">
        <v>37</v>
      </c>
      <c r="E70" s="20" t="s">
        <v>111</v>
      </c>
      <c r="F70" s="20" t="s">
        <v>112</v>
      </c>
      <c r="G70" s="16" t="s">
        <v>204</v>
      </c>
      <c r="H70" s="16" t="s">
        <v>205</v>
      </c>
      <c r="I70" s="16" t="s">
        <v>206</v>
      </c>
      <c r="J70" s="13" t="s">
        <v>207</v>
      </c>
      <c r="K70" s="13" t="s">
        <v>18</v>
      </c>
      <c r="L70" s="17"/>
      <c r="M70" s="17"/>
    </row>
    <row r="71" spans="1:13">
      <c r="A71" s="146">
        <v>11</v>
      </c>
      <c r="B71" s="1" t="str">
        <f>VLOOKUP(A71,[1]コード!$A$2:$B$13,2,FALSE)</f>
        <v>二戸</v>
      </c>
      <c r="C71" s="144">
        <v>42059</v>
      </c>
      <c r="D71" s="3" t="s">
        <v>37</v>
      </c>
      <c r="E71" s="1" t="s">
        <v>153</v>
      </c>
      <c r="F71" s="1" t="s">
        <v>154</v>
      </c>
      <c r="G71" s="135" t="s">
        <v>211</v>
      </c>
      <c r="H71" s="149" t="s">
        <v>5097</v>
      </c>
      <c r="I71" s="149" t="s">
        <v>5083</v>
      </c>
      <c r="J71" s="150" t="s">
        <v>212</v>
      </c>
      <c r="K71" s="1" t="s">
        <v>18</v>
      </c>
      <c r="L71" s="4"/>
      <c r="M71" s="4"/>
    </row>
    <row r="72" spans="1:13">
      <c r="A72" s="1">
        <v>1</v>
      </c>
      <c r="B72" s="1" t="s">
        <v>6879</v>
      </c>
      <c r="C72" s="144">
        <v>42558</v>
      </c>
      <c r="D72" s="3" t="s">
        <v>21</v>
      </c>
      <c r="E72" s="1" t="s">
        <v>7909</v>
      </c>
      <c r="F72" s="201" t="s">
        <v>8034</v>
      </c>
      <c r="G72" s="145" t="s">
        <v>8057</v>
      </c>
      <c r="H72" s="145" t="s">
        <v>8058</v>
      </c>
      <c r="I72" s="145" t="s">
        <v>8024</v>
      </c>
      <c r="J72" s="1" t="s">
        <v>8048</v>
      </c>
      <c r="K72" s="1" t="s">
        <v>18</v>
      </c>
      <c r="L72" s="4"/>
      <c r="M72" s="4"/>
    </row>
    <row r="73" spans="1:13">
      <c r="A73" s="13">
        <v>1</v>
      </c>
      <c r="B73" s="13" t="str">
        <f>VLOOKUP(A73,[1]コード!$A$2:$B$13,2,FALSE)</f>
        <v>盛岡</v>
      </c>
      <c r="C73" s="36">
        <v>42264</v>
      </c>
      <c r="D73" s="37" t="s">
        <v>21</v>
      </c>
      <c r="E73" s="38" t="s">
        <v>108</v>
      </c>
      <c r="F73" s="38" t="s">
        <v>109</v>
      </c>
      <c r="G73" s="32" t="s">
        <v>213</v>
      </c>
      <c r="H73" s="32" t="s">
        <v>5099</v>
      </c>
      <c r="I73" s="32" t="s">
        <v>5100</v>
      </c>
      <c r="J73" s="38" t="s">
        <v>144</v>
      </c>
      <c r="K73" s="13" t="s">
        <v>18</v>
      </c>
      <c r="L73" s="17"/>
      <c r="M73" s="17"/>
    </row>
    <row r="74" spans="1:13">
      <c r="A74" s="13">
        <v>5</v>
      </c>
      <c r="B74" s="13" t="str">
        <f>VLOOKUP(A74,[1]コード!$A$2:$B$13,2,FALSE)</f>
        <v>一関</v>
      </c>
      <c r="C74" s="14">
        <v>42087</v>
      </c>
      <c r="D74" s="15" t="s">
        <v>37</v>
      </c>
      <c r="E74" s="20" t="s">
        <v>14</v>
      </c>
      <c r="F74" s="13" t="s">
        <v>121</v>
      </c>
      <c r="G74" s="16" t="s">
        <v>5101</v>
      </c>
      <c r="H74" s="16" t="s">
        <v>5102</v>
      </c>
      <c r="I74" s="16" t="s">
        <v>1131</v>
      </c>
      <c r="J74" s="13" t="s">
        <v>5104</v>
      </c>
      <c r="K74" s="13" t="s">
        <v>18</v>
      </c>
      <c r="L74" s="17"/>
      <c r="M74" s="17"/>
    </row>
    <row r="75" spans="1:13">
      <c r="A75" s="1">
        <v>1</v>
      </c>
      <c r="B75" s="1" t="str">
        <f>VLOOKUP(A75,[1]コード!$A$2:$B$13,2,FALSE)</f>
        <v>盛岡</v>
      </c>
      <c r="C75" s="144">
        <v>41803</v>
      </c>
      <c r="D75" s="3" t="s">
        <v>21</v>
      </c>
      <c r="E75" s="1" t="s">
        <v>66</v>
      </c>
      <c r="F75" s="1" t="s">
        <v>136</v>
      </c>
      <c r="G75" s="145" t="s">
        <v>216</v>
      </c>
      <c r="H75" s="145" t="s">
        <v>5107</v>
      </c>
      <c r="I75" s="145" t="s">
        <v>5106</v>
      </c>
      <c r="J75" s="151" t="s">
        <v>217</v>
      </c>
      <c r="K75" s="1" t="s">
        <v>18</v>
      </c>
      <c r="L75" s="4"/>
      <c r="M75" s="4"/>
    </row>
    <row r="76" spans="1:13">
      <c r="A76" s="1">
        <v>1</v>
      </c>
      <c r="B76" s="1" t="s">
        <v>6879</v>
      </c>
      <c r="C76" s="144">
        <v>42558</v>
      </c>
      <c r="D76" s="3" t="s">
        <v>21</v>
      </c>
      <c r="E76" s="1" t="s">
        <v>7909</v>
      </c>
      <c r="F76" s="201" t="s">
        <v>8034</v>
      </c>
      <c r="G76" s="145" t="s">
        <v>214</v>
      </c>
      <c r="H76" s="145" t="s">
        <v>8060</v>
      </c>
      <c r="I76" s="145" t="s">
        <v>8061</v>
      </c>
      <c r="J76" s="1" t="s">
        <v>8062</v>
      </c>
      <c r="K76" s="1" t="s">
        <v>18</v>
      </c>
      <c r="L76" s="4"/>
      <c r="M76" s="4"/>
    </row>
    <row r="77" spans="1:13">
      <c r="A77" s="13">
        <v>4</v>
      </c>
      <c r="B77" s="13" t="s">
        <v>4935</v>
      </c>
      <c r="C77" s="14">
        <v>42186</v>
      </c>
      <c r="D77" s="15" t="s">
        <v>13</v>
      </c>
      <c r="E77" s="13" t="s">
        <v>26</v>
      </c>
      <c r="F77" s="13" t="s">
        <v>4239</v>
      </c>
      <c r="G77" s="16" t="s">
        <v>5115</v>
      </c>
      <c r="H77" s="16" t="s">
        <v>5113</v>
      </c>
      <c r="I77" s="16" t="s">
        <v>5117</v>
      </c>
      <c r="J77" s="13" t="s">
        <v>269</v>
      </c>
      <c r="K77" s="13" t="s">
        <v>18</v>
      </c>
      <c r="L77" s="17"/>
      <c r="M77" s="17"/>
    </row>
    <row r="78" spans="1:13">
      <c r="A78" s="1">
        <v>2</v>
      </c>
      <c r="B78" s="1" t="str">
        <f>VLOOKUP(A78,[1]コード!$A$2:$B$13,2,FALSE)</f>
        <v>花巻</v>
      </c>
      <c r="C78" s="144">
        <v>42407</v>
      </c>
      <c r="D78" s="3" t="s">
        <v>34</v>
      </c>
      <c r="E78" s="1" t="s">
        <v>35</v>
      </c>
      <c r="F78" s="1" t="s">
        <v>32</v>
      </c>
      <c r="G78" s="145" t="s">
        <v>225</v>
      </c>
      <c r="H78" s="145" t="s">
        <v>226</v>
      </c>
      <c r="I78" s="145" t="s">
        <v>227</v>
      </c>
      <c r="J78" s="1" t="s">
        <v>228</v>
      </c>
      <c r="K78" s="1" t="s">
        <v>18</v>
      </c>
      <c r="L78" s="4"/>
      <c r="M78" s="4"/>
    </row>
    <row r="79" spans="1:13">
      <c r="A79" s="1">
        <v>2</v>
      </c>
      <c r="B79" s="1" t="s">
        <v>7658</v>
      </c>
      <c r="C79" s="144">
        <v>42711</v>
      </c>
      <c r="D79" s="3" t="s">
        <v>13</v>
      </c>
      <c r="E79" s="1" t="s">
        <v>7659</v>
      </c>
      <c r="F79" s="1" t="s">
        <v>92</v>
      </c>
      <c r="G79" s="145" t="s">
        <v>225</v>
      </c>
      <c r="H79" s="145" t="s">
        <v>226</v>
      </c>
      <c r="I79" s="145" t="s">
        <v>227</v>
      </c>
      <c r="J79" s="1" t="s">
        <v>228</v>
      </c>
      <c r="K79" s="1" t="s">
        <v>18</v>
      </c>
      <c r="L79" s="4"/>
      <c r="M79" s="4"/>
    </row>
    <row r="80" spans="1:13">
      <c r="A80" s="13">
        <v>1</v>
      </c>
      <c r="B80" s="13" t="s">
        <v>6879</v>
      </c>
      <c r="C80" s="14">
        <v>42558</v>
      </c>
      <c r="D80" s="15" t="s">
        <v>21</v>
      </c>
      <c r="E80" s="13" t="s">
        <v>7909</v>
      </c>
      <c r="F80" s="190" t="s">
        <v>8034</v>
      </c>
      <c r="G80" s="16" t="s">
        <v>8063</v>
      </c>
      <c r="H80" s="16" t="s">
        <v>8064</v>
      </c>
      <c r="I80" s="16" t="s">
        <v>8065</v>
      </c>
      <c r="J80" s="13" t="s">
        <v>8066</v>
      </c>
      <c r="K80" s="13" t="s">
        <v>18</v>
      </c>
      <c r="L80" s="17"/>
      <c r="M80" s="17"/>
    </row>
    <row r="81" spans="1:13">
      <c r="A81" s="20">
        <v>1</v>
      </c>
      <c r="B81" s="13" t="str">
        <f>VLOOKUP(A81,[1]コード!$A$2:$B$13,2,FALSE)</f>
        <v>盛岡</v>
      </c>
      <c r="C81" s="14">
        <v>42407</v>
      </c>
      <c r="D81" s="15" t="s">
        <v>34</v>
      </c>
      <c r="E81" s="13" t="s">
        <v>35</v>
      </c>
      <c r="F81" s="13" t="s">
        <v>32</v>
      </c>
      <c r="G81" s="16" t="s">
        <v>239</v>
      </c>
      <c r="H81" s="16" t="s">
        <v>226</v>
      </c>
      <c r="I81" s="16" t="s">
        <v>5134</v>
      </c>
      <c r="J81" s="13" t="s">
        <v>240</v>
      </c>
      <c r="K81" s="13" t="s">
        <v>18</v>
      </c>
      <c r="L81" s="17"/>
      <c r="M81" s="17"/>
    </row>
    <row r="82" spans="1:13">
      <c r="A82" s="20">
        <v>1</v>
      </c>
      <c r="B82" s="13" t="str">
        <f>VLOOKUP(A82,[1]コード!$A$2:$B$13,2,FALSE)</f>
        <v>盛岡</v>
      </c>
      <c r="C82" s="14">
        <v>42250</v>
      </c>
      <c r="D82" s="15" t="s">
        <v>21</v>
      </c>
      <c r="E82" s="20" t="s">
        <v>26</v>
      </c>
      <c r="F82" s="13" t="s">
        <v>105</v>
      </c>
      <c r="G82" s="16" t="s">
        <v>245</v>
      </c>
      <c r="H82" s="16" t="s">
        <v>5139</v>
      </c>
      <c r="I82" s="16" t="s">
        <v>5140</v>
      </c>
      <c r="J82" s="13" t="s">
        <v>246</v>
      </c>
      <c r="K82" s="13" t="s">
        <v>18</v>
      </c>
      <c r="L82" s="17"/>
      <c r="M82" s="17"/>
    </row>
    <row r="83" spans="1:13">
      <c r="A83" s="13">
        <v>1</v>
      </c>
      <c r="B83" s="13" t="str">
        <f>VLOOKUP(A83,[1]コード!$A$2:$B$13,2,FALSE)</f>
        <v>盛岡</v>
      </c>
      <c r="C83" s="14">
        <v>42059</v>
      </c>
      <c r="D83" s="15" t="s">
        <v>37</v>
      </c>
      <c r="E83" s="13" t="s">
        <v>153</v>
      </c>
      <c r="F83" s="13" t="s">
        <v>154</v>
      </c>
      <c r="G83" s="32" t="s">
        <v>247</v>
      </c>
      <c r="H83" s="33" t="s">
        <v>5141</v>
      </c>
      <c r="I83" s="33" t="s">
        <v>5142</v>
      </c>
      <c r="J83" s="34" t="s">
        <v>248</v>
      </c>
      <c r="K83" s="13" t="s">
        <v>18</v>
      </c>
      <c r="L83" s="17"/>
      <c r="M83" s="17"/>
    </row>
    <row r="84" spans="1:13">
      <c r="A84" s="13">
        <v>1</v>
      </c>
      <c r="B84" s="13" t="s">
        <v>6879</v>
      </c>
      <c r="C84" s="14">
        <v>42558</v>
      </c>
      <c r="D84" s="15" t="s">
        <v>21</v>
      </c>
      <c r="E84" s="13" t="s">
        <v>7909</v>
      </c>
      <c r="F84" s="190" t="s">
        <v>8034</v>
      </c>
      <c r="G84" s="16" t="s">
        <v>8067</v>
      </c>
      <c r="H84" s="16" t="s">
        <v>8068</v>
      </c>
      <c r="I84" s="16" t="s">
        <v>8069</v>
      </c>
      <c r="J84" s="13" t="s">
        <v>8046</v>
      </c>
      <c r="K84" s="13" t="s">
        <v>18</v>
      </c>
      <c r="L84" s="17"/>
      <c r="M84" s="17"/>
    </row>
    <row r="85" spans="1:13">
      <c r="A85" s="13">
        <v>11</v>
      </c>
      <c r="B85" s="13" t="str">
        <f>VLOOKUP(A85,[1]コード!$A$2:$B$13,2,FALSE)</f>
        <v>二戸</v>
      </c>
      <c r="C85" s="14">
        <v>42052</v>
      </c>
      <c r="D85" s="15" t="s">
        <v>37</v>
      </c>
      <c r="E85" s="13" t="s">
        <v>14</v>
      </c>
      <c r="F85" s="13" t="s">
        <v>118</v>
      </c>
      <c r="G85" s="16" t="s">
        <v>249</v>
      </c>
      <c r="H85" s="16" t="s">
        <v>5143</v>
      </c>
      <c r="I85" s="16" t="s">
        <v>5144</v>
      </c>
      <c r="J85" s="13" t="s">
        <v>250</v>
      </c>
      <c r="K85" s="13" t="s">
        <v>18</v>
      </c>
      <c r="L85" s="17"/>
      <c r="M85" s="17"/>
    </row>
    <row r="86" spans="1:13">
      <c r="A86" s="13">
        <v>1</v>
      </c>
      <c r="B86" s="13" t="str">
        <f>VLOOKUP(A86,[1]コード!$A$2:$B$13,2,FALSE)</f>
        <v>盛岡</v>
      </c>
      <c r="C86" s="14">
        <v>42250</v>
      </c>
      <c r="D86" s="15" t="s">
        <v>21</v>
      </c>
      <c r="E86" s="20" t="s">
        <v>26</v>
      </c>
      <c r="F86" s="13" t="s">
        <v>105</v>
      </c>
      <c r="G86" s="16" t="s">
        <v>251</v>
      </c>
      <c r="H86" s="16" t="s">
        <v>5145</v>
      </c>
      <c r="I86" s="16" t="s">
        <v>5146</v>
      </c>
      <c r="J86" s="13" t="s">
        <v>252</v>
      </c>
      <c r="K86" s="13" t="s">
        <v>18</v>
      </c>
      <c r="L86" s="17"/>
      <c r="M86" s="17"/>
    </row>
    <row r="87" spans="1:13">
      <c r="A87" s="13">
        <v>1</v>
      </c>
      <c r="B87" s="13" t="str">
        <f>VLOOKUP(A87,[1]コード!$A$2:$B$13,2,FALSE)</f>
        <v>盛岡</v>
      </c>
      <c r="C87" s="14">
        <v>42059</v>
      </c>
      <c r="D87" s="15" t="s">
        <v>37</v>
      </c>
      <c r="E87" s="13" t="s">
        <v>153</v>
      </c>
      <c r="F87" s="13" t="s">
        <v>154</v>
      </c>
      <c r="G87" s="32" t="s">
        <v>258</v>
      </c>
      <c r="H87" s="33" t="s">
        <v>5151</v>
      </c>
      <c r="I87" s="33" t="s">
        <v>5152</v>
      </c>
      <c r="J87" s="34" t="s">
        <v>259</v>
      </c>
      <c r="K87" s="13" t="s">
        <v>18</v>
      </c>
      <c r="L87" s="17"/>
      <c r="M87" s="17"/>
    </row>
    <row r="88" spans="1:13">
      <c r="A88" s="13">
        <v>1</v>
      </c>
      <c r="B88" s="13" t="s">
        <v>6879</v>
      </c>
      <c r="C88" s="14">
        <v>42558</v>
      </c>
      <c r="D88" s="15" t="s">
        <v>21</v>
      </c>
      <c r="E88" s="13" t="s">
        <v>7909</v>
      </c>
      <c r="F88" s="190" t="s">
        <v>8034</v>
      </c>
      <c r="G88" s="16" t="s">
        <v>8070</v>
      </c>
      <c r="H88" s="16" t="s">
        <v>8071</v>
      </c>
      <c r="I88" s="16" t="s">
        <v>8072</v>
      </c>
      <c r="J88" s="13" t="s">
        <v>611</v>
      </c>
      <c r="K88" s="13" t="s">
        <v>18</v>
      </c>
      <c r="L88" s="17"/>
      <c r="M88" s="17"/>
    </row>
    <row r="89" spans="1:13">
      <c r="A89" s="13">
        <v>1</v>
      </c>
      <c r="B89" s="13" t="s">
        <v>6879</v>
      </c>
      <c r="C89" s="14">
        <v>42558</v>
      </c>
      <c r="D89" s="15" t="s">
        <v>21</v>
      </c>
      <c r="E89" s="13" t="s">
        <v>7909</v>
      </c>
      <c r="F89" s="190" t="s">
        <v>8034</v>
      </c>
      <c r="G89" s="16" t="s">
        <v>8073</v>
      </c>
      <c r="H89" s="16" t="s">
        <v>8074</v>
      </c>
      <c r="I89" s="16" t="s">
        <v>8075</v>
      </c>
      <c r="J89" s="13" t="s">
        <v>8076</v>
      </c>
      <c r="K89" s="13" t="s">
        <v>18</v>
      </c>
      <c r="L89" s="17"/>
      <c r="M89" s="17"/>
    </row>
    <row r="90" spans="1:13">
      <c r="A90" s="1">
        <v>1</v>
      </c>
      <c r="B90" s="1" t="str">
        <f>VLOOKUP(A90,[1]コード!$A$2:$B$13,2,FALSE)</f>
        <v>盛岡</v>
      </c>
      <c r="C90" s="144">
        <v>42059</v>
      </c>
      <c r="D90" s="3" t="s">
        <v>37</v>
      </c>
      <c r="E90" s="1" t="s">
        <v>153</v>
      </c>
      <c r="F90" s="1" t="s">
        <v>154</v>
      </c>
      <c r="G90" s="135" t="s">
        <v>262</v>
      </c>
      <c r="H90" s="149" t="s">
        <v>5155</v>
      </c>
      <c r="I90" s="149" t="s">
        <v>5152</v>
      </c>
      <c r="J90" s="150" t="s">
        <v>263</v>
      </c>
      <c r="K90" s="1" t="s">
        <v>18</v>
      </c>
      <c r="L90" s="4"/>
      <c r="M90" s="4"/>
    </row>
    <row r="91" spans="1:13">
      <c r="A91" s="1">
        <v>1</v>
      </c>
      <c r="B91" s="1" t="str">
        <f>VLOOKUP(A91,[1]コード!$A$2:$B$13,2,FALSE)</f>
        <v>盛岡</v>
      </c>
      <c r="C91" s="144">
        <v>42250</v>
      </c>
      <c r="D91" s="3" t="s">
        <v>21</v>
      </c>
      <c r="E91" s="146" t="s">
        <v>26</v>
      </c>
      <c r="F91" s="1" t="s">
        <v>105</v>
      </c>
      <c r="G91" s="145" t="s">
        <v>264</v>
      </c>
      <c r="H91" s="145" t="s">
        <v>5156</v>
      </c>
      <c r="I91" s="145" t="s">
        <v>1086</v>
      </c>
      <c r="J91" s="1" t="s">
        <v>265</v>
      </c>
      <c r="K91" s="1" t="s">
        <v>18</v>
      </c>
      <c r="L91" s="4"/>
      <c r="M91" s="4"/>
    </row>
    <row r="92" spans="1:13">
      <c r="A92" s="1">
        <v>1</v>
      </c>
      <c r="B92" s="1" t="s">
        <v>6879</v>
      </c>
      <c r="C92" s="144">
        <v>42558</v>
      </c>
      <c r="D92" s="3" t="s">
        <v>21</v>
      </c>
      <c r="E92" s="1" t="s">
        <v>7909</v>
      </c>
      <c r="F92" s="201" t="s">
        <v>8034</v>
      </c>
      <c r="G92" s="145" t="s">
        <v>264</v>
      </c>
      <c r="H92" s="145" t="s">
        <v>8081</v>
      </c>
      <c r="I92" s="145" t="s">
        <v>8082</v>
      </c>
      <c r="J92" s="1" t="s">
        <v>265</v>
      </c>
      <c r="K92" s="1" t="s">
        <v>18</v>
      </c>
      <c r="L92" s="4"/>
      <c r="M92" s="4"/>
    </row>
    <row r="93" spans="1:13">
      <c r="A93" s="13">
        <v>4</v>
      </c>
      <c r="B93" s="13" t="s">
        <v>4935</v>
      </c>
      <c r="C93" s="14">
        <v>42186</v>
      </c>
      <c r="D93" s="15" t="s">
        <v>13</v>
      </c>
      <c r="E93" s="13" t="s">
        <v>26</v>
      </c>
      <c r="F93" s="13" t="s">
        <v>4239</v>
      </c>
      <c r="G93" s="16" t="s">
        <v>5164</v>
      </c>
      <c r="H93" s="16" t="s">
        <v>5165</v>
      </c>
      <c r="I93" s="16" t="s">
        <v>502</v>
      </c>
      <c r="J93" s="13" t="s">
        <v>80</v>
      </c>
      <c r="K93" s="13" t="s">
        <v>18</v>
      </c>
      <c r="L93" s="17"/>
      <c r="M93" s="17"/>
    </row>
    <row r="94" spans="1:13">
      <c r="A94" s="13">
        <v>1</v>
      </c>
      <c r="B94" s="13" t="s">
        <v>6879</v>
      </c>
      <c r="C94" s="14">
        <v>42558</v>
      </c>
      <c r="D94" s="15" t="s">
        <v>21</v>
      </c>
      <c r="E94" s="13" t="s">
        <v>7909</v>
      </c>
      <c r="F94" s="190" t="s">
        <v>8034</v>
      </c>
      <c r="G94" s="16" t="s">
        <v>8083</v>
      </c>
      <c r="H94" s="16" t="s">
        <v>8084</v>
      </c>
      <c r="I94" s="16" t="s">
        <v>8085</v>
      </c>
      <c r="J94" s="13" t="s">
        <v>8086</v>
      </c>
      <c r="K94" s="13" t="s">
        <v>18</v>
      </c>
      <c r="L94" s="17"/>
      <c r="M94" s="17"/>
    </row>
    <row r="95" spans="1:13">
      <c r="A95" s="13">
        <v>5</v>
      </c>
      <c r="B95" s="13" t="str">
        <f>VLOOKUP(A95,[1]コード!$A$2:$B$13,2,FALSE)</f>
        <v>一関</v>
      </c>
      <c r="C95" s="14">
        <v>42087</v>
      </c>
      <c r="D95" s="15" t="s">
        <v>37</v>
      </c>
      <c r="E95" s="20" t="s">
        <v>14</v>
      </c>
      <c r="F95" s="13" t="s">
        <v>121</v>
      </c>
      <c r="G95" s="16" t="s">
        <v>278</v>
      </c>
      <c r="H95" s="16" t="s">
        <v>277</v>
      </c>
      <c r="I95" s="16" t="s">
        <v>5170</v>
      </c>
      <c r="J95" s="13" t="s">
        <v>280</v>
      </c>
      <c r="K95" s="13" t="s">
        <v>18</v>
      </c>
      <c r="L95" s="17"/>
      <c r="M95" s="17"/>
    </row>
    <row r="96" spans="1:13">
      <c r="A96" s="13">
        <v>1</v>
      </c>
      <c r="B96" s="13" t="s">
        <v>6879</v>
      </c>
      <c r="C96" s="14">
        <v>42558</v>
      </c>
      <c r="D96" s="15" t="s">
        <v>21</v>
      </c>
      <c r="E96" s="13" t="s">
        <v>7909</v>
      </c>
      <c r="F96" s="190" t="s">
        <v>8034</v>
      </c>
      <c r="G96" s="16" t="s">
        <v>8223</v>
      </c>
      <c r="H96" s="16" t="s">
        <v>8084</v>
      </c>
      <c r="I96" s="16" t="s">
        <v>8252</v>
      </c>
      <c r="J96" s="13" t="s">
        <v>8224</v>
      </c>
      <c r="K96" s="13" t="s">
        <v>18</v>
      </c>
      <c r="L96" s="17"/>
      <c r="M96" s="17"/>
    </row>
    <row r="97" spans="1:13">
      <c r="A97" s="13">
        <v>1</v>
      </c>
      <c r="B97" s="13" t="str">
        <f>VLOOKUP(A97,[1]コード!$A$2:$B$13,2,FALSE)</f>
        <v>盛岡</v>
      </c>
      <c r="C97" s="14">
        <v>42407</v>
      </c>
      <c r="D97" s="15" t="s">
        <v>34</v>
      </c>
      <c r="E97" s="13" t="s">
        <v>35</v>
      </c>
      <c r="F97" s="13" t="s">
        <v>32</v>
      </c>
      <c r="G97" s="16" t="s">
        <v>285</v>
      </c>
      <c r="H97" s="16" t="s">
        <v>277</v>
      </c>
      <c r="I97" s="16" t="s">
        <v>5178</v>
      </c>
      <c r="J97" s="13" t="s">
        <v>286</v>
      </c>
      <c r="K97" s="13" t="s">
        <v>18</v>
      </c>
      <c r="L97" s="17"/>
      <c r="M97" s="17"/>
    </row>
    <row r="98" spans="1:13">
      <c r="A98" s="20">
        <v>1</v>
      </c>
      <c r="B98" s="13" t="str">
        <f>VLOOKUP(A98,[1]コード!$A$2:$B$13,2,FALSE)</f>
        <v>盛岡</v>
      </c>
      <c r="C98" s="14">
        <v>42059</v>
      </c>
      <c r="D98" s="15" t="s">
        <v>37</v>
      </c>
      <c r="E98" s="13" t="s">
        <v>153</v>
      </c>
      <c r="F98" s="13" t="s">
        <v>154</v>
      </c>
      <c r="G98" s="32" t="s">
        <v>288</v>
      </c>
      <c r="H98" s="33" t="s">
        <v>5181</v>
      </c>
      <c r="I98" s="33" t="s">
        <v>5182</v>
      </c>
      <c r="J98" s="34" t="s">
        <v>289</v>
      </c>
      <c r="K98" s="13" t="s">
        <v>18</v>
      </c>
      <c r="L98" s="17"/>
      <c r="M98" s="17"/>
    </row>
    <row r="99" spans="1:13">
      <c r="A99" s="13">
        <v>4</v>
      </c>
      <c r="B99" s="13" t="str">
        <f>VLOOKUP(A99,[1]コード!$A$2:$B$13,2,FALSE)</f>
        <v>奥州</v>
      </c>
      <c r="C99" s="14">
        <v>42033</v>
      </c>
      <c r="D99" s="15" t="s">
        <v>21</v>
      </c>
      <c r="E99" s="13" t="s">
        <v>14</v>
      </c>
      <c r="F99" s="13" t="s">
        <v>75</v>
      </c>
      <c r="G99" s="16" t="s">
        <v>290</v>
      </c>
      <c r="H99" s="16" t="s">
        <v>5183</v>
      </c>
      <c r="I99" s="16" t="s">
        <v>5184</v>
      </c>
      <c r="J99" s="13" t="s">
        <v>291</v>
      </c>
      <c r="K99" s="13" t="s">
        <v>18</v>
      </c>
      <c r="L99" s="17"/>
      <c r="M99" s="17"/>
    </row>
    <row r="100" spans="1:13">
      <c r="A100" s="13">
        <v>8</v>
      </c>
      <c r="B100" s="13" t="s">
        <v>6144</v>
      </c>
      <c r="C100" s="14">
        <v>42781</v>
      </c>
      <c r="D100" s="15" t="s">
        <v>8407</v>
      </c>
      <c r="E100" s="13" t="s">
        <v>8409</v>
      </c>
      <c r="F100" s="13" t="s">
        <v>8411</v>
      </c>
      <c r="G100" s="16" t="s">
        <v>292</v>
      </c>
      <c r="H100" s="16" t="s">
        <v>5185</v>
      </c>
      <c r="I100" s="16" t="s">
        <v>721</v>
      </c>
      <c r="J100" s="13"/>
      <c r="K100" s="13" t="s">
        <v>18</v>
      </c>
      <c r="L100" s="17"/>
      <c r="M100" s="17"/>
    </row>
    <row r="101" spans="1:13">
      <c r="A101" s="13">
        <v>8</v>
      </c>
      <c r="B101" s="13" t="s">
        <v>6144</v>
      </c>
      <c r="C101" s="14">
        <v>42781</v>
      </c>
      <c r="D101" s="15" t="s">
        <v>13</v>
      </c>
      <c r="E101" s="13" t="s">
        <v>108</v>
      </c>
      <c r="F101" s="13" t="s">
        <v>8411</v>
      </c>
      <c r="G101" s="16" t="s">
        <v>8432</v>
      </c>
      <c r="H101" s="16" t="s">
        <v>5187</v>
      </c>
      <c r="I101" s="16" t="s">
        <v>5451</v>
      </c>
      <c r="J101" s="13" t="s">
        <v>8426</v>
      </c>
      <c r="K101" s="13" t="s">
        <v>18</v>
      </c>
      <c r="L101" s="17"/>
      <c r="M101" s="17"/>
    </row>
    <row r="102" spans="1:13">
      <c r="A102" s="13">
        <v>1</v>
      </c>
      <c r="B102" s="13" t="str">
        <f>VLOOKUP(A102,[1]コード!$A$2:$B$13,2,FALSE)</f>
        <v>盛岡</v>
      </c>
      <c r="C102" s="14">
        <v>42407</v>
      </c>
      <c r="D102" s="15" t="s">
        <v>34</v>
      </c>
      <c r="E102" s="13" t="s">
        <v>35</v>
      </c>
      <c r="F102" s="13" t="s">
        <v>32</v>
      </c>
      <c r="G102" s="16" t="s">
        <v>293</v>
      </c>
      <c r="H102" s="16" t="s">
        <v>5187</v>
      </c>
      <c r="I102" s="16" t="s">
        <v>294</v>
      </c>
      <c r="J102" s="13" t="s">
        <v>295</v>
      </c>
      <c r="K102" s="13" t="s">
        <v>18</v>
      </c>
      <c r="L102" s="17"/>
      <c r="M102" s="17"/>
    </row>
    <row r="103" spans="1:13">
      <c r="A103" s="1">
        <v>1</v>
      </c>
      <c r="B103" s="1" t="str">
        <f>VLOOKUP(A103,[1]コード!$A$2:$B$13,2,FALSE)</f>
        <v>盛岡</v>
      </c>
      <c r="C103" s="144">
        <v>42059</v>
      </c>
      <c r="D103" s="3" t="s">
        <v>37</v>
      </c>
      <c r="E103" s="1" t="s">
        <v>153</v>
      </c>
      <c r="F103" s="1" t="s">
        <v>154</v>
      </c>
      <c r="G103" s="135" t="s">
        <v>296</v>
      </c>
      <c r="H103" s="149" t="s">
        <v>5189</v>
      </c>
      <c r="I103" s="149" t="s">
        <v>5190</v>
      </c>
      <c r="J103" s="150" t="s">
        <v>297</v>
      </c>
      <c r="K103" s="1" t="s">
        <v>18</v>
      </c>
      <c r="L103" s="4"/>
      <c r="M103" s="4"/>
    </row>
    <row r="104" spans="1:13">
      <c r="A104" s="1">
        <v>1</v>
      </c>
      <c r="B104" s="1" t="s">
        <v>6879</v>
      </c>
      <c r="C104" s="144">
        <v>42558</v>
      </c>
      <c r="D104" s="3" t="s">
        <v>21</v>
      </c>
      <c r="E104" s="1" t="s">
        <v>7909</v>
      </c>
      <c r="F104" s="201" t="s">
        <v>8034</v>
      </c>
      <c r="G104" s="145" t="s">
        <v>8087</v>
      </c>
      <c r="H104" s="145" t="s">
        <v>8088</v>
      </c>
      <c r="I104" s="145" t="s">
        <v>8055</v>
      </c>
      <c r="J104" s="1" t="s">
        <v>1727</v>
      </c>
      <c r="K104" s="1" t="s">
        <v>18</v>
      </c>
      <c r="L104" s="4"/>
      <c r="M104" s="4"/>
    </row>
    <row r="105" spans="1:13">
      <c r="A105" s="13">
        <v>4</v>
      </c>
      <c r="B105" s="13" t="str">
        <f>VLOOKUP(A105,[1]コード!$A$2:$B$13,2,FALSE)</f>
        <v>奥州</v>
      </c>
      <c r="C105" s="14">
        <v>41753</v>
      </c>
      <c r="D105" s="15" t="s">
        <v>21</v>
      </c>
      <c r="E105" s="13" t="s">
        <v>14</v>
      </c>
      <c r="F105" s="13" t="s">
        <v>86</v>
      </c>
      <c r="G105" s="16" t="s">
        <v>298</v>
      </c>
      <c r="H105" s="16" t="s">
        <v>5191</v>
      </c>
      <c r="I105" s="16" t="s">
        <v>1653</v>
      </c>
      <c r="J105" s="13" t="s">
        <v>299</v>
      </c>
      <c r="K105" s="13" t="s">
        <v>18</v>
      </c>
      <c r="L105" s="17"/>
      <c r="M105" s="17"/>
    </row>
    <row r="106" spans="1:13">
      <c r="A106" s="13">
        <v>2</v>
      </c>
      <c r="B106" s="13" t="str">
        <f>VLOOKUP(A106,[1]コード!$A$2:$B$13,2,FALSE)</f>
        <v>花巻</v>
      </c>
      <c r="C106" s="14">
        <v>42407</v>
      </c>
      <c r="D106" s="15" t="s">
        <v>34</v>
      </c>
      <c r="E106" s="13" t="s">
        <v>35</v>
      </c>
      <c r="F106" s="13" t="s">
        <v>32</v>
      </c>
      <c r="G106" s="16" t="s">
        <v>46</v>
      </c>
      <c r="H106" s="16" t="s">
        <v>4903</v>
      </c>
      <c r="I106" s="16" t="s">
        <v>4884</v>
      </c>
      <c r="J106" s="13" t="s">
        <v>47</v>
      </c>
      <c r="K106" s="13" t="s">
        <v>18</v>
      </c>
      <c r="L106" s="17"/>
      <c r="M106" s="17" t="s">
        <v>20</v>
      </c>
    </row>
    <row r="107" spans="1:13">
      <c r="A107" s="13">
        <v>4</v>
      </c>
      <c r="B107" s="13" t="s">
        <v>4935</v>
      </c>
      <c r="C107" s="14">
        <v>42625</v>
      </c>
      <c r="D107" s="15" t="s">
        <v>7833</v>
      </c>
      <c r="E107" s="13" t="s">
        <v>7908</v>
      </c>
      <c r="F107" s="13" t="s">
        <v>4239</v>
      </c>
      <c r="G107" s="16" t="s">
        <v>300</v>
      </c>
      <c r="H107" s="16" t="s">
        <v>7780</v>
      </c>
      <c r="I107" s="16" t="s">
        <v>7781</v>
      </c>
      <c r="J107" s="13" t="s">
        <v>301</v>
      </c>
      <c r="K107" s="13" t="s">
        <v>18</v>
      </c>
      <c r="L107" s="17"/>
      <c r="M107" s="17"/>
    </row>
    <row r="108" spans="1:13">
      <c r="A108" s="13">
        <v>1</v>
      </c>
      <c r="B108" s="13" t="s">
        <v>6879</v>
      </c>
      <c r="C108" s="14">
        <v>42558</v>
      </c>
      <c r="D108" s="15" t="s">
        <v>21</v>
      </c>
      <c r="E108" s="13" t="s">
        <v>7909</v>
      </c>
      <c r="F108" s="190" t="s">
        <v>8034</v>
      </c>
      <c r="G108" s="16" t="s">
        <v>8090</v>
      </c>
      <c r="H108" s="16" t="s">
        <v>8091</v>
      </c>
      <c r="I108" s="16" t="s">
        <v>8092</v>
      </c>
      <c r="J108" s="13" t="s">
        <v>8093</v>
      </c>
      <c r="K108" s="13" t="s">
        <v>18</v>
      </c>
      <c r="L108" s="17"/>
      <c r="M108" s="17"/>
    </row>
    <row r="109" spans="1:13">
      <c r="A109" s="13">
        <v>1</v>
      </c>
      <c r="B109" s="13" t="str">
        <f>VLOOKUP(A109,[1]コード!$A$2:$B$13,2,FALSE)</f>
        <v>盛岡</v>
      </c>
      <c r="C109" s="14">
        <v>42250</v>
      </c>
      <c r="D109" s="15" t="s">
        <v>21</v>
      </c>
      <c r="E109" s="20" t="s">
        <v>26</v>
      </c>
      <c r="F109" s="13" t="s">
        <v>105</v>
      </c>
      <c r="G109" s="16" t="s">
        <v>312</v>
      </c>
      <c r="H109" s="16" t="s">
        <v>5208</v>
      </c>
      <c r="I109" s="16" t="s">
        <v>1086</v>
      </c>
      <c r="J109" s="13" t="s">
        <v>311</v>
      </c>
      <c r="K109" s="13" t="s">
        <v>18</v>
      </c>
      <c r="L109" s="17"/>
      <c r="M109" s="17"/>
    </row>
    <row r="110" spans="1:13">
      <c r="A110" s="13">
        <v>5</v>
      </c>
      <c r="B110" s="13" t="s">
        <v>8254</v>
      </c>
      <c r="C110" s="14">
        <v>42746</v>
      </c>
      <c r="D110" s="15" t="s">
        <v>13</v>
      </c>
      <c r="E110" s="13" t="s">
        <v>8256</v>
      </c>
      <c r="F110" s="13" t="s">
        <v>121</v>
      </c>
      <c r="G110" s="16" t="s">
        <v>313</v>
      </c>
      <c r="H110" s="16" t="s">
        <v>8269</v>
      </c>
      <c r="I110" s="16" t="s">
        <v>8273</v>
      </c>
      <c r="J110" s="13" t="s">
        <v>314</v>
      </c>
      <c r="K110" s="13" t="s">
        <v>18</v>
      </c>
      <c r="L110" s="17"/>
      <c r="M110" s="17"/>
    </row>
    <row r="111" spans="1:13">
      <c r="A111" s="13">
        <v>4</v>
      </c>
      <c r="B111" s="13" t="s">
        <v>4935</v>
      </c>
      <c r="C111" s="14">
        <v>42186</v>
      </c>
      <c r="D111" s="15" t="s">
        <v>13</v>
      </c>
      <c r="E111" s="13" t="s">
        <v>26</v>
      </c>
      <c r="F111" s="13" t="s">
        <v>4239</v>
      </c>
      <c r="G111" s="16" t="s">
        <v>5213</v>
      </c>
      <c r="H111" s="16" t="s">
        <v>5211</v>
      </c>
      <c r="I111" s="16" t="s">
        <v>334</v>
      </c>
      <c r="J111" s="13" t="s">
        <v>5216</v>
      </c>
      <c r="K111" s="13" t="s">
        <v>18</v>
      </c>
      <c r="L111" s="17"/>
      <c r="M111" s="17"/>
    </row>
    <row r="112" spans="1:13">
      <c r="A112" s="13">
        <v>5</v>
      </c>
      <c r="B112" s="13" t="s">
        <v>8254</v>
      </c>
      <c r="C112" s="14">
        <v>42746</v>
      </c>
      <c r="D112" s="15" t="s">
        <v>13</v>
      </c>
      <c r="E112" s="13" t="s">
        <v>8256</v>
      </c>
      <c r="F112" s="13" t="s">
        <v>121</v>
      </c>
      <c r="G112" s="16" t="s">
        <v>8268</v>
      </c>
      <c r="H112" s="16" t="s">
        <v>8269</v>
      </c>
      <c r="I112" s="16" t="s">
        <v>8270</v>
      </c>
      <c r="J112" s="13" t="s">
        <v>314</v>
      </c>
      <c r="K112" s="13" t="s">
        <v>18</v>
      </c>
      <c r="L112" s="17"/>
      <c r="M112" s="17"/>
    </row>
    <row r="113" spans="1:13">
      <c r="A113" s="13">
        <v>1</v>
      </c>
      <c r="B113" s="13" t="str">
        <f>VLOOKUP(A113,[1]コード!$A$2:$B$13,2,FALSE)</f>
        <v>盛岡</v>
      </c>
      <c r="C113" s="14">
        <v>42250</v>
      </c>
      <c r="D113" s="15" t="s">
        <v>21</v>
      </c>
      <c r="E113" s="20" t="s">
        <v>26</v>
      </c>
      <c r="F113" s="13" t="s">
        <v>105</v>
      </c>
      <c r="G113" s="16" t="s">
        <v>315</v>
      </c>
      <c r="H113" s="16" t="s">
        <v>4194</v>
      </c>
      <c r="I113" s="16" t="s">
        <v>5114</v>
      </c>
      <c r="J113" s="13" t="s">
        <v>316</v>
      </c>
      <c r="K113" s="13" t="s">
        <v>18</v>
      </c>
      <c r="L113" s="17"/>
      <c r="M113" s="17"/>
    </row>
    <row r="114" spans="1:13">
      <c r="A114" s="13">
        <v>5</v>
      </c>
      <c r="B114" s="13" t="str">
        <f>VLOOKUP(A114,[1]コード!$A$2:$B$13,2,FALSE)</f>
        <v>一関</v>
      </c>
      <c r="C114" s="14">
        <v>42087</v>
      </c>
      <c r="D114" s="15" t="s">
        <v>37</v>
      </c>
      <c r="E114" s="20" t="s">
        <v>14</v>
      </c>
      <c r="F114" s="13" t="s">
        <v>121</v>
      </c>
      <c r="G114" s="16" t="s">
        <v>317</v>
      </c>
      <c r="H114" s="16" t="s">
        <v>4194</v>
      </c>
      <c r="I114" s="16" t="s">
        <v>5219</v>
      </c>
      <c r="J114" s="13" t="s">
        <v>318</v>
      </c>
      <c r="K114" s="13" t="s">
        <v>18</v>
      </c>
      <c r="L114" s="17"/>
      <c r="M114" s="17"/>
    </row>
    <row r="115" spans="1:13">
      <c r="A115" s="1">
        <v>4</v>
      </c>
      <c r="B115" s="1" t="s">
        <v>4935</v>
      </c>
      <c r="C115" s="144">
        <v>42186</v>
      </c>
      <c r="D115" s="3" t="s">
        <v>13</v>
      </c>
      <c r="E115" s="1" t="s">
        <v>26</v>
      </c>
      <c r="F115" s="1" t="s">
        <v>4239</v>
      </c>
      <c r="G115" s="145" t="s">
        <v>319</v>
      </c>
      <c r="H115" s="145" t="s">
        <v>4194</v>
      </c>
      <c r="I115" s="145" t="s">
        <v>4992</v>
      </c>
      <c r="J115" s="1" t="s">
        <v>320</v>
      </c>
      <c r="K115" s="1" t="s">
        <v>18</v>
      </c>
      <c r="L115" s="4"/>
      <c r="M115" s="4"/>
    </row>
    <row r="116" spans="1:13">
      <c r="A116" s="1">
        <v>4</v>
      </c>
      <c r="B116" s="1" t="str">
        <f>VLOOKUP(A116,[1]コード!$A$2:$B$13,2,FALSE)</f>
        <v>奥州</v>
      </c>
      <c r="C116" s="144">
        <v>42407</v>
      </c>
      <c r="D116" s="3" t="s">
        <v>34</v>
      </c>
      <c r="E116" s="1" t="s">
        <v>35</v>
      </c>
      <c r="F116" s="1" t="s">
        <v>32</v>
      </c>
      <c r="G116" s="145" t="s">
        <v>319</v>
      </c>
      <c r="H116" s="145" t="s">
        <v>4194</v>
      </c>
      <c r="I116" s="145" t="s">
        <v>4992</v>
      </c>
      <c r="J116" s="1" t="s">
        <v>320</v>
      </c>
      <c r="K116" s="1" t="s">
        <v>18</v>
      </c>
      <c r="L116" s="4"/>
      <c r="M116" s="4"/>
    </row>
    <row r="117" spans="1:13">
      <c r="A117" s="13">
        <v>5</v>
      </c>
      <c r="B117" s="13" t="str">
        <f>VLOOKUP(A117,[1]コード!$A$2:$B$13,2,FALSE)</f>
        <v>一関</v>
      </c>
      <c r="C117" s="14">
        <v>42425</v>
      </c>
      <c r="D117" s="15" t="s">
        <v>21</v>
      </c>
      <c r="E117" s="13" t="s">
        <v>26</v>
      </c>
      <c r="F117" s="13" t="s">
        <v>43</v>
      </c>
      <c r="G117" s="16" t="s">
        <v>321</v>
      </c>
      <c r="H117" s="16" t="s">
        <v>4194</v>
      </c>
      <c r="I117" s="16" t="s">
        <v>5223</v>
      </c>
      <c r="J117" s="13" t="s">
        <v>322</v>
      </c>
      <c r="K117" s="13" t="s">
        <v>18</v>
      </c>
      <c r="L117" s="17"/>
      <c r="M117" s="17"/>
    </row>
    <row r="118" spans="1:13">
      <c r="A118" s="13">
        <v>4</v>
      </c>
      <c r="B118" s="13" t="s">
        <v>4935</v>
      </c>
      <c r="C118" s="14">
        <v>42625</v>
      </c>
      <c r="D118" s="15" t="s">
        <v>7833</v>
      </c>
      <c r="E118" s="13" t="s">
        <v>7908</v>
      </c>
      <c r="F118" s="13" t="s">
        <v>4239</v>
      </c>
      <c r="G118" s="16" t="s">
        <v>7842</v>
      </c>
      <c r="H118" s="16" t="s">
        <v>7843</v>
      </c>
      <c r="I118" s="16" t="s">
        <v>7844</v>
      </c>
      <c r="J118" s="13" t="s">
        <v>117</v>
      </c>
      <c r="K118" s="13" t="s">
        <v>18</v>
      </c>
      <c r="L118" s="17"/>
      <c r="M118" s="17"/>
    </row>
    <row r="119" spans="1:13">
      <c r="A119" s="1">
        <v>4</v>
      </c>
      <c r="B119" s="1" t="str">
        <f>VLOOKUP(A119,[1]コード!$A$2:$B$13,2,FALSE)</f>
        <v>奥州</v>
      </c>
      <c r="C119" s="144">
        <v>42033</v>
      </c>
      <c r="D119" s="3" t="s">
        <v>21</v>
      </c>
      <c r="E119" s="1" t="s">
        <v>14</v>
      </c>
      <c r="F119" s="1" t="s">
        <v>75</v>
      </c>
      <c r="G119" s="145" t="s">
        <v>325</v>
      </c>
      <c r="H119" s="145" t="s">
        <v>4194</v>
      </c>
      <c r="I119" s="145" t="s">
        <v>5225</v>
      </c>
      <c r="J119" s="1" t="s">
        <v>324</v>
      </c>
      <c r="K119" s="1" t="s">
        <v>18</v>
      </c>
      <c r="L119" s="4"/>
      <c r="M119" s="4"/>
    </row>
    <row r="120" spans="1:13">
      <c r="A120" s="1">
        <v>4</v>
      </c>
      <c r="B120" s="1" t="s">
        <v>4935</v>
      </c>
      <c r="C120" s="144">
        <v>42186</v>
      </c>
      <c r="D120" s="3" t="s">
        <v>13</v>
      </c>
      <c r="E120" s="1" t="s">
        <v>26</v>
      </c>
      <c r="F120" s="1" t="s">
        <v>4239</v>
      </c>
      <c r="G120" s="145" t="s">
        <v>325</v>
      </c>
      <c r="H120" s="145" t="s">
        <v>4194</v>
      </c>
      <c r="I120" s="145" t="s">
        <v>5225</v>
      </c>
      <c r="J120" s="1" t="s">
        <v>324</v>
      </c>
      <c r="K120" s="1" t="s">
        <v>18</v>
      </c>
      <c r="L120" s="4"/>
      <c r="M120" s="4"/>
    </row>
    <row r="121" spans="1:13">
      <c r="A121" s="13">
        <v>1</v>
      </c>
      <c r="B121" s="13" t="str">
        <f>VLOOKUP(A121,[1]コード!$A$2:$B$13,2,FALSE)</f>
        <v>盛岡</v>
      </c>
      <c r="C121" s="14">
        <v>42250</v>
      </c>
      <c r="D121" s="15" t="s">
        <v>21</v>
      </c>
      <c r="E121" s="20" t="s">
        <v>26</v>
      </c>
      <c r="F121" s="13" t="s">
        <v>105</v>
      </c>
      <c r="G121" s="16" t="s">
        <v>327</v>
      </c>
      <c r="H121" s="16" t="s">
        <v>4194</v>
      </c>
      <c r="I121" s="16" t="s">
        <v>5227</v>
      </c>
      <c r="J121" s="13" t="s">
        <v>328</v>
      </c>
      <c r="K121" s="13" t="s">
        <v>18</v>
      </c>
      <c r="L121" s="17"/>
      <c r="M121" s="17"/>
    </row>
    <row r="122" spans="1:13">
      <c r="A122" s="13">
        <v>1</v>
      </c>
      <c r="B122" s="13" t="str">
        <f>VLOOKUP(A122,[1]コード!$A$2:$B$13,2,FALSE)</f>
        <v>盛岡</v>
      </c>
      <c r="C122" s="14">
        <v>42250</v>
      </c>
      <c r="D122" s="15" t="s">
        <v>21</v>
      </c>
      <c r="E122" s="20" t="s">
        <v>26</v>
      </c>
      <c r="F122" s="13" t="s">
        <v>105</v>
      </c>
      <c r="G122" s="16" t="s">
        <v>331</v>
      </c>
      <c r="H122" s="16" t="s">
        <v>5228</v>
      </c>
      <c r="I122" s="16" t="s">
        <v>1722</v>
      </c>
      <c r="J122" s="13" t="s">
        <v>332</v>
      </c>
      <c r="K122" s="13" t="s">
        <v>18</v>
      </c>
      <c r="L122" s="17"/>
      <c r="M122" s="17"/>
    </row>
    <row r="123" spans="1:13">
      <c r="A123" s="1">
        <v>1</v>
      </c>
      <c r="B123" s="1" t="str">
        <f>VLOOKUP(A123,[1]コード!$A$2:$B$13,2,FALSE)</f>
        <v>盛岡</v>
      </c>
      <c r="C123" s="144">
        <v>42407</v>
      </c>
      <c r="D123" s="3" t="s">
        <v>34</v>
      </c>
      <c r="E123" s="1" t="s">
        <v>35</v>
      </c>
      <c r="F123" s="1" t="s">
        <v>32</v>
      </c>
      <c r="G123" s="145" t="s">
        <v>336</v>
      </c>
      <c r="H123" s="145" t="s">
        <v>5228</v>
      </c>
      <c r="I123" s="145" t="s">
        <v>5232</v>
      </c>
      <c r="J123" s="1" t="s">
        <v>337</v>
      </c>
      <c r="K123" s="1" t="s">
        <v>18</v>
      </c>
      <c r="L123" s="4"/>
      <c r="M123" s="4"/>
    </row>
    <row r="124" spans="1:13">
      <c r="A124" s="1">
        <v>1</v>
      </c>
      <c r="B124" s="1" t="s">
        <v>6879</v>
      </c>
      <c r="C124" s="144">
        <v>42558</v>
      </c>
      <c r="D124" s="3" t="s">
        <v>21</v>
      </c>
      <c r="E124" s="1" t="s">
        <v>7909</v>
      </c>
      <c r="F124" s="201" t="s">
        <v>8034</v>
      </c>
      <c r="G124" s="145" t="s">
        <v>336</v>
      </c>
      <c r="H124" s="145" t="s">
        <v>8095</v>
      </c>
      <c r="I124" s="145" t="s">
        <v>8096</v>
      </c>
      <c r="J124" s="1" t="s">
        <v>337</v>
      </c>
      <c r="K124" s="1" t="s">
        <v>18</v>
      </c>
      <c r="L124" s="4"/>
      <c r="M124" s="4"/>
    </row>
    <row r="125" spans="1:13">
      <c r="A125" s="13">
        <v>1</v>
      </c>
      <c r="B125" s="13" t="s">
        <v>6879</v>
      </c>
      <c r="C125" s="14">
        <v>42558</v>
      </c>
      <c r="D125" s="15" t="s">
        <v>21</v>
      </c>
      <c r="E125" s="13" t="s">
        <v>7909</v>
      </c>
      <c r="F125" s="190" t="s">
        <v>8034</v>
      </c>
      <c r="G125" s="16" t="s">
        <v>8098</v>
      </c>
      <c r="H125" s="16" t="s">
        <v>8099</v>
      </c>
      <c r="I125" s="16" t="s">
        <v>8072</v>
      </c>
      <c r="J125" s="13" t="s">
        <v>8100</v>
      </c>
      <c r="K125" s="13" t="s">
        <v>18</v>
      </c>
      <c r="L125" s="17"/>
      <c r="M125" s="17"/>
    </row>
    <row r="126" spans="1:13">
      <c r="A126" s="13">
        <v>1</v>
      </c>
      <c r="B126" s="13" t="str">
        <f>VLOOKUP(A126,[1]コード!$A$2:$B$13,2,FALSE)</f>
        <v>盛岡</v>
      </c>
      <c r="C126" s="14">
        <v>41803</v>
      </c>
      <c r="D126" s="15" t="s">
        <v>21</v>
      </c>
      <c r="E126" s="13" t="s">
        <v>66</v>
      </c>
      <c r="F126" s="13" t="s">
        <v>136</v>
      </c>
      <c r="G126" s="16" t="s">
        <v>343</v>
      </c>
      <c r="H126" s="16" t="s">
        <v>5238</v>
      </c>
      <c r="I126" s="16" t="s">
        <v>344</v>
      </c>
      <c r="J126" s="25" t="s">
        <v>219</v>
      </c>
      <c r="K126" s="13" t="s">
        <v>18</v>
      </c>
      <c r="L126" s="17"/>
      <c r="M126" s="17"/>
    </row>
    <row r="127" spans="1:13">
      <c r="A127" s="13">
        <v>1</v>
      </c>
      <c r="B127" s="13" t="s">
        <v>6879</v>
      </c>
      <c r="C127" s="14">
        <v>42558</v>
      </c>
      <c r="D127" s="15" t="s">
        <v>21</v>
      </c>
      <c r="E127" s="13" t="s">
        <v>7909</v>
      </c>
      <c r="F127" s="190" t="s">
        <v>8034</v>
      </c>
      <c r="G127" s="16" t="s">
        <v>8103</v>
      </c>
      <c r="H127" s="16" t="s">
        <v>8101</v>
      </c>
      <c r="I127" s="16" t="s">
        <v>8102</v>
      </c>
      <c r="J127" s="13" t="s">
        <v>71</v>
      </c>
      <c r="K127" s="13" t="s">
        <v>18</v>
      </c>
      <c r="L127" s="17"/>
      <c r="M127" s="17"/>
    </row>
    <row r="128" spans="1:13">
      <c r="A128" s="13">
        <v>1</v>
      </c>
      <c r="B128" s="13" t="str">
        <f>VLOOKUP(A128,[1]コード!$A$2:$B$13,2,FALSE)</f>
        <v>盛岡</v>
      </c>
      <c r="C128" s="14">
        <v>42059</v>
      </c>
      <c r="D128" s="15" t="s">
        <v>37</v>
      </c>
      <c r="E128" s="13" t="s">
        <v>153</v>
      </c>
      <c r="F128" s="13" t="s">
        <v>154</v>
      </c>
      <c r="G128" s="32" t="s">
        <v>345</v>
      </c>
      <c r="H128" s="33" t="s">
        <v>5240</v>
      </c>
      <c r="I128" s="33" t="s">
        <v>5241</v>
      </c>
      <c r="J128" s="34" t="s">
        <v>346</v>
      </c>
      <c r="K128" s="13" t="s">
        <v>18</v>
      </c>
      <c r="L128" s="17"/>
      <c r="M128" s="17"/>
    </row>
    <row r="129" spans="1:13">
      <c r="A129" s="1">
        <v>1</v>
      </c>
      <c r="B129" s="1" t="str">
        <f>VLOOKUP(A129,[1]コード!$A$2:$B$13,2,FALSE)</f>
        <v>盛岡</v>
      </c>
      <c r="C129" s="144">
        <v>42059</v>
      </c>
      <c r="D129" s="3" t="s">
        <v>37</v>
      </c>
      <c r="E129" s="1" t="s">
        <v>153</v>
      </c>
      <c r="F129" s="1" t="s">
        <v>154</v>
      </c>
      <c r="G129" s="135" t="s">
        <v>349</v>
      </c>
      <c r="H129" s="149" t="s">
        <v>5242</v>
      </c>
      <c r="I129" s="149" t="s">
        <v>227</v>
      </c>
      <c r="J129" s="150" t="s">
        <v>350</v>
      </c>
      <c r="K129" s="1" t="s">
        <v>18</v>
      </c>
      <c r="L129" s="4"/>
      <c r="M129" s="4"/>
    </row>
    <row r="130" spans="1:13">
      <c r="A130" s="1">
        <v>1</v>
      </c>
      <c r="B130" s="1" t="str">
        <f>VLOOKUP(A130,[1]コード!$A$2:$B$13,2,FALSE)</f>
        <v>盛岡</v>
      </c>
      <c r="C130" s="144">
        <v>42250</v>
      </c>
      <c r="D130" s="3" t="s">
        <v>21</v>
      </c>
      <c r="E130" s="146" t="s">
        <v>26</v>
      </c>
      <c r="F130" s="1" t="s">
        <v>105</v>
      </c>
      <c r="G130" s="145" t="s">
        <v>347</v>
      </c>
      <c r="H130" s="145" t="s">
        <v>5242</v>
      </c>
      <c r="I130" s="145" t="s">
        <v>227</v>
      </c>
      <c r="J130" s="1" t="s">
        <v>128</v>
      </c>
      <c r="K130" s="1" t="s">
        <v>18</v>
      </c>
      <c r="L130" s="4"/>
      <c r="M130" s="4"/>
    </row>
    <row r="131" spans="1:13">
      <c r="A131" s="13">
        <v>8</v>
      </c>
      <c r="B131" s="13" t="str">
        <f>VLOOKUP(A131,[1]コード!$A$2:$B$13,2,FALSE)</f>
        <v>釜石</v>
      </c>
      <c r="C131" s="18">
        <v>42416</v>
      </c>
      <c r="D131" s="19" t="s">
        <v>37</v>
      </c>
      <c r="E131" s="20" t="s">
        <v>26</v>
      </c>
      <c r="F131" s="20" t="s">
        <v>276</v>
      </c>
      <c r="G131" s="16" t="s">
        <v>353</v>
      </c>
      <c r="H131" s="16" t="s">
        <v>5251</v>
      </c>
      <c r="I131" s="16" t="s">
        <v>4229</v>
      </c>
      <c r="J131" s="13" t="s">
        <v>354</v>
      </c>
      <c r="K131" s="13" t="s">
        <v>18</v>
      </c>
      <c r="L131" s="17"/>
      <c r="M131" s="17"/>
    </row>
    <row r="132" spans="1:13">
      <c r="A132" s="1">
        <v>1</v>
      </c>
      <c r="B132" s="1" t="str">
        <f>VLOOKUP(A132,[1]コード!$A$2:$B$13,2,FALSE)</f>
        <v>盛岡</v>
      </c>
      <c r="C132" s="144">
        <v>42250</v>
      </c>
      <c r="D132" s="3" t="s">
        <v>21</v>
      </c>
      <c r="E132" s="146" t="s">
        <v>26</v>
      </c>
      <c r="F132" s="1" t="s">
        <v>105</v>
      </c>
      <c r="G132" s="145" t="s">
        <v>355</v>
      </c>
      <c r="H132" s="145" t="s">
        <v>5253</v>
      </c>
      <c r="I132" s="145" t="s">
        <v>5254</v>
      </c>
      <c r="J132" s="1" t="s">
        <v>356</v>
      </c>
      <c r="K132" s="1" t="s">
        <v>18</v>
      </c>
      <c r="L132" s="4"/>
      <c r="M132" s="4"/>
    </row>
    <row r="133" spans="1:13">
      <c r="A133" s="1">
        <v>1</v>
      </c>
      <c r="B133" s="1" t="s">
        <v>6879</v>
      </c>
      <c r="C133" s="144">
        <v>42558</v>
      </c>
      <c r="D133" s="3" t="s">
        <v>21</v>
      </c>
      <c r="E133" s="1" t="s">
        <v>7909</v>
      </c>
      <c r="F133" s="201" t="s">
        <v>8034</v>
      </c>
      <c r="G133" s="145" t="s">
        <v>355</v>
      </c>
      <c r="H133" s="145" t="s">
        <v>8246</v>
      </c>
      <c r="I133" s="145" t="s">
        <v>8247</v>
      </c>
      <c r="J133" s="1" t="s">
        <v>356</v>
      </c>
      <c r="K133" s="1" t="s">
        <v>18</v>
      </c>
      <c r="L133" s="4"/>
      <c r="M133" s="4"/>
    </row>
    <row r="134" spans="1:13">
      <c r="A134" s="13">
        <v>9</v>
      </c>
      <c r="B134" s="13" t="str">
        <f>VLOOKUP(A134,[1]コード!$A$2:$B$13,2,FALSE)</f>
        <v>宮古</v>
      </c>
      <c r="C134" s="14">
        <v>42032</v>
      </c>
      <c r="D134" s="15" t="s">
        <v>13</v>
      </c>
      <c r="E134" s="13" t="s">
        <v>66</v>
      </c>
      <c r="F134" s="13" t="s">
        <v>67</v>
      </c>
      <c r="G134" s="16" t="s">
        <v>5255</v>
      </c>
      <c r="H134" s="16" t="s">
        <v>5256</v>
      </c>
      <c r="I134" s="16" t="s">
        <v>4916</v>
      </c>
      <c r="J134" s="13" t="s">
        <v>357</v>
      </c>
      <c r="K134" s="13" t="s">
        <v>18</v>
      </c>
      <c r="L134" s="17"/>
      <c r="M134" s="17"/>
    </row>
    <row r="135" spans="1:13">
      <c r="A135" s="13">
        <v>5</v>
      </c>
      <c r="B135" s="13" t="s">
        <v>5000</v>
      </c>
      <c r="C135" s="14">
        <v>42392</v>
      </c>
      <c r="D135" s="15" t="s">
        <v>54</v>
      </c>
      <c r="E135" s="13" t="s">
        <v>4354</v>
      </c>
      <c r="F135" s="13" t="s">
        <v>4355</v>
      </c>
      <c r="G135" s="16" t="s">
        <v>5258</v>
      </c>
      <c r="H135" s="16" t="s">
        <v>5256</v>
      </c>
      <c r="I135" s="16" t="s">
        <v>5260</v>
      </c>
      <c r="J135" s="13" t="s">
        <v>490</v>
      </c>
      <c r="K135" s="13" t="s">
        <v>18</v>
      </c>
      <c r="L135" s="17"/>
      <c r="M135" s="17"/>
    </row>
    <row r="136" spans="1:13">
      <c r="A136" s="1">
        <v>6</v>
      </c>
      <c r="B136" s="1" t="str">
        <f>VLOOKUP(A136,[1]コード!$A$2:$B$13,2,FALSE)</f>
        <v>気仙</v>
      </c>
      <c r="C136" s="144">
        <v>41809</v>
      </c>
      <c r="D136" s="3" t="s">
        <v>21</v>
      </c>
      <c r="E136" s="1" t="s">
        <v>14</v>
      </c>
      <c r="F136" s="1" t="s">
        <v>23</v>
      </c>
      <c r="G136" s="157" t="s">
        <v>50</v>
      </c>
      <c r="H136" s="145" t="s">
        <v>4905</v>
      </c>
      <c r="I136" s="145" t="s">
        <v>4906</v>
      </c>
      <c r="J136" s="146" t="s">
        <v>51</v>
      </c>
      <c r="K136" s="1" t="s">
        <v>18</v>
      </c>
      <c r="L136" s="4"/>
      <c r="M136" s="4" t="s">
        <v>20</v>
      </c>
    </row>
    <row r="137" spans="1:13">
      <c r="A137" s="1">
        <v>6</v>
      </c>
      <c r="B137" s="1" t="str">
        <f>VLOOKUP(A137,[1]コード!$A$2:$B$13,2,FALSE)</f>
        <v>気仙</v>
      </c>
      <c r="C137" s="144">
        <v>42235</v>
      </c>
      <c r="D137" s="3" t="s">
        <v>13</v>
      </c>
      <c r="E137" s="146" t="s">
        <v>26</v>
      </c>
      <c r="F137" s="1" t="s">
        <v>27</v>
      </c>
      <c r="G137" s="145" t="s">
        <v>52</v>
      </c>
      <c r="H137" s="145" t="s">
        <v>4905</v>
      </c>
      <c r="I137" s="145" t="s">
        <v>4906</v>
      </c>
      <c r="J137" s="1" t="s">
        <v>53</v>
      </c>
      <c r="K137" s="1" t="s">
        <v>18</v>
      </c>
      <c r="L137" s="4"/>
      <c r="M137" s="4" t="s">
        <v>20</v>
      </c>
    </row>
    <row r="138" spans="1:13">
      <c r="A138" s="13">
        <v>11</v>
      </c>
      <c r="B138" s="13" t="s">
        <v>2112</v>
      </c>
      <c r="C138" s="14">
        <v>42207</v>
      </c>
      <c r="D138" s="15" t="s">
        <v>13</v>
      </c>
      <c r="E138" s="13" t="s">
        <v>26</v>
      </c>
      <c r="F138" s="13" t="s">
        <v>81</v>
      </c>
      <c r="G138" s="16" t="s">
        <v>5261</v>
      </c>
      <c r="H138" s="16" t="s">
        <v>4107</v>
      </c>
      <c r="I138" s="16" t="s">
        <v>5263</v>
      </c>
      <c r="J138" s="13" t="s">
        <v>555</v>
      </c>
      <c r="K138" s="13" t="s">
        <v>18</v>
      </c>
      <c r="L138" s="17"/>
      <c r="M138" s="17"/>
    </row>
    <row r="139" spans="1:13">
      <c r="A139" s="13">
        <v>3</v>
      </c>
      <c r="B139" s="13" t="str">
        <f>VLOOKUP(A139,[1]コード!$A$2:$B$13,2,FALSE)</f>
        <v>北上</v>
      </c>
      <c r="C139" s="18">
        <v>42068</v>
      </c>
      <c r="D139" s="19" t="s">
        <v>21</v>
      </c>
      <c r="E139" s="20" t="s">
        <v>14</v>
      </c>
      <c r="F139" s="20" t="s">
        <v>39</v>
      </c>
      <c r="G139" s="16" t="s">
        <v>361</v>
      </c>
      <c r="H139" s="16" t="s">
        <v>5266</v>
      </c>
      <c r="I139" s="16" t="s">
        <v>5267</v>
      </c>
      <c r="J139" s="13" t="s">
        <v>354</v>
      </c>
      <c r="K139" s="13" t="s">
        <v>18</v>
      </c>
      <c r="L139" s="17"/>
      <c r="M139" s="17"/>
    </row>
    <row r="140" spans="1:13">
      <c r="A140" s="1">
        <v>1</v>
      </c>
      <c r="B140" s="1" t="str">
        <f>VLOOKUP(A140,[1]コード!$A$2:$B$13,2,FALSE)</f>
        <v>盛岡</v>
      </c>
      <c r="C140" s="144">
        <v>42059</v>
      </c>
      <c r="D140" s="3" t="s">
        <v>37</v>
      </c>
      <c r="E140" s="1" t="s">
        <v>153</v>
      </c>
      <c r="F140" s="1" t="s">
        <v>154</v>
      </c>
      <c r="G140" s="135" t="s">
        <v>362</v>
      </c>
      <c r="H140" s="149" t="s">
        <v>5268</v>
      </c>
      <c r="I140" s="149" t="s">
        <v>5269</v>
      </c>
      <c r="J140" s="150" t="s">
        <v>363</v>
      </c>
      <c r="K140" s="1" t="s">
        <v>18</v>
      </c>
      <c r="L140" s="4"/>
      <c r="M140" s="4"/>
    </row>
    <row r="141" spans="1:13">
      <c r="A141" s="1">
        <v>1</v>
      </c>
      <c r="B141" s="1" t="str">
        <f>VLOOKUP(A141,[1]コード!$A$2:$B$13,2,FALSE)</f>
        <v>盛岡</v>
      </c>
      <c r="C141" s="144">
        <v>42250</v>
      </c>
      <c r="D141" s="3" t="s">
        <v>21</v>
      </c>
      <c r="E141" s="146" t="s">
        <v>26</v>
      </c>
      <c r="F141" s="1" t="s">
        <v>105</v>
      </c>
      <c r="G141" s="145" t="s">
        <v>364</v>
      </c>
      <c r="H141" s="145" t="s">
        <v>5270</v>
      </c>
      <c r="I141" s="145" t="s">
        <v>5083</v>
      </c>
      <c r="J141" s="1" t="s">
        <v>365</v>
      </c>
      <c r="K141" s="1" t="s">
        <v>18</v>
      </c>
      <c r="L141" s="4"/>
      <c r="M141" s="4"/>
    </row>
    <row r="142" spans="1:13">
      <c r="A142" s="1">
        <v>1</v>
      </c>
      <c r="B142" s="1" t="str">
        <f>VLOOKUP(A142,[1]コード!$A$2:$B$13,2,FALSE)</f>
        <v>盛岡</v>
      </c>
      <c r="C142" s="144">
        <v>42059</v>
      </c>
      <c r="D142" s="3" t="s">
        <v>37</v>
      </c>
      <c r="E142" s="1" t="s">
        <v>153</v>
      </c>
      <c r="F142" s="1" t="s">
        <v>154</v>
      </c>
      <c r="G142" s="135" t="s">
        <v>366</v>
      </c>
      <c r="H142" s="149" t="s">
        <v>5271</v>
      </c>
      <c r="I142" s="149" t="s">
        <v>5112</v>
      </c>
      <c r="J142" s="150" t="s">
        <v>367</v>
      </c>
      <c r="K142" s="1" t="s">
        <v>18</v>
      </c>
      <c r="L142" s="4"/>
      <c r="M142" s="4"/>
    </row>
    <row r="143" spans="1:13">
      <c r="A143" s="1">
        <v>1</v>
      </c>
      <c r="B143" s="1" t="str">
        <f>VLOOKUP(A143,[1]コード!$A$2:$B$13,2,FALSE)</f>
        <v>盛岡</v>
      </c>
      <c r="C143" s="144">
        <v>42250</v>
      </c>
      <c r="D143" s="3" t="s">
        <v>21</v>
      </c>
      <c r="E143" s="146" t="s">
        <v>26</v>
      </c>
      <c r="F143" s="1" t="s">
        <v>105</v>
      </c>
      <c r="G143" s="145" t="s">
        <v>368</v>
      </c>
      <c r="H143" s="145" t="s">
        <v>7668</v>
      </c>
      <c r="I143" s="145" t="s">
        <v>5114</v>
      </c>
      <c r="J143" s="1" t="s">
        <v>246</v>
      </c>
      <c r="K143" s="1" t="s">
        <v>18</v>
      </c>
      <c r="L143" s="4"/>
      <c r="M143" s="4"/>
    </row>
    <row r="144" spans="1:13">
      <c r="A144" s="13">
        <v>2</v>
      </c>
      <c r="B144" s="13" t="s">
        <v>7658</v>
      </c>
      <c r="C144" s="14">
        <v>42711</v>
      </c>
      <c r="D144" s="15" t="s">
        <v>13</v>
      </c>
      <c r="E144" s="13" t="s">
        <v>7659</v>
      </c>
      <c r="F144" s="13" t="s">
        <v>92</v>
      </c>
      <c r="G144" s="16" t="s">
        <v>7667</v>
      </c>
      <c r="H144" s="16" t="s">
        <v>7668</v>
      </c>
      <c r="I144" s="16" t="s">
        <v>5358</v>
      </c>
      <c r="J144" s="13" t="s">
        <v>269</v>
      </c>
      <c r="K144" s="13" t="s">
        <v>18</v>
      </c>
      <c r="L144" s="17"/>
      <c r="M144" s="17"/>
    </row>
    <row r="145" spans="1:13">
      <c r="A145" s="1">
        <v>2</v>
      </c>
      <c r="B145" s="1" t="str">
        <f>VLOOKUP(A145,[1]コード!$A$2:$B$13,2,FALSE)</f>
        <v>花巻</v>
      </c>
      <c r="C145" s="144">
        <v>42179</v>
      </c>
      <c r="D145" s="3" t="s">
        <v>13</v>
      </c>
      <c r="E145" s="1" t="s">
        <v>26</v>
      </c>
      <c r="F145" s="1" t="s">
        <v>4251</v>
      </c>
      <c r="G145" s="145" t="s">
        <v>5272</v>
      </c>
      <c r="H145" s="145" t="s">
        <v>7668</v>
      </c>
      <c r="I145" s="145" t="s">
        <v>5072</v>
      </c>
      <c r="J145" s="1" t="s">
        <v>5274</v>
      </c>
      <c r="K145" s="1" t="s">
        <v>18</v>
      </c>
      <c r="L145" s="4"/>
      <c r="M145" s="4"/>
    </row>
    <row r="146" spans="1:13">
      <c r="A146" s="13">
        <v>1</v>
      </c>
      <c r="B146" s="13" t="s">
        <v>6879</v>
      </c>
      <c r="C146" s="14">
        <v>42558</v>
      </c>
      <c r="D146" s="15" t="s">
        <v>21</v>
      </c>
      <c r="E146" s="13" t="s">
        <v>7909</v>
      </c>
      <c r="F146" s="190" t="s">
        <v>8034</v>
      </c>
      <c r="G146" s="16" t="s">
        <v>8104</v>
      </c>
      <c r="H146" s="16" t="s">
        <v>8105</v>
      </c>
      <c r="I146" s="16" t="s">
        <v>8106</v>
      </c>
      <c r="J146" s="13"/>
      <c r="K146" s="13" t="s">
        <v>18</v>
      </c>
      <c r="L146" s="17"/>
      <c r="M146" s="17"/>
    </row>
    <row r="147" spans="1:13">
      <c r="A147" s="1">
        <v>2</v>
      </c>
      <c r="B147" s="1" t="s">
        <v>7658</v>
      </c>
      <c r="C147" s="144">
        <v>42711</v>
      </c>
      <c r="D147" s="3" t="s">
        <v>13</v>
      </c>
      <c r="E147" s="1" t="s">
        <v>7659</v>
      </c>
      <c r="F147" s="1" t="s">
        <v>92</v>
      </c>
      <c r="G147" s="145" t="s">
        <v>5272</v>
      </c>
      <c r="H147" s="145" t="s">
        <v>7718</v>
      </c>
      <c r="I147" s="145" t="s">
        <v>7719</v>
      </c>
      <c r="J147" s="1" t="s">
        <v>5274</v>
      </c>
      <c r="K147" s="1" t="s">
        <v>18</v>
      </c>
      <c r="L147" s="4"/>
      <c r="M147" s="4"/>
    </row>
    <row r="148" spans="1:13">
      <c r="A148" s="13">
        <v>1</v>
      </c>
      <c r="B148" s="13" t="s">
        <v>6879</v>
      </c>
      <c r="C148" s="14">
        <v>42558</v>
      </c>
      <c r="D148" s="15" t="s">
        <v>21</v>
      </c>
      <c r="E148" s="13" t="s">
        <v>7909</v>
      </c>
      <c r="F148" s="190" t="s">
        <v>8034</v>
      </c>
      <c r="G148" s="16" t="s">
        <v>8107</v>
      </c>
      <c r="H148" s="16" t="s">
        <v>8108</v>
      </c>
      <c r="I148" s="16" t="s">
        <v>8024</v>
      </c>
      <c r="J148" s="13" t="s">
        <v>8109</v>
      </c>
      <c r="K148" s="13" t="s">
        <v>18</v>
      </c>
      <c r="L148" s="17"/>
      <c r="M148" s="17"/>
    </row>
    <row r="149" spans="1:13">
      <c r="A149" s="13">
        <v>2</v>
      </c>
      <c r="B149" s="13" t="str">
        <f>VLOOKUP(A149,[1]コード!$A$2:$B$13,2,FALSE)</f>
        <v>花巻</v>
      </c>
      <c r="C149" s="14">
        <v>42179</v>
      </c>
      <c r="D149" s="15" t="s">
        <v>13</v>
      </c>
      <c r="E149" s="13" t="s">
        <v>26</v>
      </c>
      <c r="F149" s="13" t="s">
        <v>4251</v>
      </c>
      <c r="G149" s="16" t="s">
        <v>5279</v>
      </c>
      <c r="H149" s="16" t="s">
        <v>5280</v>
      </c>
      <c r="I149" s="16" t="s">
        <v>5281</v>
      </c>
      <c r="J149" s="13" t="s">
        <v>5282</v>
      </c>
      <c r="K149" s="13" t="s">
        <v>18</v>
      </c>
      <c r="L149" s="17"/>
      <c r="M149" s="17"/>
    </row>
    <row r="150" spans="1:13">
      <c r="A150" s="13">
        <v>1</v>
      </c>
      <c r="B150" s="13" t="str">
        <f>VLOOKUP(A150,[1]コード!$A$2:$B$13,2,FALSE)</f>
        <v>盛岡</v>
      </c>
      <c r="C150" s="14">
        <v>42250</v>
      </c>
      <c r="D150" s="15" t="s">
        <v>21</v>
      </c>
      <c r="E150" s="20" t="s">
        <v>8552</v>
      </c>
      <c r="F150" s="13" t="s">
        <v>105</v>
      </c>
      <c r="G150" s="16" t="s">
        <v>377</v>
      </c>
      <c r="H150" s="16" t="s">
        <v>5290</v>
      </c>
      <c r="I150" s="16" t="s">
        <v>5291</v>
      </c>
      <c r="J150" s="13" t="s">
        <v>5294</v>
      </c>
      <c r="K150" s="13" t="s">
        <v>18</v>
      </c>
      <c r="L150" s="17"/>
      <c r="M150" s="17"/>
    </row>
    <row r="151" spans="1:13">
      <c r="A151" s="13">
        <v>1</v>
      </c>
      <c r="B151" s="13" t="s">
        <v>6879</v>
      </c>
      <c r="C151" s="14">
        <v>42558</v>
      </c>
      <c r="D151" s="15" t="s">
        <v>21</v>
      </c>
      <c r="E151" s="13" t="s">
        <v>7909</v>
      </c>
      <c r="F151" s="190" t="s">
        <v>8034</v>
      </c>
      <c r="G151" s="16" t="s">
        <v>8227</v>
      </c>
      <c r="H151" s="16" t="s">
        <v>8228</v>
      </c>
      <c r="I151" s="16" t="s">
        <v>8229</v>
      </c>
      <c r="J151" s="13" t="s">
        <v>1186</v>
      </c>
      <c r="K151" s="13" t="s">
        <v>18</v>
      </c>
      <c r="L151" s="17"/>
      <c r="M151" s="17"/>
    </row>
    <row r="152" spans="1:13">
      <c r="A152" s="1">
        <v>1</v>
      </c>
      <c r="B152" s="1" t="str">
        <f>VLOOKUP(A152,[1]コード!$A$2:$B$13,2,FALSE)</f>
        <v>盛岡</v>
      </c>
      <c r="C152" s="144">
        <v>42059</v>
      </c>
      <c r="D152" s="3" t="s">
        <v>37</v>
      </c>
      <c r="E152" s="1" t="s">
        <v>153</v>
      </c>
      <c r="F152" s="1" t="s">
        <v>154</v>
      </c>
      <c r="G152" s="135" t="s">
        <v>382</v>
      </c>
      <c r="H152" s="149" t="s">
        <v>5301</v>
      </c>
      <c r="I152" s="149" t="s">
        <v>5302</v>
      </c>
      <c r="J152" s="150" t="s">
        <v>383</v>
      </c>
      <c r="K152" s="1" t="s">
        <v>18</v>
      </c>
      <c r="L152" s="4"/>
      <c r="M152" s="4"/>
    </row>
    <row r="153" spans="1:13">
      <c r="A153" s="1">
        <v>1</v>
      </c>
      <c r="B153" s="1" t="str">
        <f>VLOOKUP(A153,[1]コード!$A$2:$B$13,2,FALSE)</f>
        <v>盛岡</v>
      </c>
      <c r="C153" s="144">
        <v>42250</v>
      </c>
      <c r="D153" s="3" t="s">
        <v>21</v>
      </c>
      <c r="E153" s="146" t="s">
        <v>26</v>
      </c>
      <c r="F153" s="1" t="s">
        <v>105</v>
      </c>
      <c r="G153" s="145" t="s">
        <v>384</v>
      </c>
      <c r="H153" s="145" t="s">
        <v>5303</v>
      </c>
      <c r="I153" s="145" t="s">
        <v>1722</v>
      </c>
      <c r="J153" s="1" t="s">
        <v>385</v>
      </c>
      <c r="K153" s="1" t="s">
        <v>18</v>
      </c>
      <c r="L153" s="4"/>
      <c r="M153" s="4"/>
    </row>
    <row r="154" spans="1:13">
      <c r="A154" s="1">
        <v>6</v>
      </c>
      <c r="B154" s="1" t="str">
        <f>VLOOKUP(A154,[1]コード!$A$2:$B$13,2,FALSE)</f>
        <v>気仙</v>
      </c>
      <c r="C154" s="144">
        <v>41809</v>
      </c>
      <c r="D154" s="3" t="s">
        <v>21</v>
      </c>
      <c r="E154" s="1" t="s">
        <v>14</v>
      </c>
      <c r="F154" s="1" t="s">
        <v>23</v>
      </c>
      <c r="G154" s="157" t="s">
        <v>388</v>
      </c>
      <c r="H154" s="145" t="s">
        <v>5303</v>
      </c>
      <c r="I154" s="145" t="s">
        <v>1131</v>
      </c>
      <c r="J154" s="146" t="s">
        <v>389</v>
      </c>
      <c r="K154" s="1" t="s">
        <v>18</v>
      </c>
      <c r="L154" s="4"/>
      <c r="M154" s="4"/>
    </row>
    <row r="155" spans="1:13">
      <c r="A155" s="1">
        <v>6</v>
      </c>
      <c r="B155" s="1" t="str">
        <f>VLOOKUP(A155,[1]コード!$A$2:$B$13,2,FALSE)</f>
        <v>気仙</v>
      </c>
      <c r="C155" s="144">
        <v>42235</v>
      </c>
      <c r="D155" s="3" t="s">
        <v>13</v>
      </c>
      <c r="E155" s="146" t="s">
        <v>26</v>
      </c>
      <c r="F155" s="146" t="s">
        <v>27</v>
      </c>
      <c r="G155" s="145" t="s">
        <v>390</v>
      </c>
      <c r="H155" s="145" t="s">
        <v>5303</v>
      </c>
      <c r="I155" s="145" t="s">
        <v>1131</v>
      </c>
      <c r="J155" s="1" t="s">
        <v>387</v>
      </c>
      <c r="K155" s="1" t="s">
        <v>18</v>
      </c>
      <c r="L155" s="4"/>
      <c r="M155" s="4"/>
    </row>
    <row r="156" spans="1:13">
      <c r="A156" s="1">
        <v>3</v>
      </c>
      <c r="B156" s="1" t="str">
        <f>VLOOKUP(A156,[1]コード!$A$2:$B$13,2,FALSE)</f>
        <v>北上</v>
      </c>
      <c r="C156" s="144">
        <v>42033</v>
      </c>
      <c r="D156" s="3" t="s">
        <v>21</v>
      </c>
      <c r="E156" s="1" t="s">
        <v>14</v>
      </c>
      <c r="F156" s="1" t="s">
        <v>75</v>
      </c>
      <c r="G156" s="145" t="s">
        <v>392</v>
      </c>
      <c r="H156" s="145" t="s">
        <v>393</v>
      </c>
      <c r="I156" s="145" t="s">
        <v>5251</v>
      </c>
      <c r="J156" s="1" t="s">
        <v>394</v>
      </c>
      <c r="K156" s="1" t="s">
        <v>18</v>
      </c>
      <c r="L156" s="4"/>
      <c r="M156" s="4"/>
    </row>
    <row r="157" spans="1:13">
      <c r="A157" s="1">
        <v>4</v>
      </c>
      <c r="B157" s="1" t="s">
        <v>7771</v>
      </c>
      <c r="C157" s="144">
        <v>42625</v>
      </c>
      <c r="D157" s="3" t="s">
        <v>7833</v>
      </c>
      <c r="E157" s="1" t="s">
        <v>7908</v>
      </c>
      <c r="F157" s="1" t="s">
        <v>4239</v>
      </c>
      <c r="G157" s="145" t="s">
        <v>7772</v>
      </c>
      <c r="H157" s="145" t="s">
        <v>7773</v>
      </c>
      <c r="I157" s="145" t="s">
        <v>7774</v>
      </c>
      <c r="J157" s="1" t="s">
        <v>7775</v>
      </c>
      <c r="K157" s="1" t="s">
        <v>18</v>
      </c>
      <c r="L157" s="4"/>
      <c r="M157" s="4"/>
    </row>
    <row r="158" spans="1:13">
      <c r="A158" s="1">
        <v>3</v>
      </c>
      <c r="B158" s="1" t="str">
        <f>VLOOKUP(A158,[1]コード!$A$2:$B$13,2,FALSE)</f>
        <v>北上</v>
      </c>
      <c r="C158" s="144">
        <v>42250</v>
      </c>
      <c r="D158" s="3" t="s">
        <v>21</v>
      </c>
      <c r="E158" s="146" t="s">
        <v>26</v>
      </c>
      <c r="F158" s="1" t="s">
        <v>105</v>
      </c>
      <c r="G158" s="145" t="s">
        <v>397</v>
      </c>
      <c r="H158" s="145" t="s">
        <v>393</v>
      </c>
      <c r="I158" s="145" t="s">
        <v>5140</v>
      </c>
      <c r="J158" s="1" t="s">
        <v>398</v>
      </c>
      <c r="K158" s="1" t="s">
        <v>18</v>
      </c>
      <c r="L158" s="4"/>
      <c r="M158" s="4"/>
    </row>
    <row r="159" spans="1:13">
      <c r="A159" s="1">
        <v>1</v>
      </c>
      <c r="B159" s="1" t="s">
        <v>6879</v>
      </c>
      <c r="C159" s="144">
        <v>42558</v>
      </c>
      <c r="D159" s="3" t="s">
        <v>21</v>
      </c>
      <c r="E159" s="1" t="s">
        <v>7909</v>
      </c>
      <c r="F159" s="201" t="s">
        <v>8034</v>
      </c>
      <c r="G159" s="145" t="s">
        <v>8114</v>
      </c>
      <c r="H159" s="145" t="s">
        <v>8115</v>
      </c>
      <c r="I159" s="145" t="s">
        <v>8116</v>
      </c>
      <c r="J159" s="1" t="s">
        <v>398</v>
      </c>
      <c r="K159" s="1" t="s">
        <v>18</v>
      </c>
      <c r="L159" s="4"/>
      <c r="M159" s="4"/>
    </row>
    <row r="160" spans="1:13">
      <c r="A160" s="13">
        <v>1</v>
      </c>
      <c r="B160" s="13" t="str">
        <f>VLOOKUP(A160,[1]コード!$A$2:$B$13,2,FALSE)</f>
        <v>盛岡</v>
      </c>
      <c r="C160" s="14">
        <v>42407</v>
      </c>
      <c r="D160" s="15" t="s">
        <v>34</v>
      </c>
      <c r="E160" s="13" t="s">
        <v>35</v>
      </c>
      <c r="F160" s="13" t="s">
        <v>32</v>
      </c>
      <c r="G160" s="16" t="s">
        <v>403</v>
      </c>
      <c r="H160" s="16" t="s">
        <v>393</v>
      </c>
      <c r="I160" s="16" t="s">
        <v>5317</v>
      </c>
      <c r="J160" s="13" t="s">
        <v>404</v>
      </c>
      <c r="K160" s="13" t="s">
        <v>18</v>
      </c>
      <c r="L160" s="17"/>
      <c r="M160" s="17"/>
    </row>
    <row r="161" spans="1:13">
      <c r="A161" s="1">
        <v>5</v>
      </c>
      <c r="B161" s="1" t="str">
        <f>VLOOKUP(A161,[1]コード!$A$2:$B$13,2,FALSE)</f>
        <v>一関</v>
      </c>
      <c r="C161" s="144">
        <v>42425</v>
      </c>
      <c r="D161" s="3" t="s">
        <v>21</v>
      </c>
      <c r="E161" s="1" t="s">
        <v>26</v>
      </c>
      <c r="F161" s="1" t="s">
        <v>43</v>
      </c>
      <c r="G161" s="145" t="s">
        <v>405</v>
      </c>
      <c r="H161" s="145" t="s">
        <v>393</v>
      </c>
      <c r="I161" s="145" t="s">
        <v>5318</v>
      </c>
      <c r="J161" s="1" t="s">
        <v>322</v>
      </c>
      <c r="K161" s="1" t="s">
        <v>18</v>
      </c>
      <c r="L161" s="4"/>
      <c r="M161" s="4"/>
    </row>
    <row r="162" spans="1:13">
      <c r="A162" s="1">
        <v>5</v>
      </c>
      <c r="B162" s="1" t="s">
        <v>8254</v>
      </c>
      <c r="C162" s="144">
        <v>42746</v>
      </c>
      <c r="D162" s="3" t="s">
        <v>13</v>
      </c>
      <c r="E162" s="1" t="s">
        <v>8256</v>
      </c>
      <c r="F162" s="1" t="s">
        <v>121</v>
      </c>
      <c r="G162" s="145" t="s">
        <v>405</v>
      </c>
      <c r="H162" s="145" t="s">
        <v>393</v>
      </c>
      <c r="I162" s="145" t="s">
        <v>5318</v>
      </c>
      <c r="J162" s="1" t="s">
        <v>322</v>
      </c>
      <c r="K162" s="1" t="s">
        <v>18</v>
      </c>
      <c r="L162" s="4"/>
      <c r="M162" s="4"/>
    </row>
    <row r="163" spans="1:13">
      <c r="A163" s="1">
        <v>1</v>
      </c>
      <c r="B163" s="1" t="str">
        <f>VLOOKUP(A163,[1]コード!$A$2:$B$13,2,FALSE)</f>
        <v>盛岡</v>
      </c>
      <c r="C163" s="144">
        <v>42250</v>
      </c>
      <c r="D163" s="3" t="s">
        <v>21</v>
      </c>
      <c r="E163" s="146" t="s">
        <v>26</v>
      </c>
      <c r="F163" s="1" t="s">
        <v>105</v>
      </c>
      <c r="G163" s="145" t="s">
        <v>409</v>
      </c>
      <c r="H163" s="145" t="s">
        <v>5320</v>
      </c>
      <c r="I163" s="145" t="s">
        <v>5321</v>
      </c>
      <c r="J163" s="1" t="s">
        <v>410</v>
      </c>
      <c r="K163" s="1" t="s">
        <v>18</v>
      </c>
      <c r="L163" s="4"/>
      <c r="M163" s="4"/>
    </row>
    <row r="164" spans="1:13">
      <c r="A164" s="1">
        <v>1</v>
      </c>
      <c r="B164" s="1" t="s">
        <v>6879</v>
      </c>
      <c r="C164" s="144">
        <v>42558</v>
      </c>
      <c r="D164" s="3" t="s">
        <v>21</v>
      </c>
      <c r="E164" s="1" t="s">
        <v>7909</v>
      </c>
      <c r="F164" s="201" t="s">
        <v>8034</v>
      </c>
      <c r="G164" s="145" t="s">
        <v>8121</v>
      </c>
      <c r="H164" s="145" t="s">
        <v>8122</v>
      </c>
      <c r="I164" s="145" t="s">
        <v>8123</v>
      </c>
      <c r="J164" s="1" t="s">
        <v>410</v>
      </c>
      <c r="K164" s="1" t="s">
        <v>18</v>
      </c>
      <c r="L164" s="4"/>
      <c r="M164" s="4"/>
    </row>
    <row r="165" spans="1:13">
      <c r="A165" s="13">
        <v>3</v>
      </c>
      <c r="B165" s="13" t="str">
        <f>VLOOKUP(A165,[1]コード!$A$2:$B$13,2,FALSE)</f>
        <v>北上</v>
      </c>
      <c r="C165" s="18">
        <v>42068</v>
      </c>
      <c r="D165" s="19" t="s">
        <v>21</v>
      </c>
      <c r="E165" s="20" t="s">
        <v>14</v>
      </c>
      <c r="F165" s="20" t="s">
        <v>39</v>
      </c>
      <c r="G165" s="16" t="s">
        <v>414</v>
      </c>
      <c r="H165" s="16" t="s">
        <v>5322</v>
      </c>
      <c r="I165" s="16" t="s">
        <v>4942</v>
      </c>
      <c r="J165" s="13" t="s">
        <v>354</v>
      </c>
      <c r="K165" s="13" t="s">
        <v>18</v>
      </c>
      <c r="L165" s="17"/>
      <c r="M165" s="17"/>
    </row>
    <row r="166" spans="1:13">
      <c r="A166" s="13">
        <v>11</v>
      </c>
      <c r="B166" s="13" t="s">
        <v>2112</v>
      </c>
      <c r="C166" s="14">
        <v>42207</v>
      </c>
      <c r="D166" s="15" t="s">
        <v>13</v>
      </c>
      <c r="E166" s="13" t="s">
        <v>26</v>
      </c>
      <c r="F166" s="13" t="s">
        <v>81</v>
      </c>
      <c r="G166" s="16" t="s">
        <v>415</v>
      </c>
      <c r="H166" s="16" t="s">
        <v>5326</v>
      </c>
      <c r="I166" s="16" t="s">
        <v>227</v>
      </c>
      <c r="J166" s="13" t="s">
        <v>416</v>
      </c>
      <c r="K166" s="13" t="s">
        <v>18</v>
      </c>
      <c r="L166" s="17"/>
      <c r="M166" s="17"/>
    </row>
    <row r="167" spans="1:13">
      <c r="A167" s="13">
        <v>2</v>
      </c>
      <c r="B167" s="13" t="s">
        <v>7658</v>
      </c>
      <c r="C167" s="14">
        <v>42711</v>
      </c>
      <c r="D167" s="15" t="s">
        <v>13</v>
      </c>
      <c r="E167" s="13" t="s">
        <v>7659</v>
      </c>
      <c r="F167" s="13" t="s">
        <v>92</v>
      </c>
      <c r="G167" s="16" t="s">
        <v>5410</v>
      </c>
      <c r="H167" s="16" t="s">
        <v>7702</v>
      </c>
      <c r="I167" s="16" t="s">
        <v>7703</v>
      </c>
      <c r="J167" s="13" t="s">
        <v>7700</v>
      </c>
      <c r="K167" s="13" t="s">
        <v>18</v>
      </c>
      <c r="L167" s="17"/>
      <c r="M167" s="17"/>
    </row>
    <row r="168" spans="1:13">
      <c r="A168" s="1">
        <v>1</v>
      </c>
      <c r="B168" s="1" t="str">
        <f>VLOOKUP(A168,[1]コード!$A$2:$B$13,2,FALSE)</f>
        <v>盛岡</v>
      </c>
      <c r="C168" s="144">
        <v>42407</v>
      </c>
      <c r="D168" s="3" t="s">
        <v>34</v>
      </c>
      <c r="E168" s="1" t="s">
        <v>35</v>
      </c>
      <c r="F168" s="1" t="s">
        <v>32</v>
      </c>
      <c r="G168" s="145" t="s">
        <v>417</v>
      </c>
      <c r="H168" s="145" t="s">
        <v>5327</v>
      </c>
      <c r="I168" s="145" t="s">
        <v>5328</v>
      </c>
      <c r="J168" s="1" t="s">
        <v>418</v>
      </c>
      <c r="K168" s="1" t="s">
        <v>1684</v>
      </c>
      <c r="L168" s="4"/>
      <c r="M168" s="4"/>
    </row>
    <row r="169" spans="1:13">
      <c r="A169" s="1">
        <v>1</v>
      </c>
      <c r="B169" s="1" t="s">
        <v>6879</v>
      </c>
      <c r="C169" s="144">
        <v>42558</v>
      </c>
      <c r="D169" s="3" t="s">
        <v>21</v>
      </c>
      <c r="E169" s="1" t="s">
        <v>7909</v>
      </c>
      <c r="F169" s="201" t="s">
        <v>8034</v>
      </c>
      <c r="G169" s="145" t="s">
        <v>8124</v>
      </c>
      <c r="H169" s="145" t="s">
        <v>8125</v>
      </c>
      <c r="I169" s="145" t="s">
        <v>8075</v>
      </c>
      <c r="J169" s="1" t="s">
        <v>418</v>
      </c>
      <c r="K169" s="1" t="s">
        <v>1684</v>
      </c>
      <c r="L169" s="4"/>
      <c r="M169" s="4"/>
    </row>
    <row r="170" spans="1:13">
      <c r="A170" s="13">
        <v>10</v>
      </c>
      <c r="B170" s="13" t="str">
        <f>VLOOKUP(A170,[1]コード!$A$2:$B$13,2,FALSE)</f>
        <v>久慈</v>
      </c>
      <c r="C170" s="18">
        <v>42060</v>
      </c>
      <c r="D170" s="19" t="s">
        <v>13</v>
      </c>
      <c r="E170" s="20" t="s">
        <v>14</v>
      </c>
      <c r="F170" s="20" t="s">
        <v>101</v>
      </c>
      <c r="G170" s="16" t="s">
        <v>419</v>
      </c>
      <c r="H170" s="16" t="s">
        <v>5329</v>
      </c>
      <c r="I170" s="16" t="s">
        <v>5330</v>
      </c>
      <c r="J170" s="13" t="s">
        <v>420</v>
      </c>
      <c r="K170" s="13" t="s">
        <v>18</v>
      </c>
      <c r="L170" s="17"/>
      <c r="M170" s="17"/>
    </row>
    <row r="171" spans="1:13">
      <c r="A171" s="13">
        <v>4</v>
      </c>
      <c r="B171" s="13" t="str">
        <f>VLOOKUP(A171,[1]コード!$A$2:$B$13,2,FALSE)</f>
        <v>奥州</v>
      </c>
      <c r="C171" s="14">
        <v>42033</v>
      </c>
      <c r="D171" s="15" t="s">
        <v>21</v>
      </c>
      <c r="E171" s="13" t="s">
        <v>14</v>
      </c>
      <c r="F171" s="13" t="s">
        <v>75</v>
      </c>
      <c r="G171" s="16" t="s">
        <v>421</v>
      </c>
      <c r="H171" s="16" t="s">
        <v>5331</v>
      </c>
      <c r="I171" s="16" t="s">
        <v>5332</v>
      </c>
      <c r="J171" s="13" t="s">
        <v>78</v>
      </c>
      <c r="K171" s="13" t="s">
        <v>18</v>
      </c>
      <c r="L171" s="17"/>
      <c r="M171" s="17"/>
    </row>
    <row r="172" spans="1:13">
      <c r="A172" s="13">
        <v>2</v>
      </c>
      <c r="B172" s="13" t="str">
        <f>VLOOKUP(A172,[1]コード!$A$2:$B$13,2,FALSE)</f>
        <v>花巻</v>
      </c>
      <c r="C172" s="14">
        <v>42027</v>
      </c>
      <c r="D172" s="15" t="s">
        <v>90</v>
      </c>
      <c r="E172" s="13" t="s">
        <v>14</v>
      </c>
      <c r="F172" s="13" t="s">
        <v>92</v>
      </c>
      <c r="G172" s="16" t="s">
        <v>422</v>
      </c>
      <c r="H172" s="16" t="s">
        <v>5331</v>
      </c>
      <c r="I172" s="16" t="s">
        <v>5334</v>
      </c>
      <c r="J172" s="13" t="s">
        <v>423</v>
      </c>
      <c r="K172" s="13" t="s">
        <v>18</v>
      </c>
      <c r="L172" s="17"/>
      <c r="M172" s="17"/>
    </row>
    <row r="173" spans="1:13">
      <c r="A173" s="13">
        <v>1</v>
      </c>
      <c r="B173" s="13" t="s">
        <v>6879</v>
      </c>
      <c r="C173" s="14">
        <v>42558</v>
      </c>
      <c r="D173" s="15" t="s">
        <v>21</v>
      </c>
      <c r="E173" s="13" t="s">
        <v>7909</v>
      </c>
      <c r="F173" s="190" t="s">
        <v>8034</v>
      </c>
      <c r="G173" s="16" t="s">
        <v>8126</v>
      </c>
      <c r="H173" s="16" t="s">
        <v>8127</v>
      </c>
      <c r="I173" s="16" t="s">
        <v>8128</v>
      </c>
      <c r="J173" s="13" t="s">
        <v>582</v>
      </c>
      <c r="K173" s="13" t="s">
        <v>18</v>
      </c>
      <c r="L173" s="17"/>
      <c r="M173" s="17"/>
    </row>
    <row r="174" spans="1:13">
      <c r="A174" s="13">
        <v>6</v>
      </c>
      <c r="B174" s="13" t="str">
        <f>VLOOKUP(A174,[1]コード!$A$2:$B$13,2,FALSE)</f>
        <v>気仙</v>
      </c>
      <c r="C174" s="14">
        <v>42235</v>
      </c>
      <c r="D174" s="15" t="s">
        <v>13</v>
      </c>
      <c r="E174" s="20" t="s">
        <v>26</v>
      </c>
      <c r="F174" s="20" t="s">
        <v>27</v>
      </c>
      <c r="G174" s="16" t="s">
        <v>60</v>
      </c>
      <c r="H174" s="16" t="s">
        <v>4913</v>
      </c>
      <c r="I174" s="16" t="s">
        <v>4914</v>
      </c>
      <c r="J174" s="13" t="s">
        <v>61</v>
      </c>
      <c r="K174" s="13" t="s">
        <v>18</v>
      </c>
      <c r="L174" s="17"/>
      <c r="M174" s="17" t="s">
        <v>31</v>
      </c>
    </row>
    <row r="175" spans="1:13">
      <c r="A175" s="1">
        <v>1</v>
      </c>
      <c r="B175" s="1" t="str">
        <f>VLOOKUP(A175,[1]コード!$A$2:$B$13,2,FALSE)</f>
        <v>盛岡</v>
      </c>
      <c r="C175" s="144">
        <v>42250</v>
      </c>
      <c r="D175" s="3" t="s">
        <v>21</v>
      </c>
      <c r="E175" s="146" t="s">
        <v>26</v>
      </c>
      <c r="F175" s="1" t="s">
        <v>105</v>
      </c>
      <c r="G175" s="145" t="s">
        <v>426</v>
      </c>
      <c r="H175" s="145" t="s">
        <v>4913</v>
      </c>
      <c r="I175" s="145" t="s">
        <v>5342</v>
      </c>
      <c r="J175" s="1" t="s">
        <v>107</v>
      </c>
      <c r="K175" s="1" t="s">
        <v>18</v>
      </c>
      <c r="L175" s="4"/>
      <c r="M175" s="4"/>
    </row>
    <row r="176" spans="1:13">
      <c r="A176" s="1">
        <v>1</v>
      </c>
      <c r="B176" s="1" t="s">
        <v>6879</v>
      </c>
      <c r="C176" s="144">
        <v>42558</v>
      </c>
      <c r="D176" s="3" t="s">
        <v>21</v>
      </c>
      <c r="E176" s="1" t="s">
        <v>7909</v>
      </c>
      <c r="F176" s="201" t="s">
        <v>8034</v>
      </c>
      <c r="G176" s="145" t="s">
        <v>426</v>
      </c>
      <c r="H176" s="145" t="s">
        <v>8127</v>
      </c>
      <c r="I176" s="145" t="s">
        <v>8130</v>
      </c>
      <c r="J176" s="1" t="s">
        <v>1125</v>
      </c>
      <c r="K176" s="1" t="s">
        <v>18</v>
      </c>
      <c r="L176" s="4"/>
      <c r="M176" s="4"/>
    </row>
    <row r="177" spans="1:13">
      <c r="A177" s="13">
        <v>1</v>
      </c>
      <c r="B177" s="13" t="str">
        <f>VLOOKUP(A177,[1]コード!$A$2:$B$13,2,FALSE)</f>
        <v>盛岡</v>
      </c>
      <c r="C177" s="14">
        <v>42059</v>
      </c>
      <c r="D177" s="15" t="s">
        <v>37</v>
      </c>
      <c r="E177" s="13" t="s">
        <v>153</v>
      </c>
      <c r="F177" s="13" t="s">
        <v>154</v>
      </c>
      <c r="G177" s="32" t="s">
        <v>427</v>
      </c>
      <c r="H177" s="33" t="s">
        <v>5343</v>
      </c>
      <c r="I177" s="33" t="s">
        <v>5344</v>
      </c>
      <c r="J177" s="34" t="s">
        <v>428</v>
      </c>
      <c r="K177" s="13" t="s">
        <v>18</v>
      </c>
      <c r="L177" s="17"/>
      <c r="M177" s="17"/>
    </row>
    <row r="178" spans="1:13">
      <c r="A178" s="13">
        <v>2</v>
      </c>
      <c r="B178" s="13" t="str">
        <f>VLOOKUP(A178,[1]コード!$A$2:$B$13,2,FALSE)</f>
        <v>花巻</v>
      </c>
      <c r="C178" s="14">
        <v>42179</v>
      </c>
      <c r="D178" s="15" t="s">
        <v>13</v>
      </c>
      <c r="E178" s="13" t="s">
        <v>26</v>
      </c>
      <c r="F178" s="13" t="s">
        <v>4251</v>
      </c>
      <c r="G178" s="16" t="s">
        <v>5345</v>
      </c>
      <c r="H178" s="16" t="s">
        <v>4913</v>
      </c>
      <c r="I178" s="16" t="s">
        <v>5346</v>
      </c>
      <c r="J178" s="13" t="s">
        <v>668</v>
      </c>
      <c r="K178" s="13" t="s">
        <v>18</v>
      </c>
      <c r="L178" s="17"/>
      <c r="M178" s="17"/>
    </row>
    <row r="179" spans="1:13">
      <c r="A179" s="13">
        <v>1</v>
      </c>
      <c r="B179" s="13" t="str">
        <f>VLOOKUP(A179,[1]コード!$A$2:$B$13,2,FALSE)</f>
        <v>盛岡</v>
      </c>
      <c r="C179" s="14">
        <v>42059</v>
      </c>
      <c r="D179" s="15" t="s">
        <v>37</v>
      </c>
      <c r="E179" s="13" t="s">
        <v>153</v>
      </c>
      <c r="F179" s="13" t="s">
        <v>154</v>
      </c>
      <c r="G179" s="32" t="s">
        <v>429</v>
      </c>
      <c r="H179" s="33" t="s">
        <v>5343</v>
      </c>
      <c r="I179" s="33" t="s">
        <v>5347</v>
      </c>
      <c r="J179" s="34" t="s">
        <v>248</v>
      </c>
      <c r="K179" s="13" t="s">
        <v>18</v>
      </c>
      <c r="L179" s="17"/>
      <c r="M179" s="17"/>
    </row>
    <row r="180" spans="1:13">
      <c r="A180" s="13">
        <v>1</v>
      </c>
      <c r="B180" s="13" t="str">
        <f>VLOOKUP(A180,[1]コード!$A$2:$B$13,2,FALSE)</f>
        <v>盛岡</v>
      </c>
      <c r="C180" s="14">
        <v>42407</v>
      </c>
      <c r="D180" s="15" t="s">
        <v>34</v>
      </c>
      <c r="E180" s="13" t="s">
        <v>35</v>
      </c>
      <c r="F180" s="13" t="s">
        <v>32</v>
      </c>
      <c r="G180" s="16" t="s">
        <v>430</v>
      </c>
      <c r="H180" s="16" t="s">
        <v>4913</v>
      </c>
      <c r="I180" s="16" t="s">
        <v>5232</v>
      </c>
      <c r="J180" s="13" t="s">
        <v>431</v>
      </c>
      <c r="K180" s="13" t="s">
        <v>18</v>
      </c>
      <c r="L180" s="17"/>
      <c r="M180" s="17"/>
    </row>
    <row r="181" spans="1:13">
      <c r="A181" s="13">
        <v>1</v>
      </c>
      <c r="B181" s="13" t="s">
        <v>6879</v>
      </c>
      <c r="C181" s="14">
        <v>42558</v>
      </c>
      <c r="D181" s="15" t="s">
        <v>21</v>
      </c>
      <c r="E181" s="13" t="s">
        <v>7909</v>
      </c>
      <c r="F181" s="190" t="s">
        <v>8034</v>
      </c>
      <c r="G181" s="16" t="s">
        <v>8134</v>
      </c>
      <c r="H181" s="16" t="s">
        <v>8135</v>
      </c>
      <c r="I181" s="16" t="s">
        <v>8136</v>
      </c>
      <c r="J181" s="13" t="s">
        <v>398</v>
      </c>
      <c r="K181" s="13" t="s">
        <v>18</v>
      </c>
      <c r="L181" s="17"/>
      <c r="M181" s="17"/>
    </row>
    <row r="182" spans="1:13">
      <c r="A182" s="13">
        <v>5</v>
      </c>
      <c r="B182" s="13" t="s">
        <v>5000</v>
      </c>
      <c r="C182" s="14">
        <v>42392</v>
      </c>
      <c r="D182" s="15" t="s">
        <v>54</v>
      </c>
      <c r="E182" s="13" t="s">
        <v>4354</v>
      </c>
      <c r="F182" s="13" t="s">
        <v>4355</v>
      </c>
      <c r="G182" s="16" t="s">
        <v>5353</v>
      </c>
      <c r="H182" s="16" t="s">
        <v>5354</v>
      </c>
      <c r="I182" s="16" t="s">
        <v>5355</v>
      </c>
      <c r="J182" s="13" t="s">
        <v>1539</v>
      </c>
      <c r="K182" s="13" t="s">
        <v>18</v>
      </c>
      <c r="L182" s="17"/>
      <c r="M182" s="17"/>
    </row>
    <row r="183" spans="1:13">
      <c r="A183" s="13">
        <v>1</v>
      </c>
      <c r="B183" s="13" t="str">
        <f>VLOOKUP(A183,[1]コード!$A$2:$B$13,2,FALSE)</f>
        <v>盛岡</v>
      </c>
      <c r="C183" s="14">
        <v>42059</v>
      </c>
      <c r="D183" s="15" t="s">
        <v>37</v>
      </c>
      <c r="E183" s="13" t="s">
        <v>153</v>
      </c>
      <c r="F183" s="13" t="s">
        <v>154</v>
      </c>
      <c r="G183" s="32" t="s">
        <v>441</v>
      </c>
      <c r="H183" s="33" t="s">
        <v>440</v>
      </c>
      <c r="I183" s="33" t="s">
        <v>5361</v>
      </c>
      <c r="J183" s="34" t="s">
        <v>363</v>
      </c>
      <c r="K183" s="13" t="s">
        <v>18</v>
      </c>
      <c r="L183" s="17"/>
      <c r="M183" s="17"/>
    </row>
    <row r="184" spans="1:13">
      <c r="A184" s="13">
        <v>1</v>
      </c>
      <c r="B184" s="13" t="str">
        <f>VLOOKUP(A184,[1]コード!$A$2:$B$13,2,FALSE)</f>
        <v>盛岡</v>
      </c>
      <c r="C184" s="14">
        <v>42027</v>
      </c>
      <c r="D184" s="15" t="s">
        <v>90</v>
      </c>
      <c r="E184" s="13" t="s">
        <v>14</v>
      </c>
      <c r="F184" s="13" t="s">
        <v>92</v>
      </c>
      <c r="G184" s="16" t="s">
        <v>442</v>
      </c>
      <c r="H184" s="16" t="s">
        <v>440</v>
      </c>
      <c r="I184" s="16" t="s">
        <v>5291</v>
      </c>
      <c r="J184" s="13" t="s">
        <v>443</v>
      </c>
      <c r="K184" s="13" t="s">
        <v>18</v>
      </c>
      <c r="L184" s="17"/>
      <c r="M184" s="17"/>
    </row>
    <row r="185" spans="1:13">
      <c r="A185" s="13">
        <v>6</v>
      </c>
      <c r="B185" s="13" t="str">
        <f>VLOOKUP(A185,[1]コード!$A$2:$B$13,2,FALSE)</f>
        <v>気仙</v>
      </c>
      <c r="C185" s="14">
        <v>41809</v>
      </c>
      <c r="D185" s="15" t="s">
        <v>21</v>
      </c>
      <c r="E185" s="13" t="s">
        <v>14</v>
      </c>
      <c r="F185" s="13" t="s">
        <v>23</v>
      </c>
      <c r="G185" s="41" t="s">
        <v>446</v>
      </c>
      <c r="H185" s="16" t="s">
        <v>440</v>
      </c>
      <c r="I185" s="16" t="s">
        <v>5179</v>
      </c>
      <c r="J185" s="20" t="s">
        <v>5367</v>
      </c>
      <c r="K185" s="13" t="s">
        <v>18</v>
      </c>
      <c r="L185" s="17"/>
      <c r="M185" s="17"/>
    </row>
    <row r="186" spans="1:13">
      <c r="A186" s="13">
        <v>6</v>
      </c>
      <c r="B186" s="13" t="str">
        <f>VLOOKUP(A186,[1]コード!$A$2:$B$13,2,FALSE)</f>
        <v>気仙</v>
      </c>
      <c r="C186" s="14">
        <v>42235</v>
      </c>
      <c r="D186" s="15" t="s">
        <v>13</v>
      </c>
      <c r="E186" s="20" t="s">
        <v>26</v>
      </c>
      <c r="F186" s="20" t="s">
        <v>27</v>
      </c>
      <c r="G186" s="16" t="s">
        <v>449</v>
      </c>
      <c r="H186" s="16" t="s">
        <v>440</v>
      </c>
      <c r="I186" s="16" t="s">
        <v>1421</v>
      </c>
      <c r="J186" s="13" t="s">
        <v>450</v>
      </c>
      <c r="K186" s="13" t="s">
        <v>18</v>
      </c>
      <c r="L186" s="17"/>
      <c r="M186" s="17"/>
    </row>
    <row r="187" spans="1:13">
      <c r="A187" s="13">
        <v>1</v>
      </c>
      <c r="B187" s="13" t="s">
        <v>6879</v>
      </c>
      <c r="C187" s="14">
        <v>42558</v>
      </c>
      <c r="D187" s="15" t="s">
        <v>21</v>
      </c>
      <c r="E187" s="13" t="s">
        <v>7909</v>
      </c>
      <c r="F187" s="190" t="s">
        <v>8034</v>
      </c>
      <c r="G187" s="16" t="s">
        <v>8137</v>
      </c>
      <c r="H187" s="16" t="s">
        <v>8138</v>
      </c>
      <c r="I187" s="16" t="s">
        <v>8139</v>
      </c>
      <c r="J187" s="13" t="s">
        <v>8140</v>
      </c>
      <c r="K187" s="13" t="s">
        <v>18</v>
      </c>
      <c r="L187" s="17"/>
      <c r="M187" s="17"/>
    </row>
    <row r="188" spans="1:13">
      <c r="A188" s="13">
        <v>9</v>
      </c>
      <c r="B188" s="13" t="str">
        <f>VLOOKUP(A188,[1]コード!$A$2:$B$13,2,FALSE)</f>
        <v>宮古</v>
      </c>
      <c r="C188" s="14">
        <v>42032</v>
      </c>
      <c r="D188" s="15" t="s">
        <v>13</v>
      </c>
      <c r="E188" s="13" t="s">
        <v>66</v>
      </c>
      <c r="F188" s="13" t="s">
        <v>67</v>
      </c>
      <c r="G188" s="16" t="s">
        <v>456</v>
      </c>
      <c r="H188" s="16" t="s">
        <v>5374</v>
      </c>
      <c r="I188" s="16" t="s">
        <v>5375</v>
      </c>
      <c r="J188" s="13" t="s">
        <v>107</v>
      </c>
      <c r="K188" s="13" t="s">
        <v>18</v>
      </c>
      <c r="L188" s="17"/>
      <c r="M188" s="17"/>
    </row>
    <row r="189" spans="1:13">
      <c r="A189" s="13">
        <v>4</v>
      </c>
      <c r="B189" s="13" t="s">
        <v>4935</v>
      </c>
      <c r="C189" s="14">
        <v>42186</v>
      </c>
      <c r="D189" s="15" t="s">
        <v>13</v>
      </c>
      <c r="E189" s="13" t="s">
        <v>26</v>
      </c>
      <c r="F189" s="13" t="s">
        <v>4239</v>
      </c>
      <c r="G189" s="16" t="s">
        <v>5376</v>
      </c>
      <c r="H189" s="16" t="s">
        <v>5374</v>
      </c>
      <c r="I189" s="16" t="s">
        <v>5377</v>
      </c>
      <c r="J189" s="13" t="s">
        <v>269</v>
      </c>
      <c r="K189" s="13" t="s">
        <v>18</v>
      </c>
      <c r="L189" s="17"/>
      <c r="M189" s="17"/>
    </row>
    <row r="190" spans="1:13">
      <c r="A190" s="13">
        <v>1</v>
      </c>
      <c r="B190" s="13" t="str">
        <f>VLOOKUP(A190,[1]コード!$A$2:$B$13,2,FALSE)</f>
        <v>盛岡</v>
      </c>
      <c r="C190" s="14">
        <v>41803</v>
      </c>
      <c r="D190" s="15" t="s">
        <v>21</v>
      </c>
      <c r="E190" s="13" t="s">
        <v>66</v>
      </c>
      <c r="F190" s="13" t="s">
        <v>136</v>
      </c>
      <c r="G190" s="16" t="s">
        <v>457</v>
      </c>
      <c r="H190" s="16" t="s">
        <v>5378</v>
      </c>
      <c r="I190" s="16" t="s">
        <v>5379</v>
      </c>
      <c r="J190" s="25" t="s">
        <v>458</v>
      </c>
      <c r="K190" s="13" t="s">
        <v>18</v>
      </c>
      <c r="L190" s="17"/>
      <c r="M190" s="17"/>
    </row>
    <row r="191" spans="1:13">
      <c r="A191" s="13">
        <v>1</v>
      </c>
      <c r="B191" s="13" t="s">
        <v>6879</v>
      </c>
      <c r="C191" s="14">
        <v>42558</v>
      </c>
      <c r="D191" s="15" t="s">
        <v>21</v>
      </c>
      <c r="E191" s="13" t="s">
        <v>7909</v>
      </c>
      <c r="F191" s="190" t="s">
        <v>8034</v>
      </c>
      <c r="G191" s="16" t="s">
        <v>8141</v>
      </c>
      <c r="H191" s="16" t="s">
        <v>8142</v>
      </c>
      <c r="I191" s="16" t="s">
        <v>8143</v>
      </c>
      <c r="J191" s="13" t="s">
        <v>71</v>
      </c>
      <c r="K191" s="13" t="s">
        <v>18</v>
      </c>
      <c r="L191" s="17"/>
      <c r="M191" s="17"/>
    </row>
    <row r="192" spans="1:13">
      <c r="A192" s="13">
        <v>1</v>
      </c>
      <c r="B192" s="13" t="s">
        <v>6879</v>
      </c>
      <c r="C192" s="14">
        <v>42558</v>
      </c>
      <c r="D192" s="15" t="s">
        <v>21</v>
      </c>
      <c r="E192" s="13" t="s">
        <v>7909</v>
      </c>
      <c r="F192" s="190" t="s">
        <v>8034</v>
      </c>
      <c r="G192" s="16" t="s">
        <v>8144</v>
      </c>
      <c r="H192" s="16" t="s">
        <v>8145</v>
      </c>
      <c r="I192" s="16" t="s">
        <v>8005</v>
      </c>
      <c r="J192" s="13" t="s">
        <v>340</v>
      </c>
      <c r="K192" s="13" t="s">
        <v>18</v>
      </c>
      <c r="L192" s="17"/>
      <c r="M192" s="17"/>
    </row>
    <row r="193" spans="1:13">
      <c r="A193" s="13">
        <v>1</v>
      </c>
      <c r="B193" s="13" t="s">
        <v>6879</v>
      </c>
      <c r="C193" s="14">
        <v>42558</v>
      </c>
      <c r="D193" s="15" t="s">
        <v>21</v>
      </c>
      <c r="E193" s="13" t="s">
        <v>7909</v>
      </c>
      <c r="F193" s="190" t="s">
        <v>8034</v>
      </c>
      <c r="G193" s="16" t="s">
        <v>8147</v>
      </c>
      <c r="H193" s="16" t="s">
        <v>8145</v>
      </c>
      <c r="I193" s="16" t="s">
        <v>8148</v>
      </c>
      <c r="J193" s="13" t="s">
        <v>8149</v>
      </c>
      <c r="K193" s="13" t="s">
        <v>18</v>
      </c>
      <c r="L193" s="17"/>
      <c r="M193" s="17"/>
    </row>
    <row r="194" spans="1:13">
      <c r="A194" s="1">
        <v>11</v>
      </c>
      <c r="B194" s="1" t="s">
        <v>2112</v>
      </c>
      <c r="C194" s="144">
        <v>42052</v>
      </c>
      <c r="D194" s="3" t="s">
        <v>37</v>
      </c>
      <c r="E194" s="1" t="s">
        <v>14</v>
      </c>
      <c r="F194" s="1" t="s">
        <v>118</v>
      </c>
      <c r="G194" s="145" t="s">
        <v>461</v>
      </c>
      <c r="H194" s="145" t="s">
        <v>5382</v>
      </c>
      <c r="I194" s="145" t="s">
        <v>5383</v>
      </c>
      <c r="J194" s="1" t="s">
        <v>462</v>
      </c>
      <c r="K194" s="1" t="s">
        <v>18</v>
      </c>
      <c r="L194" s="4"/>
      <c r="M194" s="4"/>
    </row>
    <row r="195" spans="1:13">
      <c r="A195" s="1">
        <v>11</v>
      </c>
      <c r="B195" s="1" t="s">
        <v>2112</v>
      </c>
      <c r="C195" s="144">
        <v>42207</v>
      </c>
      <c r="D195" s="3" t="s">
        <v>13</v>
      </c>
      <c r="E195" s="1" t="s">
        <v>26</v>
      </c>
      <c r="F195" s="1" t="s">
        <v>81</v>
      </c>
      <c r="G195" s="145" t="s">
        <v>461</v>
      </c>
      <c r="H195" s="145" t="s">
        <v>5382</v>
      </c>
      <c r="I195" s="145" t="s">
        <v>5383</v>
      </c>
      <c r="J195" s="1" t="s">
        <v>462</v>
      </c>
      <c r="K195" s="1" t="s">
        <v>18</v>
      </c>
      <c r="L195" s="4"/>
      <c r="M195" s="4"/>
    </row>
    <row r="196" spans="1:13">
      <c r="A196" s="1">
        <v>11</v>
      </c>
      <c r="B196" s="1" t="s">
        <v>2112</v>
      </c>
      <c r="C196" s="147">
        <v>42059</v>
      </c>
      <c r="D196" s="148" t="s">
        <v>37</v>
      </c>
      <c r="E196" s="146" t="s">
        <v>14</v>
      </c>
      <c r="F196" s="146" t="s">
        <v>81</v>
      </c>
      <c r="G196" s="145" t="s">
        <v>461</v>
      </c>
      <c r="H196" s="145" t="s">
        <v>5382</v>
      </c>
      <c r="I196" s="145" t="s">
        <v>5386</v>
      </c>
      <c r="J196" s="1" t="s">
        <v>462</v>
      </c>
      <c r="K196" s="1" t="s">
        <v>18</v>
      </c>
      <c r="L196" s="4"/>
      <c r="M196" s="4"/>
    </row>
    <row r="197" spans="1:13">
      <c r="A197" s="13">
        <v>4</v>
      </c>
      <c r="B197" s="13" t="s">
        <v>4935</v>
      </c>
      <c r="C197" s="14">
        <v>42625</v>
      </c>
      <c r="D197" s="15" t="s">
        <v>7833</v>
      </c>
      <c r="E197" s="13" t="s">
        <v>7908</v>
      </c>
      <c r="F197" s="13" t="s">
        <v>4239</v>
      </c>
      <c r="G197" s="16" t="s">
        <v>7831</v>
      </c>
      <c r="H197" s="16" t="s">
        <v>7826</v>
      </c>
      <c r="I197" s="16" t="s">
        <v>7832</v>
      </c>
      <c r="J197" s="13" t="s">
        <v>1200</v>
      </c>
      <c r="K197" s="13" t="s">
        <v>18</v>
      </c>
      <c r="L197" s="17"/>
      <c r="M197" s="17"/>
    </row>
    <row r="198" spans="1:13">
      <c r="A198" s="13">
        <v>4</v>
      </c>
      <c r="B198" s="13" t="s">
        <v>4935</v>
      </c>
      <c r="C198" s="14">
        <v>42625</v>
      </c>
      <c r="D198" s="15" t="s">
        <v>7833</v>
      </c>
      <c r="E198" s="13" t="s">
        <v>7908</v>
      </c>
      <c r="F198" s="13" t="s">
        <v>4239</v>
      </c>
      <c r="G198" s="16" t="s">
        <v>7825</v>
      </c>
      <c r="H198" s="16" t="s">
        <v>7826</v>
      </c>
      <c r="I198" s="16" t="s">
        <v>7827</v>
      </c>
      <c r="J198" s="13" t="s">
        <v>7828</v>
      </c>
      <c r="K198" s="13" t="s">
        <v>18</v>
      </c>
      <c r="L198" s="17"/>
      <c r="M198" s="17"/>
    </row>
    <row r="199" spans="1:13">
      <c r="A199" s="13">
        <v>1</v>
      </c>
      <c r="B199" s="13" t="str">
        <f>VLOOKUP(A199,[1]コード!$A$2:$B$13,2,FALSE)</f>
        <v>盛岡</v>
      </c>
      <c r="C199" s="14">
        <v>41803</v>
      </c>
      <c r="D199" s="15" t="s">
        <v>21</v>
      </c>
      <c r="E199" s="13" t="s">
        <v>66</v>
      </c>
      <c r="F199" s="13" t="s">
        <v>136</v>
      </c>
      <c r="G199" s="16" t="s">
        <v>469</v>
      </c>
      <c r="H199" s="16" t="s">
        <v>5398</v>
      </c>
      <c r="I199" s="16" t="s">
        <v>5330</v>
      </c>
      <c r="J199" s="25" t="s">
        <v>470</v>
      </c>
      <c r="K199" s="13" t="s">
        <v>18</v>
      </c>
      <c r="L199" s="17"/>
      <c r="M199" s="17"/>
    </row>
    <row r="200" spans="1:13">
      <c r="A200" s="1">
        <v>10</v>
      </c>
      <c r="B200" s="1" t="str">
        <f>VLOOKUP(A200,[1]コード!$A$2:$B$13,2,FALSE)</f>
        <v>久慈</v>
      </c>
      <c r="C200" s="144">
        <v>42431</v>
      </c>
      <c r="D200" s="3" t="s">
        <v>13</v>
      </c>
      <c r="E200" s="1" t="s">
        <v>26</v>
      </c>
      <c r="F200" s="1" t="s">
        <v>4333</v>
      </c>
      <c r="G200" s="145" t="s">
        <v>471</v>
      </c>
      <c r="H200" s="145" t="s">
        <v>5400</v>
      </c>
      <c r="I200" s="145" t="s">
        <v>5042</v>
      </c>
      <c r="J200" s="1" t="s">
        <v>472</v>
      </c>
      <c r="K200" s="1" t="s">
        <v>18</v>
      </c>
      <c r="L200" s="4"/>
      <c r="M200" s="4"/>
    </row>
    <row r="201" spans="1:13">
      <c r="A201" s="1">
        <v>10</v>
      </c>
      <c r="B201" s="1" t="s">
        <v>2255</v>
      </c>
      <c r="C201" s="144">
        <v>42214</v>
      </c>
      <c r="D201" s="3" t="s">
        <v>21</v>
      </c>
      <c r="E201" s="1" t="s">
        <v>26</v>
      </c>
      <c r="F201" s="1" t="s">
        <v>4334</v>
      </c>
      <c r="G201" s="145" t="s">
        <v>471</v>
      </c>
      <c r="H201" s="145" t="s">
        <v>5400</v>
      </c>
      <c r="I201" s="145" t="s">
        <v>5375</v>
      </c>
      <c r="J201" s="1" t="s">
        <v>472</v>
      </c>
      <c r="K201" s="1" t="s">
        <v>18</v>
      </c>
      <c r="L201" s="4"/>
      <c r="M201" s="4"/>
    </row>
    <row r="202" spans="1:13">
      <c r="A202" s="13">
        <v>1</v>
      </c>
      <c r="B202" s="13" t="str">
        <f>VLOOKUP(A202,[1]コード!$A$2:$B$13,2,FALSE)</f>
        <v>盛岡</v>
      </c>
      <c r="C202" s="14">
        <v>42059</v>
      </c>
      <c r="D202" s="15" t="s">
        <v>37</v>
      </c>
      <c r="E202" s="13" t="s">
        <v>153</v>
      </c>
      <c r="F202" s="13" t="s">
        <v>154</v>
      </c>
      <c r="G202" s="32" t="s">
        <v>473</v>
      </c>
      <c r="H202" s="33" t="s">
        <v>5404</v>
      </c>
      <c r="I202" s="33" t="s">
        <v>5405</v>
      </c>
      <c r="J202" s="34" t="s">
        <v>474</v>
      </c>
      <c r="K202" s="13" t="s">
        <v>18</v>
      </c>
      <c r="L202" s="17"/>
      <c r="M202" s="17"/>
    </row>
    <row r="203" spans="1:13">
      <c r="A203" s="13">
        <v>5</v>
      </c>
      <c r="B203" s="13" t="s">
        <v>5000</v>
      </c>
      <c r="C203" s="14">
        <v>42392</v>
      </c>
      <c r="D203" s="15" t="s">
        <v>54</v>
      </c>
      <c r="E203" s="13" t="s">
        <v>4354</v>
      </c>
      <c r="F203" s="13" t="s">
        <v>4355</v>
      </c>
      <c r="G203" s="16" t="s">
        <v>5406</v>
      </c>
      <c r="H203" s="16" t="s">
        <v>5407</v>
      </c>
      <c r="I203" s="16" t="s">
        <v>5408</v>
      </c>
      <c r="J203" s="13" t="s">
        <v>5409</v>
      </c>
      <c r="K203" s="13" t="s">
        <v>18</v>
      </c>
      <c r="L203" s="17"/>
      <c r="M203" s="17"/>
    </row>
    <row r="204" spans="1:13">
      <c r="A204" s="13">
        <v>2</v>
      </c>
      <c r="B204" s="13" t="str">
        <f>VLOOKUP(A204,[1]コード!$A$2:$B$13,2,FALSE)</f>
        <v>花巻</v>
      </c>
      <c r="C204" s="14">
        <v>42179</v>
      </c>
      <c r="D204" s="15" t="s">
        <v>13</v>
      </c>
      <c r="E204" s="13" t="s">
        <v>26</v>
      </c>
      <c r="F204" s="13" t="s">
        <v>4251</v>
      </c>
      <c r="G204" s="16" t="s">
        <v>5410</v>
      </c>
      <c r="H204" s="16" t="s">
        <v>5407</v>
      </c>
      <c r="I204" s="16" t="s">
        <v>5373</v>
      </c>
      <c r="J204" s="13" t="s">
        <v>5412</v>
      </c>
      <c r="K204" s="13" t="s">
        <v>18</v>
      </c>
      <c r="L204" s="17"/>
      <c r="M204" s="17"/>
    </row>
    <row r="205" spans="1:13">
      <c r="A205" s="13">
        <v>1</v>
      </c>
      <c r="B205" s="13" t="s">
        <v>6879</v>
      </c>
      <c r="C205" s="14">
        <v>42558</v>
      </c>
      <c r="D205" s="15" t="s">
        <v>21</v>
      </c>
      <c r="E205" s="13" t="s">
        <v>7909</v>
      </c>
      <c r="F205" s="190" t="s">
        <v>8034</v>
      </c>
      <c r="G205" s="16" t="s">
        <v>8150</v>
      </c>
      <c r="H205" s="16" t="s">
        <v>8151</v>
      </c>
      <c r="I205" s="16" t="s">
        <v>8152</v>
      </c>
      <c r="J205" s="13" t="s">
        <v>8153</v>
      </c>
      <c r="K205" s="13" t="s">
        <v>18</v>
      </c>
      <c r="L205" s="17"/>
      <c r="M205" s="17"/>
    </row>
    <row r="206" spans="1:13">
      <c r="A206" s="13">
        <v>1</v>
      </c>
      <c r="B206" s="13" t="s">
        <v>6879</v>
      </c>
      <c r="C206" s="14">
        <v>42558</v>
      </c>
      <c r="D206" s="15" t="s">
        <v>21</v>
      </c>
      <c r="E206" s="13" t="s">
        <v>7909</v>
      </c>
      <c r="F206" s="190" t="s">
        <v>8034</v>
      </c>
      <c r="G206" s="16" t="s">
        <v>8154</v>
      </c>
      <c r="H206" s="16" t="s">
        <v>8155</v>
      </c>
      <c r="I206" s="16" t="s">
        <v>8156</v>
      </c>
      <c r="J206" s="13" t="s">
        <v>8157</v>
      </c>
      <c r="K206" s="13" t="s">
        <v>18</v>
      </c>
      <c r="L206" s="17"/>
      <c r="M206" s="17"/>
    </row>
    <row r="207" spans="1:13">
      <c r="A207" s="13">
        <v>5</v>
      </c>
      <c r="B207" s="13" t="str">
        <f>VLOOKUP(A207,[1]コード!$A$2:$B$13,2,FALSE)</f>
        <v>一関</v>
      </c>
      <c r="C207" s="14">
        <v>42425</v>
      </c>
      <c r="D207" s="15" t="s">
        <v>21</v>
      </c>
      <c r="E207" s="13" t="s">
        <v>26</v>
      </c>
      <c r="F207" s="13" t="s">
        <v>43</v>
      </c>
      <c r="G207" s="16" t="s">
        <v>479</v>
      </c>
      <c r="H207" s="16" t="s">
        <v>4207</v>
      </c>
      <c r="I207" s="16" t="s">
        <v>5417</v>
      </c>
      <c r="J207" s="13" t="s">
        <v>480</v>
      </c>
      <c r="K207" s="13" t="s">
        <v>18</v>
      </c>
      <c r="L207" s="17"/>
      <c r="M207" s="17"/>
    </row>
    <row r="208" spans="1:13">
      <c r="A208" s="1">
        <v>8</v>
      </c>
      <c r="B208" s="1" t="str">
        <f>VLOOKUP(A208,[1]コード!$A$2:$B$13,2,FALSE)</f>
        <v>釜石</v>
      </c>
      <c r="C208" s="147">
        <v>42052</v>
      </c>
      <c r="D208" s="148" t="s">
        <v>37</v>
      </c>
      <c r="E208" s="146" t="s">
        <v>111</v>
      </c>
      <c r="F208" s="146" t="s">
        <v>112</v>
      </c>
      <c r="G208" s="145" t="s">
        <v>481</v>
      </c>
      <c r="H208" s="145" t="s">
        <v>484</v>
      </c>
      <c r="I208" s="145" t="s">
        <v>485</v>
      </c>
      <c r="J208" s="1" t="s">
        <v>483</v>
      </c>
      <c r="K208" s="1" t="s">
        <v>18</v>
      </c>
      <c r="L208" s="4"/>
      <c r="M208" s="4"/>
    </row>
    <row r="209" spans="1:13">
      <c r="A209" s="1">
        <v>6</v>
      </c>
      <c r="B209" s="1" t="str">
        <f>VLOOKUP(A209,[1]コード!$A$2:$B$13,2,FALSE)</f>
        <v>気仙</v>
      </c>
      <c r="C209" s="144">
        <v>42407</v>
      </c>
      <c r="D209" s="3" t="s">
        <v>34</v>
      </c>
      <c r="E209" s="1" t="s">
        <v>35</v>
      </c>
      <c r="F209" s="1" t="s">
        <v>32</v>
      </c>
      <c r="G209" s="145" t="s">
        <v>481</v>
      </c>
      <c r="H209" s="145" t="s">
        <v>4207</v>
      </c>
      <c r="I209" s="145" t="s">
        <v>4208</v>
      </c>
      <c r="J209" s="1" t="s">
        <v>486</v>
      </c>
      <c r="K209" s="1" t="s">
        <v>18</v>
      </c>
      <c r="L209" s="4"/>
      <c r="M209" s="4"/>
    </row>
    <row r="210" spans="1:13">
      <c r="A210" s="13">
        <v>5</v>
      </c>
      <c r="B210" s="13" t="str">
        <f>VLOOKUP(A210,[1]コード!$A$2:$B$13,2,FALSE)</f>
        <v>一関</v>
      </c>
      <c r="C210" s="14">
        <v>42087</v>
      </c>
      <c r="D210" s="15" t="s">
        <v>37</v>
      </c>
      <c r="E210" s="20" t="s">
        <v>14</v>
      </c>
      <c r="F210" s="13" t="s">
        <v>121</v>
      </c>
      <c r="G210" s="16" t="s">
        <v>487</v>
      </c>
      <c r="H210" s="16" t="s">
        <v>4207</v>
      </c>
      <c r="I210" s="16" t="s">
        <v>5423</v>
      </c>
      <c r="J210" s="13" t="s">
        <v>488</v>
      </c>
      <c r="K210" s="13" t="s">
        <v>18</v>
      </c>
      <c r="L210" s="17"/>
      <c r="M210" s="17"/>
    </row>
    <row r="211" spans="1:13">
      <c r="A211" s="1">
        <v>5</v>
      </c>
      <c r="B211" s="1" t="str">
        <f>VLOOKUP(A211,[1]コード!$A$2:$B$13,2,FALSE)</f>
        <v>一関</v>
      </c>
      <c r="C211" s="144">
        <v>42087</v>
      </c>
      <c r="D211" s="3" t="s">
        <v>37</v>
      </c>
      <c r="E211" s="146" t="s">
        <v>14</v>
      </c>
      <c r="F211" s="1" t="s">
        <v>121</v>
      </c>
      <c r="G211" s="145" t="s">
        <v>489</v>
      </c>
      <c r="H211" s="145" t="s">
        <v>4207</v>
      </c>
      <c r="I211" s="145" t="s">
        <v>5424</v>
      </c>
      <c r="J211" s="1" t="s">
        <v>490</v>
      </c>
      <c r="K211" s="1" t="s">
        <v>18</v>
      </c>
      <c r="L211" s="4"/>
      <c r="M211" s="4"/>
    </row>
    <row r="212" spans="1:13">
      <c r="A212" s="1">
        <v>5</v>
      </c>
      <c r="B212" s="1" t="s">
        <v>5000</v>
      </c>
      <c r="C212" s="144">
        <v>42392</v>
      </c>
      <c r="D212" s="3" t="s">
        <v>54</v>
      </c>
      <c r="E212" s="1" t="s">
        <v>4354</v>
      </c>
      <c r="F212" s="1" t="s">
        <v>4355</v>
      </c>
      <c r="G212" s="145" t="s">
        <v>489</v>
      </c>
      <c r="H212" s="145" t="s">
        <v>4207</v>
      </c>
      <c r="I212" s="145" t="s">
        <v>5424</v>
      </c>
      <c r="J212" s="1" t="s">
        <v>490</v>
      </c>
      <c r="K212" s="1" t="s">
        <v>18</v>
      </c>
      <c r="L212" s="4"/>
      <c r="M212" s="4"/>
    </row>
    <row r="213" spans="1:13">
      <c r="A213" s="1">
        <v>5</v>
      </c>
      <c r="B213" s="1" t="s">
        <v>8254</v>
      </c>
      <c r="C213" s="144">
        <v>42746</v>
      </c>
      <c r="D213" s="3" t="s">
        <v>13</v>
      </c>
      <c r="E213" s="1" t="s">
        <v>8256</v>
      </c>
      <c r="F213" s="1" t="s">
        <v>121</v>
      </c>
      <c r="G213" s="145" t="s">
        <v>489</v>
      </c>
      <c r="H213" s="145" t="s">
        <v>8266</v>
      </c>
      <c r="I213" s="145" t="s">
        <v>8267</v>
      </c>
      <c r="J213" s="1" t="s">
        <v>951</v>
      </c>
      <c r="K213" s="1" t="s">
        <v>18</v>
      </c>
      <c r="L213" s="4"/>
      <c r="M213" s="4"/>
    </row>
    <row r="214" spans="1:13">
      <c r="A214" s="20">
        <v>1</v>
      </c>
      <c r="B214" s="13" t="str">
        <f>VLOOKUP(A214,[1]コード!$A$2:$B$13,2,FALSE)</f>
        <v>盛岡</v>
      </c>
      <c r="C214" s="14">
        <v>42250</v>
      </c>
      <c r="D214" s="15" t="s">
        <v>21</v>
      </c>
      <c r="E214" s="20" t="s">
        <v>26</v>
      </c>
      <c r="F214" s="13" t="s">
        <v>105</v>
      </c>
      <c r="G214" s="16" t="s">
        <v>497</v>
      </c>
      <c r="H214" s="16" t="s">
        <v>495</v>
      </c>
      <c r="I214" s="16" t="s">
        <v>5434</v>
      </c>
      <c r="J214" s="13" t="s">
        <v>498</v>
      </c>
      <c r="K214" s="13" t="s">
        <v>18</v>
      </c>
      <c r="L214" s="17"/>
      <c r="M214" s="17"/>
    </row>
    <row r="215" spans="1:13">
      <c r="A215" s="13">
        <v>1</v>
      </c>
      <c r="B215" s="13" t="s">
        <v>6879</v>
      </c>
      <c r="C215" s="14">
        <v>42558</v>
      </c>
      <c r="D215" s="15" t="s">
        <v>21</v>
      </c>
      <c r="E215" s="13" t="s">
        <v>7909</v>
      </c>
      <c r="F215" s="190" t="s">
        <v>8034</v>
      </c>
      <c r="G215" s="16" t="s">
        <v>8158</v>
      </c>
      <c r="H215" s="16" t="s">
        <v>8159</v>
      </c>
      <c r="I215" s="16" t="s">
        <v>8160</v>
      </c>
      <c r="J215" s="13" t="s">
        <v>8161</v>
      </c>
      <c r="K215" s="13" t="s">
        <v>18</v>
      </c>
      <c r="L215" s="17"/>
      <c r="M215" s="17"/>
    </row>
    <row r="216" spans="1:13">
      <c r="A216" s="13">
        <v>6</v>
      </c>
      <c r="B216" s="13" t="str">
        <f>VLOOKUP(A216,[1]コード!$A$2:$B$13,2,FALSE)</f>
        <v>気仙</v>
      </c>
      <c r="C216" s="14">
        <v>41809</v>
      </c>
      <c r="D216" s="15" t="s">
        <v>21</v>
      </c>
      <c r="E216" s="13" t="s">
        <v>14</v>
      </c>
      <c r="F216" s="13" t="s">
        <v>23</v>
      </c>
      <c r="G216" s="42" t="s">
        <v>73</v>
      </c>
      <c r="H216" s="16" t="s">
        <v>4925</v>
      </c>
      <c r="I216" s="16" t="s">
        <v>4100</v>
      </c>
      <c r="J216" s="43" t="s">
        <v>74</v>
      </c>
      <c r="K216" s="13" t="s">
        <v>18</v>
      </c>
      <c r="L216" s="17"/>
      <c r="M216" s="17" t="s">
        <v>20</v>
      </c>
    </row>
    <row r="217" spans="1:13">
      <c r="A217" s="13">
        <v>10</v>
      </c>
      <c r="B217" s="13" t="s">
        <v>2255</v>
      </c>
      <c r="C217" s="14">
        <v>42214</v>
      </c>
      <c r="D217" s="15" t="s">
        <v>21</v>
      </c>
      <c r="E217" s="13" t="s">
        <v>26</v>
      </c>
      <c r="F217" s="13" t="s">
        <v>4334</v>
      </c>
      <c r="G217" s="16" t="s">
        <v>5444</v>
      </c>
      <c r="H217" s="16" t="s">
        <v>77</v>
      </c>
      <c r="I217" s="16" t="s">
        <v>4887</v>
      </c>
      <c r="J217" s="13" t="s">
        <v>4933</v>
      </c>
      <c r="K217" s="13" t="s">
        <v>18</v>
      </c>
      <c r="L217" s="17"/>
      <c r="M217" s="17"/>
    </row>
    <row r="218" spans="1:13">
      <c r="A218" s="1">
        <v>1</v>
      </c>
      <c r="B218" s="1" t="str">
        <f>VLOOKUP(A218,[1]コード!$A$2:$B$13,2,FALSE)</f>
        <v>盛岡</v>
      </c>
      <c r="C218" s="144">
        <v>42250</v>
      </c>
      <c r="D218" s="3" t="s">
        <v>21</v>
      </c>
      <c r="E218" s="146" t="s">
        <v>26</v>
      </c>
      <c r="F218" s="1" t="s">
        <v>105</v>
      </c>
      <c r="G218" s="145" t="s">
        <v>515</v>
      </c>
      <c r="H218" s="145" t="s">
        <v>77</v>
      </c>
      <c r="I218" s="145" t="s">
        <v>5451</v>
      </c>
      <c r="J218" s="1" t="s">
        <v>516</v>
      </c>
      <c r="K218" s="1" t="s">
        <v>18</v>
      </c>
      <c r="L218" s="4"/>
      <c r="M218" s="4"/>
    </row>
    <row r="219" spans="1:13">
      <c r="A219" s="1">
        <v>1</v>
      </c>
      <c r="B219" s="1" t="s">
        <v>6879</v>
      </c>
      <c r="C219" s="144">
        <v>42558</v>
      </c>
      <c r="D219" s="3" t="s">
        <v>21</v>
      </c>
      <c r="E219" s="1" t="s">
        <v>7909</v>
      </c>
      <c r="F219" s="201" t="s">
        <v>8034</v>
      </c>
      <c r="G219" s="145" t="s">
        <v>8167</v>
      </c>
      <c r="H219" s="145" t="s">
        <v>7912</v>
      </c>
      <c r="I219" s="145" t="s">
        <v>8168</v>
      </c>
      <c r="J219" s="1" t="s">
        <v>332</v>
      </c>
      <c r="K219" s="1" t="s">
        <v>18</v>
      </c>
      <c r="L219" s="4"/>
      <c r="M219" s="4"/>
    </row>
    <row r="220" spans="1:13">
      <c r="A220" s="13">
        <v>4</v>
      </c>
      <c r="B220" s="13" t="str">
        <f>VLOOKUP(A220,[1]コード!$A$2:$B$13,2,FALSE)</f>
        <v>奥州</v>
      </c>
      <c r="C220" s="14">
        <v>42033</v>
      </c>
      <c r="D220" s="15" t="s">
        <v>21</v>
      </c>
      <c r="E220" s="13" t="s">
        <v>14</v>
      </c>
      <c r="F220" s="13" t="s">
        <v>75</v>
      </c>
      <c r="G220" s="16" t="s">
        <v>76</v>
      </c>
      <c r="H220" s="16" t="s">
        <v>77</v>
      </c>
      <c r="I220" s="16" t="s">
        <v>4930</v>
      </c>
      <c r="J220" s="13" t="s">
        <v>78</v>
      </c>
      <c r="K220" s="13" t="s">
        <v>18</v>
      </c>
      <c r="L220" s="17"/>
      <c r="M220" s="17" t="s">
        <v>20</v>
      </c>
    </row>
    <row r="221" spans="1:13">
      <c r="A221" s="1">
        <v>1</v>
      </c>
      <c r="B221" s="1" t="str">
        <f>VLOOKUP(A221,[1]コード!$A$2:$B$13,2,FALSE)</f>
        <v>盛岡</v>
      </c>
      <c r="C221" s="144">
        <v>42407</v>
      </c>
      <c r="D221" s="3" t="s">
        <v>34</v>
      </c>
      <c r="E221" s="1" t="s">
        <v>35</v>
      </c>
      <c r="F221" s="1" t="s">
        <v>32</v>
      </c>
      <c r="G221" s="145" t="s">
        <v>517</v>
      </c>
      <c r="H221" s="145" t="s">
        <v>77</v>
      </c>
      <c r="I221" s="145" t="s">
        <v>5452</v>
      </c>
      <c r="J221" s="1" t="s">
        <v>518</v>
      </c>
      <c r="K221" s="1" t="s">
        <v>18</v>
      </c>
      <c r="L221" s="4"/>
      <c r="M221" s="4"/>
    </row>
    <row r="222" spans="1:13">
      <c r="A222" s="1">
        <v>1</v>
      </c>
      <c r="B222" s="1" t="s">
        <v>6879</v>
      </c>
      <c r="C222" s="144">
        <v>42558</v>
      </c>
      <c r="D222" s="3" t="s">
        <v>21</v>
      </c>
      <c r="E222" s="1" t="s">
        <v>7909</v>
      </c>
      <c r="F222" s="201" t="s">
        <v>7910</v>
      </c>
      <c r="G222" s="145" t="s">
        <v>517</v>
      </c>
      <c r="H222" s="145" t="s">
        <v>7912</v>
      </c>
      <c r="I222" s="145" t="s">
        <v>7916</v>
      </c>
      <c r="J222" s="1" t="s">
        <v>518</v>
      </c>
      <c r="K222" s="1" t="s">
        <v>18</v>
      </c>
      <c r="L222" s="4"/>
      <c r="M222" s="4"/>
    </row>
    <row r="223" spans="1:13">
      <c r="A223" s="13">
        <v>1</v>
      </c>
      <c r="B223" s="13" t="str">
        <f>VLOOKUP(A223,[1]コード!$A$2:$B$13,2,FALSE)</f>
        <v>盛岡</v>
      </c>
      <c r="C223" s="14">
        <v>42407</v>
      </c>
      <c r="D223" s="15" t="s">
        <v>34</v>
      </c>
      <c r="E223" s="13" t="s">
        <v>35</v>
      </c>
      <c r="F223" s="13" t="s">
        <v>32</v>
      </c>
      <c r="G223" s="16" t="s">
        <v>519</v>
      </c>
      <c r="H223" s="16" t="s">
        <v>77</v>
      </c>
      <c r="I223" s="16" t="s">
        <v>5453</v>
      </c>
      <c r="J223" s="13" t="s">
        <v>520</v>
      </c>
      <c r="K223" s="13" t="s">
        <v>18</v>
      </c>
      <c r="L223" s="17"/>
      <c r="M223" s="17"/>
    </row>
    <row r="224" spans="1:13">
      <c r="A224" s="1">
        <v>1</v>
      </c>
      <c r="B224" s="1" t="str">
        <f>VLOOKUP(A224,[1]コード!$A$2:$B$13,2,FALSE)</f>
        <v>盛岡</v>
      </c>
      <c r="C224" s="144">
        <v>42059</v>
      </c>
      <c r="D224" s="3" t="s">
        <v>37</v>
      </c>
      <c r="E224" s="1" t="s">
        <v>153</v>
      </c>
      <c r="F224" s="1" t="s">
        <v>154</v>
      </c>
      <c r="G224" s="135" t="s">
        <v>521</v>
      </c>
      <c r="H224" s="149" t="s">
        <v>5454</v>
      </c>
      <c r="I224" s="149" t="s">
        <v>5455</v>
      </c>
      <c r="J224" s="151" t="s">
        <v>522</v>
      </c>
      <c r="K224" s="1" t="s">
        <v>18</v>
      </c>
      <c r="L224" s="4"/>
      <c r="M224" s="4"/>
    </row>
    <row r="225" spans="1:13">
      <c r="A225" s="1">
        <v>1</v>
      </c>
      <c r="B225" s="1" t="str">
        <f>VLOOKUP(A225,[1]コード!$A$2:$B$13,2,FALSE)</f>
        <v>盛岡</v>
      </c>
      <c r="C225" s="144">
        <v>42250</v>
      </c>
      <c r="D225" s="3" t="s">
        <v>21</v>
      </c>
      <c r="E225" s="146" t="s">
        <v>26</v>
      </c>
      <c r="F225" s="1" t="s">
        <v>105</v>
      </c>
      <c r="G225" s="145" t="s">
        <v>523</v>
      </c>
      <c r="H225" s="145" t="s">
        <v>77</v>
      </c>
      <c r="I225" s="145" t="s">
        <v>5458</v>
      </c>
      <c r="J225" s="1" t="s">
        <v>524</v>
      </c>
      <c r="K225" s="1" t="s">
        <v>18</v>
      </c>
      <c r="L225" s="4"/>
      <c r="M225" s="4"/>
    </row>
    <row r="226" spans="1:13">
      <c r="A226" s="1">
        <v>4</v>
      </c>
      <c r="B226" s="1" t="str">
        <f>VLOOKUP(A226,[1]コード!$A$2:$B$13,2,FALSE)</f>
        <v>奥州</v>
      </c>
      <c r="C226" s="144">
        <v>42033</v>
      </c>
      <c r="D226" s="3" t="s">
        <v>21</v>
      </c>
      <c r="E226" s="1" t="s">
        <v>14</v>
      </c>
      <c r="F226" s="1" t="s">
        <v>75</v>
      </c>
      <c r="G226" s="145" t="s">
        <v>525</v>
      </c>
      <c r="H226" s="145" t="s">
        <v>77</v>
      </c>
      <c r="I226" s="145" t="s">
        <v>5459</v>
      </c>
      <c r="J226" s="1" t="s">
        <v>526</v>
      </c>
      <c r="K226" s="1" t="s">
        <v>18</v>
      </c>
      <c r="L226" s="4"/>
      <c r="M226" s="4"/>
    </row>
    <row r="227" spans="1:13">
      <c r="A227" s="1">
        <v>4</v>
      </c>
      <c r="B227" s="1" t="s">
        <v>4935</v>
      </c>
      <c r="C227" s="144">
        <v>42186</v>
      </c>
      <c r="D227" s="3" t="s">
        <v>13</v>
      </c>
      <c r="E227" s="1" t="s">
        <v>26</v>
      </c>
      <c r="F227" s="1" t="s">
        <v>4239</v>
      </c>
      <c r="G227" s="145" t="s">
        <v>4381</v>
      </c>
      <c r="H227" s="145" t="s">
        <v>77</v>
      </c>
      <c r="I227" s="145" t="s">
        <v>5459</v>
      </c>
      <c r="J227" s="1" t="s">
        <v>526</v>
      </c>
      <c r="K227" s="1" t="s">
        <v>18</v>
      </c>
      <c r="L227" s="4"/>
      <c r="M227" s="4"/>
    </row>
    <row r="228" spans="1:13">
      <c r="A228" s="1">
        <v>1</v>
      </c>
      <c r="B228" s="1" t="str">
        <f>VLOOKUP(A228,[1]コード!$A$2:$B$13,2,FALSE)</f>
        <v>盛岡</v>
      </c>
      <c r="C228" s="144">
        <v>42059</v>
      </c>
      <c r="D228" s="3" t="s">
        <v>37</v>
      </c>
      <c r="E228" s="1" t="s">
        <v>153</v>
      </c>
      <c r="F228" s="1" t="s">
        <v>154</v>
      </c>
      <c r="G228" s="135" t="s">
        <v>532</v>
      </c>
      <c r="H228" s="149" t="s">
        <v>5454</v>
      </c>
      <c r="I228" s="149" t="s">
        <v>4103</v>
      </c>
      <c r="J228" s="150" t="s">
        <v>533</v>
      </c>
      <c r="K228" s="1" t="s">
        <v>18</v>
      </c>
      <c r="L228" s="4"/>
      <c r="M228" s="4"/>
    </row>
    <row r="229" spans="1:13">
      <c r="A229" s="1">
        <v>1</v>
      </c>
      <c r="B229" s="1" t="str">
        <f>VLOOKUP(A229,[1]コード!$A$2:$B$13,2,FALSE)</f>
        <v>盛岡</v>
      </c>
      <c r="C229" s="144">
        <v>42250</v>
      </c>
      <c r="D229" s="3" t="s">
        <v>21</v>
      </c>
      <c r="E229" s="146" t="s">
        <v>26</v>
      </c>
      <c r="F229" s="1" t="s">
        <v>105</v>
      </c>
      <c r="G229" s="145" t="s">
        <v>534</v>
      </c>
      <c r="H229" s="145" t="s">
        <v>77</v>
      </c>
      <c r="I229" s="149" t="s">
        <v>4103</v>
      </c>
      <c r="J229" s="1" t="s">
        <v>535</v>
      </c>
      <c r="K229" s="1" t="s">
        <v>18</v>
      </c>
      <c r="L229" s="4"/>
      <c r="M229" s="4"/>
    </row>
    <row r="230" spans="1:13">
      <c r="A230" s="13">
        <v>1</v>
      </c>
      <c r="B230" s="13" t="s">
        <v>6879</v>
      </c>
      <c r="C230" s="14">
        <v>42558</v>
      </c>
      <c r="D230" s="15" t="s">
        <v>21</v>
      </c>
      <c r="E230" s="13" t="s">
        <v>7909</v>
      </c>
      <c r="F230" s="190" t="s">
        <v>7910</v>
      </c>
      <c r="G230" s="16" t="s">
        <v>7918</v>
      </c>
      <c r="H230" s="16" t="s">
        <v>7912</v>
      </c>
      <c r="I230" s="16" t="s">
        <v>7963</v>
      </c>
      <c r="J230" s="13" t="s">
        <v>1077</v>
      </c>
      <c r="K230" s="13" t="s">
        <v>18</v>
      </c>
      <c r="L230" s="17"/>
      <c r="M230" s="17"/>
    </row>
    <row r="231" spans="1:13">
      <c r="A231" s="13">
        <v>1</v>
      </c>
      <c r="B231" s="13" t="str">
        <f>VLOOKUP(A231,[1]コード!$A$2:$B$13,2,FALSE)</f>
        <v>盛岡</v>
      </c>
      <c r="C231" s="14">
        <v>42059</v>
      </c>
      <c r="D231" s="15" t="s">
        <v>37</v>
      </c>
      <c r="E231" s="13" t="s">
        <v>153</v>
      </c>
      <c r="F231" s="13" t="s">
        <v>154</v>
      </c>
      <c r="G231" s="32" t="s">
        <v>539</v>
      </c>
      <c r="H231" s="33" t="s">
        <v>5454</v>
      </c>
      <c r="I231" s="33" t="s">
        <v>5467</v>
      </c>
      <c r="J231" s="34" t="s">
        <v>540</v>
      </c>
      <c r="K231" s="13" t="s">
        <v>18</v>
      </c>
      <c r="L231" s="17"/>
      <c r="M231" s="17"/>
    </row>
    <row r="232" spans="1:13">
      <c r="A232" s="1">
        <v>1</v>
      </c>
      <c r="B232" s="1" t="str">
        <f>VLOOKUP(A232,[1]コード!$A$2:$B$13,2,FALSE)</f>
        <v>盛岡</v>
      </c>
      <c r="C232" s="144">
        <v>42059</v>
      </c>
      <c r="D232" s="3" t="s">
        <v>37</v>
      </c>
      <c r="E232" s="1" t="s">
        <v>153</v>
      </c>
      <c r="F232" s="1" t="s">
        <v>154</v>
      </c>
      <c r="G232" s="135" t="s">
        <v>543</v>
      </c>
      <c r="H232" s="149" t="s">
        <v>5454</v>
      </c>
      <c r="I232" s="149" t="s">
        <v>5469</v>
      </c>
      <c r="J232" s="150" t="s">
        <v>544</v>
      </c>
      <c r="K232" s="1" t="s">
        <v>18</v>
      </c>
      <c r="L232" s="4"/>
      <c r="M232" s="4"/>
    </row>
    <row r="233" spans="1:13">
      <c r="A233" s="1">
        <v>1</v>
      </c>
      <c r="B233" s="1" t="str">
        <f>VLOOKUP(A233,[1]コード!$A$2:$B$13,2,FALSE)</f>
        <v>盛岡</v>
      </c>
      <c r="C233" s="144">
        <v>42250</v>
      </c>
      <c r="D233" s="3" t="s">
        <v>21</v>
      </c>
      <c r="E233" s="146" t="s">
        <v>26</v>
      </c>
      <c r="F233" s="1" t="s">
        <v>105</v>
      </c>
      <c r="G233" s="145" t="s">
        <v>543</v>
      </c>
      <c r="H233" s="145" t="s">
        <v>77</v>
      </c>
      <c r="I233" s="145" t="s">
        <v>5470</v>
      </c>
      <c r="J233" s="1" t="s">
        <v>545</v>
      </c>
      <c r="K233" s="1" t="s">
        <v>18</v>
      </c>
      <c r="L233" s="4"/>
      <c r="M233" s="4"/>
    </row>
    <row r="234" spans="1:13">
      <c r="A234" s="13">
        <v>1</v>
      </c>
      <c r="B234" s="13" t="str">
        <f>VLOOKUP(A234,[1]コード!$A$2:$B$13,2,FALSE)</f>
        <v>盛岡</v>
      </c>
      <c r="C234" s="14">
        <v>42407</v>
      </c>
      <c r="D234" s="15" t="s">
        <v>34</v>
      </c>
      <c r="E234" s="13" t="s">
        <v>35</v>
      </c>
      <c r="F234" s="13" t="s">
        <v>32</v>
      </c>
      <c r="G234" s="16" t="s">
        <v>551</v>
      </c>
      <c r="H234" s="16" t="s">
        <v>77</v>
      </c>
      <c r="I234" s="16" t="s">
        <v>5473</v>
      </c>
      <c r="J234" s="13" t="s">
        <v>550</v>
      </c>
      <c r="K234" s="13" t="s">
        <v>18</v>
      </c>
      <c r="L234" s="17"/>
      <c r="M234" s="17"/>
    </row>
    <row r="235" spans="1:13">
      <c r="A235" s="146">
        <v>11</v>
      </c>
      <c r="B235" s="1" t="str">
        <f>VLOOKUP(A235,[1]コード!$A$2:$B$13,2,FALSE)</f>
        <v>二戸</v>
      </c>
      <c r="C235" s="144">
        <v>42052</v>
      </c>
      <c r="D235" s="3" t="s">
        <v>37</v>
      </c>
      <c r="E235" s="1" t="s">
        <v>14</v>
      </c>
      <c r="F235" s="1" t="s">
        <v>118</v>
      </c>
      <c r="G235" s="145" t="s">
        <v>554</v>
      </c>
      <c r="H235" s="145" t="s">
        <v>77</v>
      </c>
      <c r="I235" s="145" t="s">
        <v>5368</v>
      </c>
      <c r="J235" s="1" t="s">
        <v>555</v>
      </c>
      <c r="K235" s="1" t="s">
        <v>18</v>
      </c>
      <c r="L235" s="4"/>
      <c r="M235" s="4"/>
    </row>
    <row r="236" spans="1:13">
      <c r="A236" s="1">
        <v>11</v>
      </c>
      <c r="B236" s="1" t="str">
        <f>VLOOKUP(A236,[1]コード!$A$2:$B$13,2,FALSE)</f>
        <v>二戸</v>
      </c>
      <c r="C236" s="147">
        <v>42059</v>
      </c>
      <c r="D236" s="148" t="s">
        <v>37</v>
      </c>
      <c r="E236" s="146" t="s">
        <v>14</v>
      </c>
      <c r="F236" s="146" t="s">
        <v>81</v>
      </c>
      <c r="G236" s="145" t="s">
        <v>554</v>
      </c>
      <c r="H236" s="145" t="s">
        <v>77</v>
      </c>
      <c r="I236" s="145" t="s">
        <v>5368</v>
      </c>
      <c r="J236" s="1" t="s">
        <v>555</v>
      </c>
      <c r="K236" s="1" t="s">
        <v>18</v>
      </c>
      <c r="L236" s="4"/>
      <c r="M236" s="4"/>
    </row>
    <row r="237" spans="1:13">
      <c r="A237" s="1">
        <v>11</v>
      </c>
      <c r="B237" s="1" t="s">
        <v>2112</v>
      </c>
      <c r="C237" s="144">
        <v>42207</v>
      </c>
      <c r="D237" s="3" t="s">
        <v>13</v>
      </c>
      <c r="E237" s="1" t="s">
        <v>26</v>
      </c>
      <c r="F237" s="1" t="s">
        <v>81</v>
      </c>
      <c r="G237" s="145" t="s">
        <v>554</v>
      </c>
      <c r="H237" s="145" t="s">
        <v>77</v>
      </c>
      <c r="I237" s="145" t="s">
        <v>5368</v>
      </c>
      <c r="J237" s="1" t="s">
        <v>555</v>
      </c>
      <c r="K237" s="1" t="s">
        <v>18</v>
      </c>
      <c r="L237" s="4"/>
      <c r="M237" s="4"/>
    </row>
    <row r="238" spans="1:13">
      <c r="A238" s="13">
        <v>1</v>
      </c>
      <c r="B238" s="13" t="s">
        <v>6879</v>
      </c>
      <c r="C238" s="14">
        <v>42558</v>
      </c>
      <c r="D238" s="15" t="s">
        <v>21</v>
      </c>
      <c r="E238" s="13" t="s">
        <v>7909</v>
      </c>
      <c r="F238" s="190" t="s">
        <v>7910</v>
      </c>
      <c r="G238" s="16" t="s">
        <v>7919</v>
      </c>
      <c r="H238" s="16" t="s">
        <v>7920</v>
      </c>
      <c r="I238" s="16" t="s">
        <v>7921</v>
      </c>
      <c r="J238" s="13" t="s">
        <v>7922</v>
      </c>
      <c r="K238" s="13" t="s">
        <v>18</v>
      </c>
      <c r="L238" s="17"/>
      <c r="M238" s="17"/>
    </row>
    <row r="239" spans="1:13">
      <c r="A239" s="13">
        <v>5</v>
      </c>
      <c r="B239" s="13" t="s">
        <v>8254</v>
      </c>
      <c r="C239" s="14">
        <v>42746</v>
      </c>
      <c r="D239" s="15" t="s">
        <v>13</v>
      </c>
      <c r="E239" s="13" t="s">
        <v>8256</v>
      </c>
      <c r="F239" s="13" t="s">
        <v>121</v>
      </c>
      <c r="G239" s="16" t="s">
        <v>8319</v>
      </c>
      <c r="H239" s="16" t="s">
        <v>8304</v>
      </c>
      <c r="I239" s="16" t="s">
        <v>8320</v>
      </c>
      <c r="J239" s="13" t="s">
        <v>8321</v>
      </c>
      <c r="K239" s="13" t="s">
        <v>18</v>
      </c>
      <c r="L239" s="17"/>
      <c r="M239" s="17"/>
    </row>
    <row r="240" spans="1:13">
      <c r="A240" s="13">
        <v>1</v>
      </c>
      <c r="B240" s="13" t="str">
        <f>VLOOKUP(A240,[1]コード!$A$2:$B$13,2,FALSE)</f>
        <v>盛岡</v>
      </c>
      <c r="C240" s="14">
        <v>42250</v>
      </c>
      <c r="D240" s="15" t="s">
        <v>21</v>
      </c>
      <c r="E240" s="20" t="s">
        <v>26</v>
      </c>
      <c r="F240" s="13" t="s">
        <v>105</v>
      </c>
      <c r="G240" s="16" t="s">
        <v>564</v>
      </c>
      <c r="H240" s="16" t="s">
        <v>83</v>
      </c>
      <c r="I240" s="16" t="s">
        <v>5484</v>
      </c>
      <c r="J240" s="13" t="s">
        <v>565</v>
      </c>
      <c r="K240" s="13" t="s">
        <v>18</v>
      </c>
      <c r="L240" s="17"/>
      <c r="M240" s="17"/>
    </row>
    <row r="241" spans="1:13">
      <c r="A241" s="20">
        <v>3</v>
      </c>
      <c r="B241" s="13" t="str">
        <f>VLOOKUP(A241,[1]コード!$A$2:$B$13,2,FALSE)</f>
        <v>北上</v>
      </c>
      <c r="C241" s="14">
        <v>42059</v>
      </c>
      <c r="D241" s="15" t="s">
        <v>37</v>
      </c>
      <c r="E241" s="13" t="s">
        <v>153</v>
      </c>
      <c r="F241" s="13" t="s">
        <v>154</v>
      </c>
      <c r="G241" s="32" t="s">
        <v>566</v>
      </c>
      <c r="H241" s="33" t="s">
        <v>5481</v>
      </c>
      <c r="I241" s="33" t="s">
        <v>5486</v>
      </c>
      <c r="J241" s="34" t="s">
        <v>567</v>
      </c>
      <c r="K241" s="13" t="s">
        <v>18</v>
      </c>
      <c r="L241" s="17"/>
      <c r="M241" s="17"/>
    </row>
    <row r="242" spans="1:13">
      <c r="A242" s="13">
        <v>1</v>
      </c>
      <c r="B242" s="13" t="s">
        <v>6879</v>
      </c>
      <c r="C242" s="14">
        <v>42558</v>
      </c>
      <c r="D242" s="15" t="s">
        <v>21</v>
      </c>
      <c r="E242" s="13" t="s">
        <v>7909</v>
      </c>
      <c r="F242" s="190" t="s">
        <v>7910</v>
      </c>
      <c r="G242" s="16" t="s">
        <v>7924</v>
      </c>
      <c r="H242" s="16" t="s">
        <v>7920</v>
      </c>
      <c r="I242" s="16" t="s">
        <v>7925</v>
      </c>
      <c r="J242" s="13" t="s">
        <v>7922</v>
      </c>
      <c r="K242" s="13" t="s">
        <v>18</v>
      </c>
      <c r="L242" s="17"/>
      <c r="M242" s="17"/>
    </row>
    <row r="243" spans="1:13">
      <c r="A243" s="13">
        <v>6</v>
      </c>
      <c r="B243" s="13" t="str">
        <f>VLOOKUP(A243,[1]コード!$A$2:$B$13,2,FALSE)</f>
        <v>気仙</v>
      </c>
      <c r="C243" s="14">
        <v>41809</v>
      </c>
      <c r="D243" s="15" t="s">
        <v>21</v>
      </c>
      <c r="E243" s="13" t="s">
        <v>14</v>
      </c>
      <c r="F243" s="13" t="s">
        <v>23</v>
      </c>
      <c r="G243" s="42" t="s">
        <v>572</v>
      </c>
      <c r="H243" s="16" t="s">
        <v>83</v>
      </c>
      <c r="I243" s="16" t="s">
        <v>5489</v>
      </c>
      <c r="J243" s="13" t="s">
        <v>17</v>
      </c>
      <c r="K243" s="13" t="s">
        <v>18</v>
      </c>
      <c r="L243" s="17"/>
      <c r="M243" s="17"/>
    </row>
    <row r="244" spans="1:13">
      <c r="A244" s="13">
        <v>4</v>
      </c>
      <c r="B244" s="13" t="s">
        <v>4935</v>
      </c>
      <c r="C244" s="14">
        <v>42625</v>
      </c>
      <c r="D244" s="15" t="s">
        <v>7833</v>
      </c>
      <c r="E244" s="13" t="s">
        <v>7908</v>
      </c>
      <c r="F244" s="13" t="s">
        <v>4239</v>
      </c>
      <c r="G244" s="16" t="s">
        <v>7795</v>
      </c>
      <c r="H244" s="16" t="s">
        <v>7796</v>
      </c>
      <c r="I244" s="16" t="s">
        <v>7797</v>
      </c>
      <c r="J244" s="13" t="s">
        <v>4272</v>
      </c>
      <c r="K244" s="13" t="s">
        <v>18</v>
      </c>
      <c r="L244" s="17"/>
      <c r="M244" s="17"/>
    </row>
    <row r="245" spans="1:13">
      <c r="A245" s="20">
        <v>1</v>
      </c>
      <c r="B245" s="13" t="str">
        <f>VLOOKUP(A245,[1]コード!$A$2:$B$13,2,FALSE)</f>
        <v>盛岡</v>
      </c>
      <c r="C245" s="14">
        <v>42407</v>
      </c>
      <c r="D245" s="15" t="s">
        <v>34</v>
      </c>
      <c r="E245" s="13" t="s">
        <v>35</v>
      </c>
      <c r="F245" s="13" t="s">
        <v>32</v>
      </c>
      <c r="G245" s="16" t="s">
        <v>574</v>
      </c>
      <c r="H245" s="16" t="s">
        <v>83</v>
      </c>
      <c r="I245" s="16" t="s">
        <v>5493</v>
      </c>
      <c r="J245" s="13" t="s">
        <v>524</v>
      </c>
      <c r="K245" s="13" t="s">
        <v>18</v>
      </c>
      <c r="L245" s="17"/>
      <c r="M245" s="17"/>
    </row>
    <row r="246" spans="1:13">
      <c r="A246" s="1">
        <v>2</v>
      </c>
      <c r="B246" s="1" t="str">
        <f>VLOOKUP(A246,[1]コード!$A$2:$B$13,2,FALSE)</f>
        <v>花巻</v>
      </c>
      <c r="C246" s="144">
        <v>42179</v>
      </c>
      <c r="D246" s="3" t="s">
        <v>13</v>
      </c>
      <c r="E246" s="1" t="s">
        <v>26</v>
      </c>
      <c r="F246" s="1" t="s">
        <v>4251</v>
      </c>
      <c r="G246" s="145" t="s">
        <v>5496</v>
      </c>
      <c r="H246" s="145" t="s">
        <v>83</v>
      </c>
      <c r="I246" s="145" t="s">
        <v>5497</v>
      </c>
      <c r="J246" s="1" t="s">
        <v>4762</v>
      </c>
      <c r="K246" s="1" t="s">
        <v>18</v>
      </c>
      <c r="L246" s="4"/>
      <c r="M246" s="4"/>
    </row>
    <row r="247" spans="1:13">
      <c r="A247" s="1">
        <v>5</v>
      </c>
      <c r="B247" s="1" t="s">
        <v>5000</v>
      </c>
      <c r="C247" s="144">
        <v>42392</v>
      </c>
      <c r="D247" s="3" t="s">
        <v>54</v>
      </c>
      <c r="E247" s="1" t="s">
        <v>4354</v>
      </c>
      <c r="F247" s="1" t="s">
        <v>4355</v>
      </c>
      <c r="G247" s="145" t="s">
        <v>5496</v>
      </c>
      <c r="H247" s="145" t="s">
        <v>83</v>
      </c>
      <c r="I247" s="145" t="s">
        <v>5497</v>
      </c>
      <c r="J247" s="1" t="s">
        <v>4762</v>
      </c>
      <c r="K247" s="1" t="s">
        <v>18</v>
      </c>
      <c r="L247" s="4"/>
      <c r="M247" s="4"/>
    </row>
    <row r="248" spans="1:13">
      <c r="A248" s="1">
        <v>2</v>
      </c>
      <c r="B248" s="1" t="s">
        <v>7658</v>
      </c>
      <c r="C248" s="144">
        <v>42711</v>
      </c>
      <c r="D248" s="3" t="s">
        <v>13</v>
      </c>
      <c r="E248" s="1" t="s">
        <v>8791</v>
      </c>
      <c r="F248" s="1" t="s">
        <v>92</v>
      </c>
      <c r="G248" s="145" t="s">
        <v>7721</v>
      </c>
      <c r="H248" s="145" t="s">
        <v>83</v>
      </c>
      <c r="I248" s="145" t="s">
        <v>7722</v>
      </c>
      <c r="J248" s="1" t="s">
        <v>4762</v>
      </c>
      <c r="K248" s="1" t="s">
        <v>18</v>
      </c>
      <c r="L248" s="4"/>
      <c r="M248" s="4"/>
    </row>
    <row r="249" spans="1:13">
      <c r="A249" s="13">
        <v>4</v>
      </c>
      <c r="B249" s="13" t="str">
        <f>VLOOKUP(A249,[1]コード!$A$2:$B$13,2,FALSE)</f>
        <v>奥州</v>
      </c>
      <c r="C249" s="14">
        <v>42033</v>
      </c>
      <c r="D249" s="15" t="s">
        <v>21</v>
      </c>
      <c r="E249" s="13" t="s">
        <v>14</v>
      </c>
      <c r="F249" s="13" t="s">
        <v>75</v>
      </c>
      <c r="G249" s="16" t="s">
        <v>584</v>
      </c>
      <c r="H249" s="16" t="s">
        <v>83</v>
      </c>
      <c r="I249" s="16" t="s">
        <v>5504</v>
      </c>
      <c r="J249" s="13" t="s">
        <v>585</v>
      </c>
      <c r="K249" s="13" t="s">
        <v>18</v>
      </c>
      <c r="L249" s="17"/>
      <c r="M249" s="17"/>
    </row>
    <row r="250" spans="1:13">
      <c r="A250" s="1">
        <v>2</v>
      </c>
      <c r="B250" s="1" t="str">
        <f>VLOOKUP(A250,[1]コード!$A$2:$B$13,2,FALSE)</f>
        <v>花巻</v>
      </c>
      <c r="C250" s="144">
        <v>42179</v>
      </c>
      <c r="D250" s="3" t="s">
        <v>13</v>
      </c>
      <c r="E250" s="1" t="s">
        <v>26</v>
      </c>
      <c r="F250" s="1" t="s">
        <v>4251</v>
      </c>
      <c r="G250" s="145" t="s">
        <v>5506</v>
      </c>
      <c r="H250" s="145" t="s">
        <v>83</v>
      </c>
      <c r="I250" s="145" t="s">
        <v>5507</v>
      </c>
      <c r="J250" s="1" t="s">
        <v>5508</v>
      </c>
      <c r="K250" s="1" t="s">
        <v>18</v>
      </c>
      <c r="L250" s="4"/>
      <c r="M250" s="4"/>
    </row>
    <row r="251" spans="1:13">
      <c r="A251" s="1">
        <v>1</v>
      </c>
      <c r="B251" s="1" t="s">
        <v>6879</v>
      </c>
      <c r="C251" s="144">
        <v>42558</v>
      </c>
      <c r="D251" s="3" t="s">
        <v>21</v>
      </c>
      <c r="E251" s="1" t="s">
        <v>7909</v>
      </c>
      <c r="F251" s="201" t="s">
        <v>7910</v>
      </c>
      <c r="G251" s="145" t="s">
        <v>5506</v>
      </c>
      <c r="H251" s="145" t="s">
        <v>7920</v>
      </c>
      <c r="I251" s="145" t="s">
        <v>7927</v>
      </c>
      <c r="J251" s="1" t="s">
        <v>7928</v>
      </c>
      <c r="K251" s="1" t="s">
        <v>18</v>
      </c>
      <c r="L251" s="4"/>
      <c r="M251" s="4"/>
    </row>
    <row r="252" spans="1:13">
      <c r="A252" s="13">
        <v>6</v>
      </c>
      <c r="B252" s="13" t="str">
        <f>VLOOKUP(A252,[1]コード!$A$2:$B$13,2,FALSE)</f>
        <v>気仙</v>
      </c>
      <c r="C252" s="14">
        <v>41809</v>
      </c>
      <c r="D252" s="15" t="s">
        <v>21</v>
      </c>
      <c r="E252" s="13" t="s">
        <v>14</v>
      </c>
      <c r="F252" s="13" t="s">
        <v>23</v>
      </c>
      <c r="G252" s="41" t="s">
        <v>589</v>
      </c>
      <c r="H252" s="16" t="s">
        <v>83</v>
      </c>
      <c r="I252" s="16" t="s">
        <v>5510</v>
      </c>
      <c r="J252" s="20" t="s">
        <v>590</v>
      </c>
      <c r="K252" s="13" t="s">
        <v>18</v>
      </c>
      <c r="L252" s="17"/>
      <c r="M252" s="17"/>
    </row>
    <row r="253" spans="1:13">
      <c r="A253" s="1">
        <v>8</v>
      </c>
      <c r="B253" s="1" t="str">
        <f>VLOOKUP(A253,[1]コード!$A$2:$B$13,2,FALSE)</f>
        <v>釜石</v>
      </c>
      <c r="C253" s="147">
        <v>42052</v>
      </c>
      <c r="D253" s="148" t="s">
        <v>37</v>
      </c>
      <c r="E253" s="146" t="s">
        <v>111</v>
      </c>
      <c r="F253" s="146" t="s">
        <v>112</v>
      </c>
      <c r="G253" s="145" t="s">
        <v>591</v>
      </c>
      <c r="H253" s="145" t="s">
        <v>592</v>
      </c>
      <c r="I253" s="145" t="s">
        <v>593</v>
      </c>
      <c r="J253" s="1" t="s">
        <v>275</v>
      </c>
      <c r="K253" s="1" t="s">
        <v>18</v>
      </c>
      <c r="L253" s="4"/>
      <c r="M253" s="4"/>
    </row>
    <row r="254" spans="1:13">
      <c r="A254" s="1">
        <v>8</v>
      </c>
      <c r="B254" s="1" t="str">
        <f>VLOOKUP(A254,[1]コード!$A$2:$B$13,2,FALSE)</f>
        <v>釜石</v>
      </c>
      <c r="C254" s="147">
        <v>42416</v>
      </c>
      <c r="D254" s="148" t="s">
        <v>37</v>
      </c>
      <c r="E254" s="146" t="s">
        <v>26</v>
      </c>
      <c r="F254" s="146" t="s">
        <v>276</v>
      </c>
      <c r="G254" s="145" t="s">
        <v>591</v>
      </c>
      <c r="H254" s="145" t="s">
        <v>83</v>
      </c>
      <c r="I254" s="145" t="s">
        <v>5072</v>
      </c>
      <c r="J254" s="1" t="s">
        <v>275</v>
      </c>
      <c r="K254" s="1" t="s">
        <v>18</v>
      </c>
      <c r="L254" s="4"/>
      <c r="M254" s="4"/>
    </row>
    <row r="255" spans="1:13">
      <c r="A255" s="13">
        <v>5</v>
      </c>
      <c r="B255" s="13" t="s">
        <v>8254</v>
      </c>
      <c r="C255" s="14">
        <v>42746</v>
      </c>
      <c r="D255" s="15" t="s">
        <v>13</v>
      </c>
      <c r="E255" s="13" t="s">
        <v>8256</v>
      </c>
      <c r="F255" s="13" t="s">
        <v>121</v>
      </c>
      <c r="G255" s="16" t="s">
        <v>8301</v>
      </c>
      <c r="H255" s="16" t="s">
        <v>8302</v>
      </c>
      <c r="I255" s="16" t="s">
        <v>8403</v>
      </c>
      <c r="J255" s="13" t="s">
        <v>8306</v>
      </c>
      <c r="K255" s="13" t="s">
        <v>18</v>
      </c>
      <c r="L255" s="17"/>
      <c r="M255" s="17"/>
    </row>
    <row r="256" spans="1:13">
      <c r="A256" s="1">
        <v>4</v>
      </c>
      <c r="B256" s="1" t="s">
        <v>4935</v>
      </c>
      <c r="C256" s="144">
        <v>42186</v>
      </c>
      <c r="D256" s="3" t="s">
        <v>13</v>
      </c>
      <c r="E256" s="1" t="s">
        <v>26</v>
      </c>
      <c r="F256" s="1" t="s">
        <v>4239</v>
      </c>
      <c r="G256" s="145" t="s">
        <v>5512</v>
      </c>
      <c r="H256" s="145" t="s">
        <v>5513</v>
      </c>
      <c r="I256" s="145" t="s">
        <v>5514</v>
      </c>
      <c r="J256" s="1" t="s">
        <v>5515</v>
      </c>
      <c r="K256" s="1" t="s">
        <v>18</v>
      </c>
      <c r="L256" s="4"/>
      <c r="M256" s="4"/>
    </row>
    <row r="257" spans="1:13">
      <c r="A257" s="1">
        <v>4</v>
      </c>
      <c r="B257" s="1" t="s">
        <v>4935</v>
      </c>
      <c r="C257" s="144">
        <v>42625</v>
      </c>
      <c r="D257" s="3" t="s">
        <v>7833</v>
      </c>
      <c r="E257" s="1" t="s">
        <v>7908</v>
      </c>
      <c r="F257" s="1" t="s">
        <v>4239</v>
      </c>
      <c r="G257" s="145" t="s">
        <v>7878</v>
      </c>
      <c r="H257" s="145" t="s">
        <v>7879</v>
      </c>
      <c r="I257" s="145" t="s">
        <v>7880</v>
      </c>
      <c r="J257" s="1" t="s">
        <v>851</v>
      </c>
      <c r="K257" s="1" t="s">
        <v>18</v>
      </c>
      <c r="L257" s="4"/>
      <c r="M257" s="4"/>
    </row>
    <row r="258" spans="1:13">
      <c r="A258" s="13">
        <v>10</v>
      </c>
      <c r="B258" s="13" t="s">
        <v>2255</v>
      </c>
      <c r="C258" s="14">
        <v>42214</v>
      </c>
      <c r="D258" s="15" t="s">
        <v>21</v>
      </c>
      <c r="E258" s="13" t="s">
        <v>26</v>
      </c>
      <c r="F258" s="13" t="s">
        <v>4334</v>
      </c>
      <c r="G258" s="16" t="s">
        <v>5516</v>
      </c>
      <c r="H258" s="16" t="s">
        <v>5513</v>
      </c>
      <c r="I258" s="16" t="s">
        <v>5518</v>
      </c>
      <c r="J258" s="13" t="s">
        <v>4933</v>
      </c>
      <c r="K258" s="13" t="s">
        <v>18</v>
      </c>
      <c r="L258" s="17"/>
      <c r="M258" s="17"/>
    </row>
    <row r="259" spans="1:13">
      <c r="A259" s="13">
        <v>3</v>
      </c>
      <c r="B259" s="13" t="str">
        <f>VLOOKUP(A259,[1]コード!$A$2:$B$13,2,FALSE)</f>
        <v>北上</v>
      </c>
      <c r="C259" s="18">
        <v>42353</v>
      </c>
      <c r="D259" s="19" t="s">
        <v>37</v>
      </c>
      <c r="E259" s="20" t="s">
        <v>26</v>
      </c>
      <c r="F259" s="20" t="s">
        <v>4265</v>
      </c>
      <c r="G259" s="16" t="s">
        <v>594</v>
      </c>
      <c r="H259" s="16" t="s">
        <v>5519</v>
      </c>
      <c r="I259" s="16" t="s">
        <v>5114</v>
      </c>
      <c r="J259" s="13" t="s">
        <v>466</v>
      </c>
      <c r="K259" s="13" t="s">
        <v>18</v>
      </c>
      <c r="L259" s="17"/>
      <c r="M259" s="17"/>
    </row>
    <row r="260" spans="1:13">
      <c r="A260" s="13">
        <v>3</v>
      </c>
      <c r="B260" s="13" t="str">
        <f>VLOOKUP(A260,[1]コード!$A$2:$B$13,2,FALSE)</f>
        <v>北上</v>
      </c>
      <c r="C260" s="18">
        <v>42353</v>
      </c>
      <c r="D260" s="19" t="s">
        <v>37</v>
      </c>
      <c r="E260" s="20" t="s">
        <v>26</v>
      </c>
      <c r="F260" s="20" t="s">
        <v>4265</v>
      </c>
      <c r="G260" s="16" t="s">
        <v>1749</v>
      </c>
      <c r="H260" s="16" t="s">
        <v>1126</v>
      </c>
      <c r="I260" s="16" t="s">
        <v>5525</v>
      </c>
      <c r="J260" s="13" t="s">
        <v>855</v>
      </c>
      <c r="K260" s="13" t="s">
        <v>18</v>
      </c>
      <c r="L260" s="17"/>
      <c r="M260" s="17"/>
    </row>
    <row r="261" spans="1:13">
      <c r="A261" s="68">
        <v>1</v>
      </c>
      <c r="B261" s="1" t="str">
        <f>VLOOKUP(A261,[1]コード!$A$2:$B$13,2,FALSE)</f>
        <v>盛岡</v>
      </c>
      <c r="C261" s="144">
        <v>42059</v>
      </c>
      <c r="D261" s="3" t="s">
        <v>37</v>
      </c>
      <c r="E261" s="1" t="s">
        <v>153</v>
      </c>
      <c r="F261" s="1" t="s">
        <v>154</v>
      </c>
      <c r="G261" s="135" t="s">
        <v>597</v>
      </c>
      <c r="H261" s="149" t="s">
        <v>5526</v>
      </c>
      <c r="I261" s="149" t="s">
        <v>5377</v>
      </c>
      <c r="J261" s="150" t="s">
        <v>598</v>
      </c>
      <c r="K261" s="1" t="s">
        <v>18</v>
      </c>
      <c r="L261" s="4"/>
      <c r="M261" s="4"/>
    </row>
    <row r="262" spans="1:13">
      <c r="A262" s="1">
        <v>1</v>
      </c>
      <c r="B262" s="1" t="s">
        <v>6879</v>
      </c>
      <c r="C262" s="144">
        <v>42558</v>
      </c>
      <c r="D262" s="3" t="s">
        <v>21</v>
      </c>
      <c r="E262" s="1" t="s">
        <v>7909</v>
      </c>
      <c r="F262" s="201" t="s">
        <v>7910</v>
      </c>
      <c r="G262" s="145" t="s">
        <v>7929</v>
      </c>
      <c r="H262" s="145" t="s">
        <v>7930</v>
      </c>
      <c r="I262" s="145" t="s">
        <v>7931</v>
      </c>
      <c r="J262" s="1" t="s">
        <v>7932</v>
      </c>
      <c r="K262" s="1" t="s">
        <v>18</v>
      </c>
      <c r="L262" s="4"/>
      <c r="M262" s="4"/>
    </row>
    <row r="263" spans="1:13">
      <c r="A263" s="13">
        <v>1</v>
      </c>
      <c r="B263" s="13" t="str">
        <f>VLOOKUP(A263,[1]コード!$A$2:$B$13,2,FALSE)</f>
        <v>盛岡</v>
      </c>
      <c r="C263" s="14">
        <v>42059</v>
      </c>
      <c r="D263" s="15" t="s">
        <v>37</v>
      </c>
      <c r="E263" s="13" t="s">
        <v>153</v>
      </c>
      <c r="F263" s="13" t="s">
        <v>154</v>
      </c>
      <c r="G263" s="32" t="s">
        <v>599</v>
      </c>
      <c r="H263" s="33" t="s">
        <v>5528</v>
      </c>
      <c r="I263" s="33" t="s">
        <v>5112</v>
      </c>
      <c r="J263" s="34" t="s">
        <v>600</v>
      </c>
      <c r="K263" s="13" t="s">
        <v>18</v>
      </c>
      <c r="L263" s="17"/>
      <c r="M263" s="17"/>
    </row>
    <row r="264" spans="1:13">
      <c r="A264" s="13">
        <v>4</v>
      </c>
      <c r="B264" s="13" t="s">
        <v>4935</v>
      </c>
      <c r="C264" s="14">
        <v>42186</v>
      </c>
      <c r="D264" s="15" t="s">
        <v>13</v>
      </c>
      <c r="E264" s="13" t="s">
        <v>26</v>
      </c>
      <c r="F264" s="13" t="s">
        <v>4239</v>
      </c>
      <c r="G264" s="16" t="s">
        <v>5533</v>
      </c>
      <c r="H264" s="16" t="s">
        <v>5534</v>
      </c>
      <c r="I264" s="16" t="s">
        <v>4976</v>
      </c>
      <c r="J264" s="13" t="s">
        <v>5535</v>
      </c>
      <c r="K264" s="13" t="s">
        <v>18</v>
      </c>
      <c r="L264" s="17"/>
      <c r="M264" s="17"/>
    </row>
    <row r="265" spans="1:13">
      <c r="A265" s="13">
        <v>5</v>
      </c>
      <c r="B265" s="13" t="s">
        <v>5000</v>
      </c>
      <c r="C265" s="14">
        <v>42392</v>
      </c>
      <c r="D265" s="15" t="s">
        <v>54</v>
      </c>
      <c r="E265" s="13" t="s">
        <v>4354</v>
      </c>
      <c r="F265" s="13" t="s">
        <v>4355</v>
      </c>
      <c r="G265" s="16" t="s">
        <v>5536</v>
      </c>
      <c r="H265" s="16" t="s">
        <v>5537</v>
      </c>
      <c r="I265" s="16" t="s">
        <v>1451</v>
      </c>
      <c r="J265" s="13" t="s">
        <v>951</v>
      </c>
      <c r="K265" s="13" t="s">
        <v>18</v>
      </c>
      <c r="L265" s="17"/>
      <c r="M265" s="17"/>
    </row>
    <row r="266" spans="1:13">
      <c r="A266" s="13">
        <v>6</v>
      </c>
      <c r="B266" s="13" t="str">
        <f>VLOOKUP(A266,[1]コード!$A$2:$B$13,2,FALSE)</f>
        <v>気仙</v>
      </c>
      <c r="C266" s="14">
        <v>42059</v>
      </c>
      <c r="D266" s="15" t="s">
        <v>37</v>
      </c>
      <c r="E266" s="13" t="s">
        <v>153</v>
      </c>
      <c r="F266" s="13" t="s">
        <v>154</v>
      </c>
      <c r="G266" s="32" t="s">
        <v>603</v>
      </c>
      <c r="H266" s="33" t="s">
        <v>5539</v>
      </c>
      <c r="I266" s="33" t="s">
        <v>5540</v>
      </c>
      <c r="J266" s="34" t="s">
        <v>604</v>
      </c>
      <c r="K266" s="13" t="s">
        <v>18</v>
      </c>
      <c r="L266" s="17"/>
      <c r="M266" s="17"/>
    </row>
    <row r="267" spans="1:13">
      <c r="A267" s="13">
        <v>6</v>
      </c>
      <c r="B267" s="13" t="str">
        <f>VLOOKUP(A267,[1]コード!$A$2:$B$13,2,FALSE)</f>
        <v>気仙</v>
      </c>
      <c r="C267" s="14">
        <v>42235</v>
      </c>
      <c r="D267" s="15" t="s">
        <v>13</v>
      </c>
      <c r="E267" s="20" t="s">
        <v>26</v>
      </c>
      <c r="F267" s="13" t="s">
        <v>27</v>
      </c>
      <c r="G267" s="16" t="s">
        <v>605</v>
      </c>
      <c r="H267" s="16" t="s">
        <v>5541</v>
      </c>
      <c r="I267" s="16" t="s">
        <v>5542</v>
      </c>
      <c r="J267" s="13" t="s">
        <v>62</v>
      </c>
      <c r="K267" s="13" t="s">
        <v>18</v>
      </c>
      <c r="L267" s="17"/>
      <c r="M267" s="17"/>
    </row>
    <row r="268" spans="1:13">
      <c r="A268" s="13">
        <v>1</v>
      </c>
      <c r="B268" s="13" t="s">
        <v>6879</v>
      </c>
      <c r="C268" s="14">
        <v>42558</v>
      </c>
      <c r="D268" s="15" t="s">
        <v>21</v>
      </c>
      <c r="E268" s="13" t="s">
        <v>7909</v>
      </c>
      <c r="F268" s="190" t="s">
        <v>7910</v>
      </c>
      <c r="G268" s="16" t="s">
        <v>608</v>
      </c>
      <c r="H268" s="16" t="s">
        <v>7941</v>
      </c>
      <c r="I268" s="16" t="s">
        <v>7942</v>
      </c>
      <c r="J268" s="13" t="s">
        <v>609</v>
      </c>
      <c r="K268" s="13" t="s">
        <v>18</v>
      </c>
      <c r="L268" s="17"/>
      <c r="M268" s="17"/>
    </row>
    <row r="269" spans="1:13">
      <c r="A269" s="1">
        <v>4</v>
      </c>
      <c r="B269" s="1" t="str">
        <f>VLOOKUP(A269,[1]コード!$A$2:$B$13,2,FALSE)</f>
        <v>奥州</v>
      </c>
      <c r="C269" s="144">
        <v>41795</v>
      </c>
      <c r="D269" s="3" t="s">
        <v>21</v>
      </c>
      <c r="E269" s="1" t="s">
        <v>14</v>
      </c>
      <c r="F269" s="1" t="s">
        <v>86</v>
      </c>
      <c r="G269" s="145" t="s">
        <v>87</v>
      </c>
      <c r="H269" s="145" t="s">
        <v>4945</v>
      </c>
      <c r="I269" s="145" t="s">
        <v>4946</v>
      </c>
      <c r="J269" s="1" t="s">
        <v>88</v>
      </c>
      <c r="K269" s="1" t="s">
        <v>1684</v>
      </c>
      <c r="L269" s="4"/>
      <c r="M269" s="4" t="s">
        <v>8787</v>
      </c>
    </row>
    <row r="270" spans="1:13">
      <c r="A270" s="1">
        <v>4</v>
      </c>
      <c r="B270" s="1" t="str">
        <f>VLOOKUP(A270,[1]コード!$A$2:$B$13,2,FALSE)</f>
        <v>奥州</v>
      </c>
      <c r="C270" s="144">
        <v>41753</v>
      </c>
      <c r="D270" s="3" t="s">
        <v>21</v>
      </c>
      <c r="E270" s="1" t="s">
        <v>14</v>
      </c>
      <c r="F270" s="1" t="s">
        <v>89</v>
      </c>
      <c r="G270" s="145" t="s">
        <v>87</v>
      </c>
      <c r="H270" s="145" t="s">
        <v>4945</v>
      </c>
      <c r="I270" s="145" t="s">
        <v>4947</v>
      </c>
      <c r="J270" s="1" t="s">
        <v>88</v>
      </c>
      <c r="K270" s="1" t="s">
        <v>1684</v>
      </c>
      <c r="L270" s="4"/>
      <c r="M270" s="4" t="s">
        <v>8787</v>
      </c>
    </row>
    <row r="271" spans="1:13">
      <c r="A271" s="13">
        <v>1</v>
      </c>
      <c r="B271" s="13" t="str">
        <f>VLOOKUP(A271,[1]コード!$A$2:$B$13,2,FALSE)</f>
        <v>盛岡</v>
      </c>
      <c r="C271" s="14">
        <v>42407</v>
      </c>
      <c r="D271" s="15" t="s">
        <v>34</v>
      </c>
      <c r="E271" s="13" t="s">
        <v>35</v>
      </c>
      <c r="F271" s="13" t="s">
        <v>32</v>
      </c>
      <c r="G271" s="16" t="s">
        <v>610</v>
      </c>
      <c r="H271" s="16" t="s">
        <v>5549</v>
      </c>
      <c r="I271" s="16" t="s">
        <v>5144</v>
      </c>
      <c r="J271" s="13" t="s">
        <v>611</v>
      </c>
      <c r="K271" s="13" t="s">
        <v>18</v>
      </c>
      <c r="L271" s="17"/>
      <c r="M271" s="17"/>
    </row>
    <row r="272" spans="1:13">
      <c r="A272" s="13">
        <v>1</v>
      </c>
      <c r="B272" s="13" t="str">
        <f>VLOOKUP(A272,[1]コード!$A$2:$B$13,2,FALSE)</f>
        <v>盛岡</v>
      </c>
      <c r="C272" s="14">
        <v>42250</v>
      </c>
      <c r="D272" s="15" t="s">
        <v>21</v>
      </c>
      <c r="E272" s="20" t="s">
        <v>26</v>
      </c>
      <c r="F272" s="13" t="s">
        <v>105</v>
      </c>
      <c r="G272" s="16" t="s">
        <v>612</v>
      </c>
      <c r="H272" s="16" t="s">
        <v>5551</v>
      </c>
      <c r="I272" s="16" t="s">
        <v>5055</v>
      </c>
      <c r="J272" s="13" t="s">
        <v>613</v>
      </c>
      <c r="K272" s="13" t="s">
        <v>18</v>
      </c>
      <c r="L272" s="17"/>
      <c r="M272" s="17"/>
    </row>
    <row r="273" spans="1:13">
      <c r="A273" s="13">
        <v>1</v>
      </c>
      <c r="B273" s="13" t="str">
        <f>VLOOKUP(A273,[1]コード!$A$2:$B$13,2,FALSE)</f>
        <v>盛岡</v>
      </c>
      <c r="C273" s="14">
        <v>42059</v>
      </c>
      <c r="D273" s="15" t="s">
        <v>37</v>
      </c>
      <c r="E273" s="13" t="s">
        <v>153</v>
      </c>
      <c r="F273" s="13" t="s">
        <v>154</v>
      </c>
      <c r="G273" s="32" t="s">
        <v>614</v>
      </c>
      <c r="H273" s="33" t="s">
        <v>5552</v>
      </c>
      <c r="I273" s="33" t="s">
        <v>5553</v>
      </c>
      <c r="J273" s="34" t="s">
        <v>615</v>
      </c>
      <c r="K273" s="13" t="s">
        <v>18</v>
      </c>
      <c r="L273" s="17"/>
      <c r="M273" s="17"/>
    </row>
    <row r="274" spans="1:13">
      <c r="A274" s="13">
        <v>1</v>
      </c>
      <c r="B274" s="13" t="s">
        <v>6879</v>
      </c>
      <c r="C274" s="14">
        <v>42558</v>
      </c>
      <c r="D274" s="15" t="s">
        <v>21</v>
      </c>
      <c r="E274" s="13" t="s">
        <v>7909</v>
      </c>
      <c r="F274" s="190" t="s">
        <v>8034</v>
      </c>
      <c r="G274" s="16" t="s">
        <v>1384</v>
      </c>
      <c r="H274" s="16" t="s">
        <v>7944</v>
      </c>
      <c r="I274" s="16" t="s">
        <v>8222</v>
      </c>
      <c r="J274" s="13" t="s">
        <v>1385</v>
      </c>
      <c r="K274" s="13" t="s">
        <v>18</v>
      </c>
      <c r="L274" s="17"/>
      <c r="M274" s="17"/>
    </row>
    <row r="275" spans="1:13">
      <c r="A275" s="13">
        <v>1</v>
      </c>
      <c r="B275" s="13" t="s">
        <v>6879</v>
      </c>
      <c r="C275" s="14">
        <v>42558</v>
      </c>
      <c r="D275" s="15" t="s">
        <v>21</v>
      </c>
      <c r="E275" s="13" t="s">
        <v>7909</v>
      </c>
      <c r="F275" s="190" t="s">
        <v>7910</v>
      </c>
      <c r="G275" s="16" t="s">
        <v>7945</v>
      </c>
      <c r="H275" s="16" t="s">
        <v>7944</v>
      </c>
      <c r="I275" s="16" t="s">
        <v>7946</v>
      </c>
      <c r="J275" s="13" t="s">
        <v>967</v>
      </c>
      <c r="K275" s="13" t="s">
        <v>18</v>
      </c>
      <c r="L275" s="17"/>
      <c r="M275" s="17"/>
    </row>
    <row r="276" spans="1:13">
      <c r="A276" s="13">
        <v>1</v>
      </c>
      <c r="B276" s="13" t="str">
        <f>VLOOKUP(A276,[1]コード!$A$2:$B$13,2,FALSE)</f>
        <v>盛岡</v>
      </c>
      <c r="C276" s="14">
        <v>41803</v>
      </c>
      <c r="D276" s="15" t="s">
        <v>21</v>
      </c>
      <c r="E276" s="13" t="s">
        <v>66</v>
      </c>
      <c r="F276" s="13" t="s">
        <v>136</v>
      </c>
      <c r="G276" s="16" t="s">
        <v>621</v>
      </c>
      <c r="H276" s="16" t="s">
        <v>5556</v>
      </c>
      <c r="I276" s="16" t="s">
        <v>5560</v>
      </c>
      <c r="J276" s="25" t="s">
        <v>622</v>
      </c>
      <c r="K276" s="13" t="s">
        <v>18</v>
      </c>
      <c r="L276" s="17"/>
      <c r="M276" s="17"/>
    </row>
    <row r="277" spans="1:13">
      <c r="A277" s="13">
        <v>4</v>
      </c>
      <c r="B277" s="13" t="str">
        <f>VLOOKUP(A277,[1]コード!$A$2:$B$13,2,FALSE)</f>
        <v>奥州</v>
      </c>
      <c r="C277" s="14">
        <v>42033</v>
      </c>
      <c r="D277" s="15" t="s">
        <v>21</v>
      </c>
      <c r="E277" s="13" t="s">
        <v>14</v>
      </c>
      <c r="F277" s="13" t="s">
        <v>75</v>
      </c>
      <c r="G277" s="16" t="s">
        <v>623</v>
      </c>
      <c r="H277" s="16" t="s">
        <v>5554</v>
      </c>
      <c r="I277" s="16" t="s">
        <v>5561</v>
      </c>
      <c r="J277" s="13" t="s">
        <v>117</v>
      </c>
      <c r="K277" s="13" t="s">
        <v>18</v>
      </c>
      <c r="L277" s="17"/>
      <c r="M277" s="17"/>
    </row>
    <row r="278" spans="1:13">
      <c r="A278" s="13">
        <v>1</v>
      </c>
      <c r="B278" s="13" t="str">
        <f>VLOOKUP(A278,[1]コード!$A$2:$B$13,2,FALSE)</f>
        <v>盛岡</v>
      </c>
      <c r="C278" s="14">
        <v>42407</v>
      </c>
      <c r="D278" s="15" t="s">
        <v>34</v>
      </c>
      <c r="E278" s="13" t="s">
        <v>35</v>
      </c>
      <c r="F278" s="13" t="s">
        <v>32</v>
      </c>
      <c r="G278" s="16" t="s">
        <v>624</v>
      </c>
      <c r="H278" s="16" t="s">
        <v>5562</v>
      </c>
      <c r="I278" s="16" t="s">
        <v>5473</v>
      </c>
      <c r="J278" s="13" t="s">
        <v>516</v>
      </c>
      <c r="K278" s="13" t="s">
        <v>18</v>
      </c>
      <c r="L278" s="17"/>
      <c r="M278" s="17"/>
    </row>
    <row r="279" spans="1:13">
      <c r="A279" s="13">
        <v>1</v>
      </c>
      <c r="B279" s="13" t="str">
        <f>VLOOKUP(A279,[1]コード!$A$2:$B$13,2,FALSE)</f>
        <v>盛岡</v>
      </c>
      <c r="C279" s="14">
        <v>42059</v>
      </c>
      <c r="D279" s="15" t="s">
        <v>37</v>
      </c>
      <c r="E279" s="13" t="s">
        <v>153</v>
      </c>
      <c r="F279" s="13" t="s">
        <v>154</v>
      </c>
      <c r="G279" s="32" t="s">
        <v>625</v>
      </c>
      <c r="H279" s="33" t="s">
        <v>5563</v>
      </c>
      <c r="I279" s="33" t="s">
        <v>5564</v>
      </c>
      <c r="J279" s="34" t="s">
        <v>248</v>
      </c>
      <c r="K279" s="13" t="s">
        <v>18</v>
      </c>
      <c r="L279" s="17"/>
      <c r="M279" s="17"/>
    </row>
    <row r="280" spans="1:13">
      <c r="A280" s="13">
        <v>1</v>
      </c>
      <c r="B280" s="13" t="str">
        <f>VLOOKUP(A280,[1]コード!$A$2:$B$13,2,FALSE)</f>
        <v>盛岡</v>
      </c>
      <c r="C280" s="14">
        <v>42033</v>
      </c>
      <c r="D280" s="15" t="s">
        <v>21</v>
      </c>
      <c r="E280" s="13" t="s">
        <v>14</v>
      </c>
      <c r="F280" s="13" t="s">
        <v>75</v>
      </c>
      <c r="G280" s="16" t="s">
        <v>626</v>
      </c>
      <c r="H280" s="16" t="s">
        <v>5565</v>
      </c>
      <c r="I280" s="16" t="s">
        <v>5566</v>
      </c>
      <c r="J280" s="13" t="s">
        <v>164</v>
      </c>
      <c r="K280" s="13" t="s">
        <v>18</v>
      </c>
      <c r="L280" s="17"/>
      <c r="M280" s="17"/>
    </row>
    <row r="281" spans="1:13">
      <c r="A281" s="13">
        <v>9</v>
      </c>
      <c r="B281" s="13" t="str">
        <f>VLOOKUP(A281,[1]コード!$A$2:$B$13,2,FALSE)</f>
        <v>宮古</v>
      </c>
      <c r="C281" s="14">
        <v>42221</v>
      </c>
      <c r="D281" s="15" t="s">
        <v>13</v>
      </c>
      <c r="E281" s="20" t="s">
        <v>26</v>
      </c>
      <c r="F281" s="13" t="s">
        <v>67</v>
      </c>
      <c r="G281" s="16" t="s">
        <v>627</v>
      </c>
      <c r="H281" s="16" t="s">
        <v>628</v>
      </c>
      <c r="I281" s="16" t="s">
        <v>5568</v>
      </c>
      <c r="J281" s="13" t="s">
        <v>629</v>
      </c>
      <c r="K281" s="13" t="s">
        <v>18</v>
      </c>
      <c r="L281" s="17"/>
      <c r="M281" s="17"/>
    </row>
    <row r="282" spans="1:13">
      <c r="A282" s="13">
        <v>5</v>
      </c>
      <c r="B282" s="13" t="s">
        <v>5000</v>
      </c>
      <c r="C282" s="14">
        <v>42392</v>
      </c>
      <c r="D282" s="15" t="s">
        <v>54</v>
      </c>
      <c r="E282" s="13" t="s">
        <v>4354</v>
      </c>
      <c r="F282" s="13" t="s">
        <v>4355</v>
      </c>
      <c r="G282" s="16" t="s">
        <v>630</v>
      </c>
      <c r="H282" s="16" t="s">
        <v>628</v>
      </c>
      <c r="I282" s="16" t="s">
        <v>632</v>
      </c>
      <c r="J282" s="13" t="s">
        <v>633</v>
      </c>
      <c r="K282" s="13" t="s">
        <v>18</v>
      </c>
      <c r="L282" s="17"/>
      <c r="M282" s="17"/>
    </row>
    <row r="283" spans="1:13">
      <c r="A283" s="13">
        <v>6</v>
      </c>
      <c r="B283" s="13" t="str">
        <f>VLOOKUP(A283,[1]コード!$A$2:$B$13,2,FALSE)</f>
        <v>気仙</v>
      </c>
      <c r="C283" s="14">
        <v>41809</v>
      </c>
      <c r="D283" s="15" t="s">
        <v>21</v>
      </c>
      <c r="E283" s="13" t="s">
        <v>14</v>
      </c>
      <c r="F283" s="13" t="s">
        <v>23</v>
      </c>
      <c r="G283" s="42" t="s">
        <v>634</v>
      </c>
      <c r="H283" s="16" t="s">
        <v>628</v>
      </c>
      <c r="I283" s="16" t="s">
        <v>5573</v>
      </c>
      <c r="J283" s="43" t="s">
        <v>635</v>
      </c>
      <c r="K283" s="13" t="s">
        <v>18</v>
      </c>
      <c r="L283" s="17"/>
      <c r="M283" s="17"/>
    </row>
    <row r="284" spans="1:13">
      <c r="A284" s="20">
        <v>3</v>
      </c>
      <c r="B284" s="13" t="str">
        <f>VLOOKUP(A284,[1]コード!$A$2:$B$13,2,FALSE)</f>
        <v>北上</v>
      </c>
      <c r="C284" s="14">
        <v>42250</v>
      </c>
      <c r="D284" s="15" t="s">
        <v>21</v>
      </c>
      <c r="E284" s="20" t="s">
        <v>26</v>
      </c>
      <c r="F284" s="13" t="s">
        <v>105</v>
      </c>
      <c r="G284" s="16" t="s">
        <v>638</v>
      </c>
      <c r="H284" s="16" t="s">
        <v>628</v>
      </c>
      <c r="I284" s="16" t="s">
        <v>5495</v>
      </c>
      <c r="J284" s="13" t="s">
        <v>639</v>
      </c>
      <c r="K284" s="13" t="s">
        <v>18</v>
      </c>
      <c r="L284" s="17"/>
      <c r="M284" s="17"/>
    </row>
    <row r="285" spans="1:13">
      <c r="A285" s="13">
        <v>5</v>
      </c>
      <c r="B285" s="13" t="s">
        <v>8254</v>
      </c>
      <c r="C285" s="14">
        <v>42746</v>
      </c>
      <c r="D285" s="15" t="s">
        <v>13</v>
      </c>
      <c r="E285" s="13" t="s">
        <v>8256</v>
      </c>
      <c r="F285" s="13" t="s">
        <v>121</v>
      </c>
      <c r="G285" s="16" t="s">
        <v>8333</v>
      </c>
      <c r="H285" s="16" t="s">
        <v>628</v>
      </c>
      <c r="I285" s="16" t="s">
        <v>8334</v>
      </c>
      <c r="J285" s="13" t="s">
        <v>8335</v>
      </c>
      <c r="K285" s="13" t="s">
        <v>18</v>
      </c>
      <c r="L285" s="17"/>
      <c r="M285" s="17"/>
    </row>
    <row r="286" spans="1:13">
      <c r="A286" s="13">
        <v>3</v>
      </c>
      <c r="B286" s="13" t="str">
        <f>VLOOKUP(A286,[1]コード!$A$2:$B$13,2,FALSE)</f>
        <v>北上</v>
      </c>
      <c r="C286" s="18">
        <v>42353</v>
      </c>
      <c r="D286" s="19" t="s">
        <v>37</v>
      </c>
      <c r="E286" s="20" t="s">
        <v>26</v>
      </c>
      <c r="F286" s="20" t="s">
        <v>4265</v>
      </c>
      <c r="G286" s="16" t="s">
        <v>645</v>
      </c>
      <c r="H286" s="16" t="s">
        <v>5581</v>
      </c>
      <c r="I286" s="16" t="s">
        <v>5114</v>
      </c>
      <c r="J286" s="13" t="s">
        <v>646</v>
      </c>
      <c r="K286" s="13" t="s">
        <v>18</v>
      </c>
      <c r="L286" s="17"/>
      <c r="M286" s="17"/>
    </row>
    <row r="287" spans="1:13">
      <c r="A287" s="13">
        <v>3</v>
      </c>
      <c r="B287" s="13" t="str">
        <f>VLOOKUP(A287,[1]コード!$A$2:$B$13,2,FALSE)</f>
        <v>北上</v>
      </c>
      <c r="C287" s="18">
        <v>42068</v>
      </c>
      <c r="D287" s="19" t="s">
        <v>21</v>
      </c>
      <c r="E287" s="20" t="s">
        <v>14</v>
      </c>
      <c r="F287" s="20" t="s">
        <v>39</v>
      </c>
      <c r="G287" s="16" t="s">
        <v>652</v>
      </c>
      <c r="H287" s="16" t="s">
        <v>5586</v>
      </c>
      <c r="I287" s="16" t="s">
        <v>5592</v>
      </c>
      <c r="J287" s="13" t="s">
        <v>653</v>
      </c>
      <c r="K287" s="13" t="s">
        <v>18</v>
      </c>
      <c r="L287" s="17"/>
      <c r="M287" s="17"/>
    </row>
    <row r="288" spans="1:13">
      <c r="A288" s="13">
        <v>11</v>
      </c>
      <c r="B288" s="13" t="str">
        <f>VLOOKUP(A288,[1]コード!$A$2:$B$13,2,FALSE)</f>
        <v>二戸</v>
      </c>
      <c r="C288" s="14">
        <v>42407</v>
      </c>
      <c r="D288" s="15" t="s">
        <v>34</v>
      </c>
      <c r="E288" s="13" t="s">
        <v>35</v>
      </c>
      <c r="F288" s="13" t="s">
        <v>32</v>
      </c>
      <c r="G288" s="16" t="s">
        <v>654</v>
      </c>
      <c r="H288" s="16" t="s">
        <v>5593</v>
      </c>
      <c r="I288" s="16" t="s">
        <v>5594</v>
      </c>
      <c r="J288" s="13" t="s">
        <v>655</v>
      </c>
      <c r="K288" s="13" t="s">
        <v>18</v>
      </c>
      <c r="L288" s="17"/>
      <c r="M288" s="17"/>
    </row>
    <row r="289" spans="1:13">
      <c r="A289" s="13">
        <v>10</v>
      </c>
      <c r="B289" s="13" t="s">
        <v>2255</v>
      </c>
      <c r="C289" s="14">
        <v>42214</v>
      </c>
      <c r="D289" s="15" t="s">
        <v>21</v>
      </c>
      <c r="E289" s="13" t="s">
        <v>26</v>
      </c>
      <c r="F289" s="13" t="s">
        <v>4334</v>
      </c>
      <c r="G289" s="16" t="s">
        <v>4948</v>
      </c>
      <c r="H289" s="16" t="s">
        <v>4949</v>
      </c>
      <c r="I289" s="16" t="s">
        <v>4950</v>
      </c>
      <c r="J289" s="13" t="s">
        <v>4933</v>
      </c>
      <c r="K289" s="13" t="s">
        <v>18</v>
      </c>
      <c r="L289" s="17"/>
      <c r="M289" s="17" t="s">
        <v>20</v>
      </c>
    </row>
    <row r="290" spans="1:13">
      <c r="A290" s="13">
        <v>1</v>
      </c>
      <c r="B290" s="13" t="s">
        <v>6879</v>
      </c>
      <c r="C290" s="14">
        <v>42558</v>
      </c>
      <c r="D290" s="15" t="s">
        <v>21</v>
      </c>
      <c r="E290" s="13" t="s">
        <v>7909</v>
      </c>
      <c r="F290" s="190" t="s">
        <v>8034</v>
      </c>
      <c r="G290" s="16" t="s">
        <v>8225</v>
      </c>
      <c r="H290" s="16" t="s">
        <v>8226</v>
      </c>
      <c r="I290" s="16" t="s">
        <v>8253</v>
      </c>
      <c r="J290" s="13" t="s">
        <v>8224</v>
      </c>
      <c r="K290" s="13" t="s">
        <v>18</v>
      </c>
      <c r="L290" s="17"/>
      <c r="M290" s="17"/>
    </row>
    <row r="291" spans="1:13">
      <c r="A291" s="13">
        <v>6</v>
      </c>
      <c r="B291" s="13" t="str">
        <f>VLOOKUP(A291,[1]コード!$A$2:$B$13,2,FALSE)</f>
        <v>気仙</v>
      </c>
      <c r="C291" s="14">
        <v>41809</v>
      </c>
      <c r="D291" s="15" t="s">
        <v>21</v>
      </c>
      <c r="E291" s="13" t="s">
        <v>14</v>
      </c>
      <c r="F291" s="13" t="s">
        <v>8931</v>
      </c>
      <c r="G291" s="41" t="s">
        <v>659</v>
      </c>
      <c r="H291" s="16" t="s">
        <v>5596</v>
      </c>
      <c r="I291" s="16" t="s">
        <v>5597</v>
      </c>
      <c r="J291" s="20" t="s">
        <v>660</v>
      </c>
      <c r="K291" s="13" t="s">
        <v>18</v>
      </c>
      <c r="L291" s="17"/>
      <c r="M291" s="17"/>
    </row>
    <row r="292" spans="1:13">
      <c r="A292" s="13">
        <v>11</v>
      </c>
      <c r="B292" s="13" t="s">
        <v>2112</v>
      </c>
      <c r="C292" s="14">
        <v>42207</v>
      </c>
      <c r="D292" s="15" t="s">
        <v>13</v>
      </c>
      <c r="E292" s="13" t="s">
        <v>26</v>
      </c>
      <c r="F292" s="13" t="s">
        <v>81</v>
      </c>
      <c r="G292" s="16" t="s">
        <v>5606</v>
      </c>
      <c r="H292" s="16" t="s">
        <v>5607</v>
      </c>
      <c r="I292" s="16" t="s">
        <v>5608</v>
      </c>
      <c r="J292" s="13" t="s">
        <v>555</v>
      </c>
      <c r="K292" s="13" t="s">
        <v>18</v>
      </c>
      <c r="L292" s="17"/>
      <c r="M292" s="17"/>
    </row>
    <row r="293" spans="1:13">
      <c r="A293" s="13">
        <v>2</v>
      </c>
      <c r="B293" s="13" t="s">
        <v>7658</v>
      </c>
      <c r="C293" s="14">
        <v>42711</v>
      </c>
      <c r="D293" s="15" t="s">
        <v>13</v>
      </c>
      <c r="E293" s="13" t="s">
        <v>7659</v>
      </c>
      <c r="F293" s="13" t="s">
        <v>92</v>
      </c>
      <c r="G293" s="16" t="s">
        <v>7724</v>
      </c>
      <c r="H293" s="16" t="s">
        <v>7725</v>
      </c>
      <c r="I293" s="16" t="s">
        <v>7726</v>
      </c>
      <c r="J293" s="13" t="s">
        <v>4762</v>
      </c>
      <c r="K293" s="13" t="s">
        <v>18</v>
      </c>
      <c r="L293" s="17"/>
      <c r="M293" s="17"/>
    </row>
    <row r="294" spans="1:13">
      <c r="A294" s="13">
        <v>4</v>
      </c>
      <c r="B294" s="13" t="s">
        <v>4935</v>
      </c>
      <c r="C294" s="14">
        <v>42625</v>
      </c>
      <c r="D294" s="15" t="s">
        <v>7833</v>
      </c>
      <c r="E294" s="13" t="s">
        <v>7908</v>
      </c>
      <c r="F294" s="13" t="s">
        <v>4239</v>
      </c>
      <c r="G294" s="16" t="s">
        <v>7849</v>
      </c>
      <c r="H294" s="16" t="s">
        <v>7850</v>
      </c>
      <c r="I294" s="16" t="s">
        <v>7851</v>
      </c>
      <c r="J294" s="13" t="s">
        <v>904</v>
      </c>
      <c r="K294" s="13" t="s">
        <v>18</v>
      </c>
      <c r="L294" s="17"/>
      <c r="M294" s="17"/>
    </row>
    <row r="295" spans="1:13">
      <c r="A295" s="1">
        <v>1</v>
      </c>
      <c r="B295" s="1" t="str">
        <f>VLOOKUP(A295,[1]コード!$A$2:$B$13,2,FALSE)</f>
        <v>盛岡</v>
      </c>
      <c r="C295" s="144">
        <v>42250</v>
      </c>
      <c r="D295" s="3" t="s">
        <v>21</v>
      </c>
      <c r="E295" s="146" t="s">
        <v>26</v>
      </c>
      <c r="F295" s="1" t="s">
        <v>105</v>
      </c>
      <c r="G295" s="145" t="s">
        <v>669</v>
      </c>
      <c r="H295" s="145" t="s">
        <v>5617</v>
      </c>
      <c r="I295" s="145" t="s">
        <v>5618</v>
      </c>
      <c r="J295" s="1" t="s">
        <v>128</v>
      </c>
      <c r="K295" s="1" t="s">
        <v>18</v>
      </c>
      <c r="L295" s="4"/>
      <c r="M295" s="4"/>
    </row>
    <row r="296" spans="1:13">
      <c r="A296" s="1">
        <v>1</v>
      </c>
      <c r="B296" s="1" t="s">
        <v>6879</v>
      </c>
      <c r="C296" s="144">
        <v>42558</v>
      </c>
      <c r="D296" s="3" t="s">
        <v>21</v>
      </c>
      <c r="E296" s="1" t="s">
        <v>7909</v>
      </c>
      <c r="F296" s="201" t="s">
        <v>7910</v>
      </c>
      <c r="G296" s="145" t="s">
        <v>7955</v>
      </c>
      <c r="H296" s="145" t="s">
        <v>7956</v>
      </c>
      <c r="I296" s="145" t="s">
        <v>7957</v>
      </c>
      <c r="J296" s="1" t="s">
        <v>128</v>
      </c>
      <c r="K296" s="1" t="s">
        <v>18</v>
      </c>
      <c r="L296" s="4"/>
      <c r="M296" s="4"/>
    </row>
    <row r="297" spans="1:13">
      <c r="A297" s="13">
        <v>1</v>
      </c>
      <c r="B297" s="13" t="s">
        <v>6879</v>
      </c>
      <c r="C297" s="14">
        <v>42558</v>
      </c>
      <c r="D297" s="15" t="s">
        <v>21</v>
      </c>
      <c r="E297" s="13" t="s">
        <v>7909</v>
      </c>
      <c r="F297" s="190" t="s">
        <v>7910</v>
      </c>
      <c r="G297" s="16" t="s">
        <v>7958</v>
      </c>
      <c r="H297" s="16" t="s">
        <v>7956</v>
      </c>
      <c r="I297" s="16" t="s">
        <v>7959</v>
      </c>
      <c r="J297" s="13" t="s">
        <v>989</v>
      </c>
      <c r="K297" s="13" t="s">
        <v>18</v>
      </c>
      <c r="L297" s="17"/>
      <c r="M297" s="17"/>
    </row>
    <row r="298" spans="1:13">
      <c r="A298" s="13">
        <v>2</v>
      </c>
      <c r="B298" s="13" t="s">
        <v>7658</v>
      </c>
      <c r="C298" s="14">
        <v>42711</v>
      </c>
      <c r="D298" s="15" t="s">
        <v>13</v>
      </c>
      <c r="E298" s="13" t="s">
        <v>7659</v>
      </c>
      <c r="F298" s="13" t="s">
        <v>92</v>
      </c>
      <c r="G298" s="16" t="s">
        <v>7760</v>
      </c>
      <c r="H298" s="16" t="s">
        <v>7761</v>
      </c>
      <c r="I298" s="16" t="s">
        <v>7762</v>
      </c>
      <c r="J298" s="13" t="s">
        <v>7763</v>
      </c>
      <c r="K298" s="13" t="s">
        <v>18</v>
      </c>
      <c r="L298" s="17"/>
      <c r="M298" s="17"/>
    </row>
    <row r="299" spans="1:13">
      <c r="A299" s="1">
        <v>1</v>
      </c>
      <c r="B299" s="1" t="str">
        <f>VLOOKUP(A299,[1]コード!$A$2:$B$13,2,FALSE)</f>
        <v>盛岡</v>
      </c>
      <c r="C299" s="144">
        <v>42059</v>
      </c>
      <c r="D299" s="3" t="s">
        <v>37</v>
      </c>
      <c r="E299" s="1" t="s">
        <v>153</v>
      </c>
      <c r="F299" s="1" t="s">
        <v>154</v>
      </c>
      <c r="G299" s="135" t="s">
        <v>678</v>
      </c>
      <c r="H299" s="149" t="s">
        <v>5625</v>
      </c>
      <c r="I299" s="149" t="s">
        <v>5626</v>
      </c>
      <c r="J299" s="150" t="s">
        <v>134</v>
      </c>
      <c r="K299" s="1" t="s">
        <v>18</v>
      </c>
      <c r="L299" s="4"/>
      <c r="M299" s="4"/>
    </row>
    <row r="300" spans="1:13">
      <c r="A300" s="1">
        <v>1</v>
      </c>
      <c r="B300" s="1" t="s">
        <v>6879</v>
      </c>
      <c r="C300" s="144">
        <v>42558</v>
      </c>
      <c r="D300" s="3" t="s">
        <v>21</v>
      </c>
      <c r="E300" s="1" t="s">
        <v>7909</v>
      </c>
      <c r="F300" s="201" t="s">
        <v>7910</v>
      </c>
      <c r="G300" s="145" t="s">
        <v>7960</v>
      </c>
      <c r="H300" s="145" t="s">
        <v>7961</v>
      </c>
      <c r="I300" s="145" t="s">
        <v>7962</v>
      </c>
      <c r="J300" s="1" t="s">
        <v>641</v>
      </c>
      <c r="K300" s="1" t="s">
        <v>18</v>
      </c>
      <c r="L300" s="4"/>
      <c r="M300" s="4"/>
    </row>
    <row r="301" spans="1:13">
      <c r="A301" s="13">
        <v>11</v>
      </c>
      <c r="B301" s="13" t="s">
        <v>2112</v>
      </c>
      <c r="C301" s="14">
        <v>42207</v>
      </c>
      <c r="D301" s="15" t="s">
        <v>13</v>
      </c>
      <c r="E301" s="13" t="s">
        <v>26</v>
      </c>
      <c r="F301" s="13" t="s">
        <v>81</v>
      </c>
      <c r="G301" s="16" t="s">
        <v>680</v>
      </c>
      <c r="H301" s="16" t="s">
        <v>94</v>
      </c>
      <c r="I301" s="16" t="s">
        <v>5312</v>
      </c>
      <c r="J301" s="13" t="s">
        <v>681</v>
      </c>
      <c r="K301" s="13" t="s">
        <v>18</v>
      </c>
      <c r="L301" s="17"/>
      <c r="M301" s="17"/>
    </row>
    <row r="302" spans="1:13">
      <c r="A302" s="13">
        <v>2</v>
      </c>
      <c r="B302" s="13" t="str">
        <f>VLOOKUP(A302,[1]コード!$A$2:$B$13,2,FALSE)</f>
        <v>花巻</v>
      </c>
      <c r="C302" s="14">
        <v>42179</v>
      </c>
      <c r="D302" s="15" t="s">
        <v>13</v>
      </c>
      <c r="E302" s="13" t="s">
        <v>26</v>
      </c>
      <c r="F302" s="13" t="s">
        <v>4251</v>
      </c>
      <c r="G302" s="16" t="s">
        <v>5631</v>
      </c>
      <c r="H302" s="16" t="s">
        <v>94</v>
      </c>
      <c r="I302" s="16" t="s">
        <v>5632</v>
      </c>
      <c r="J302" s="13" t="s">
        <v>1234</v>
      </c>
      <c r="K302" s="13" t="s">
        <v>18</v>
      </c>
      <c r="L302" s="17"/>
      <c r="M302" s="17"/>
    </row>
    <row r="303" spans="1:13">
      <c r="A303" s="13">
        <v>2</v>
      </c>
      <c r="B303" s="13" t="s">
        <v>7658</v>
      </c>
      <c r="C303" s="14">
        <v>42711</v>
      </c>
      <c r="D303" s="15" t="s">
        <v>13</v>
      </c>
      <c r="E303" s="13" t="s">
        <v>7659</v>
      </c>
      <c r="F303" s="13" t="s">
        <v>92</v>
      </c>
      <c r="G303" s="16" t="s">
        <v>7764</v>
      </c>
      <c r="H303" s="16" t="s">
        <v>94</v>
      </c>
      <c r="I303" s="16" t="s">
        <v>7765</v>
      </c>
      <c r="J303" s="13" t="s">
        <v>7766</v>
      </c>
      <c r="K303" s="13" t="s">
        <v>18</v>
      </c>
      <c r="L303" s="17"/>
      <c r="M303" s="17"/>
    </row>
    <row r="304" spans="1:13">
      <c r="A304" s="1">
        <v>2</v>
      </c>
      <c r="B304" s="1" t="str">
        <f>VLOOKUP(A304,[1]コード!$A$2:$B$13,2,FALSE)</f>
        <v>花巻</v>
      </c>
      <c r="C304" s="144">
        <v>42027</v>
      </c>
      <c r="D304" s="3" t="s">
        <v>90</v>
      </c>
      <c r="E304" s="1" t="s">
        <v>14</v>
      </c>
      <c r="F304" s="1" t="s">
        <v>92</v>
      </c>
      <c r="G304" s="145" t="s">
        <v>93</v>
      </c>
      <c r="H304" s="145" t="s">
        <v>94</v>
      </c>
      <c r="I304" s="145" t="s">
        <v>4953</v>
      </c>
      <c r="J304" s="1" t="s">
        <v>95</v>
      </c>
      <c r="K304" s="1" t="s">
        <v>18</v>
      </c>
      <c r="L304" s="4"/>
      <c r="M304" s="4" t="s">
        <v>20</v>
      </c>
    </row>
    <row r="305" spans="1:13">
      <c r="A305" s="1">
        <v>2</v>
      </c>
      <c r="B305" s="1" t="str">
        <f>VLOOKUP(A305,[1]コード!$A$2:$B$13,2,FALSE)</f>
        <v>花巻</v>
      </c>
      <c r="C305" s="144">
        <v>42179</v>
      </c>
      <c r="D305" s="3" t="s">
        <v>13</v>
      </c>
      <c r="E305" s="1" t="s">
        <v>26</v>
      </c>
      <c r="F305" s="1" t="s">
        <v>4251</v>
      </c>
      <c r="G305" s="145" t="s">
        <v>93</v>
      </c>
      <c r="H305" s="145" t="s">
        <v>94</v>
      </c>
      <c r="I305" s="145" t="s">
        <v>4956</v>
      </c>
      <c r="J305" s="1" t="s">
        <v>95</v>
      </c>
      <c r="K305" s="1" t="s">
        <v>18</v>
      </c>
      <c r="L305" s="4"/>
      <c r="M305" s="4" t="s">
        <v>20</v>
      </c>
    </row>
    <row r="306" spans="1:13">
      <c r="A306" s="1">
        <v>2</v>
      </c>
      <c r="B306" s="1" t="s">
        <v>7658</v>
      </c>
      <c r="C306" s="144">
        <v>42711</v>
      </c>
      <c r="D306" s="3" t="s">
        <v>13</v>
      </c>
      <c r="E306" s="1" t="s">
        <v>7659</v>
      </c>
      <c r="F306" s="1" t="s">
        <v>92</v>
      </c>
      <c r="G306" s="145" t="s">
        <v>7683</v>
      </c>
      <c r="H306" s="145" t="s">
        <v>94</v>
      </c>
      <c r="I306" s="145" t="s">
        <v>7684</v>
      </c>
      <c r="J306" s="1" t="s">
        <v>7685</v>
      </c>
      <c r="K306" s="1" t="s">
        <v>18</v>
      </c>
      <c r="L306" s="4"/>
      <c r="M306" s="4" t="s">
        <v>20</v>
      </c>
    </row>
    <row r="307" spans="1:13">
      <c r="A307" s="1">
        <v>2</v>
      </c>
      <c r="B307" s="1" t="str">
        <f>VLOOKUP(A307,[1]コード!$A$2:$B$13,2,FALSE)</f>
        <v>花巻</v>
      </c>
      <c r="C307" s="144">
        <v>42027</v>
      </c>
      <c r="D307" s="3" t="s">
        <v>90</v>
      </c>
      <c r="E307" s="1" t="s">
        <v>14</v>
      </c>
      <c r="F307" s="1" t="s">
        <v>92</v>
      </c>
      <c r="G307" s="145" t="s">
        <v>689</v>
      </c>
      <c r="H307" s="145" t="s">
        <v>94</v>
      </c>
      <c r="I307" s="145" t="s">
        <v>690</v>
      </c>
      <c r="J307" s="1" t="s">
        <v>691</v>
      </c>
      <c r="K307" s="1" t="s">
        <v>18</v>
      </c>
      <c r="L307" s="4"/>
      <c r="M307" s="4"/>
    </row>
    <row r="308" spans="1:13">
      <c r="A308" s="1">
        <v>2</v>
      </c>
      <c r="B308" s="1" t="str">
        <f>VLOOKUP(A308,[1]コード!$A$2:$B$13,2,FALSE)</f>
        <v>花巻</v>
      </c>
      <c r="C308" s="144">
        <v>42179</v>
      </c>
      <c r="D308" s="3" t="s">
        <v>13</v>
      </c>
      <c r="E308" s="1" t="s">
        <v>26</v>
      </c>
      <c r="F308" s="1" t="s">
        <v>4251</v>
      </c>
      <c r="G308" s="145" t="s">
        <v>689</v>
      </c>
      <c r="H308" s="145" t="s">
        <v>94</v>
      </c>
      <c r="I308" s="145" t="s">
        <v>690</v>
      </c>
      <c r="J308" s="1" t="s">
        <v>691</v>
      </c>
      <c r="K308" s="1" t="s">
        <v>18</v>
      </c>
      <c r="L308" s="4"/>
      <c r="M308" s="4"/>
    </row>
    <row r="309" spans="1:13">
      <c r="A309" s="13">
        <v>6</v>
      </c>
      <c r="B309" s="13" t="str">
        <f>VLOOKUP(A309,[1]コード!$A$2:$B$13,2,FALSE)</f>
        <v>気仙</v>
      </c>
      <c r="C309" s="14">
        <v>41809</v>
      </c>
      <c r="D309" s="15" t="s">
        <v>21</v>
      </c>
      <c r="E309" s="13" t="s">
        <v>14</v>
      </c>
      <c r="F309" s="13" t="s">
        <v>23</v>
      </c>
      <c r="G309" s="41" t="s">
        <v>694</v>
      </c>
      <c r="H309" s="16" t="s">
        <v>94</v>
      </c>
      <c r="I309" s="16" t="s">
        <v>1653</v>
      </c>
      <c r="J309" s="20" t="s">
        <v>150</v>
      </c>
      <c r="K309" s="13" t="s">
        <v>18</v>
      </c>
      <c r="L309" s="17"/>
      <c r="M309" s="17"/>
    </row>
    <row r="310" spans="1:13">
      <c r="A310" s="13">
        <v>2</v>
      </c>
      <c r="B310" s="13" t="s">
        <v>7658</v>
      </c>
      <c r="C310" s="14">
        <v>42711</v>
      </c>
      <c r="D310" s="15" t="s">
        <v>13</v>
      </c>
      <c r="E310" s="13" t="s">
        <v>7659</v>
      </c>
      <c r="F310" s="13" t="s">
        <v>92</v>
      </c>
      <c r="G310" s="16" t="s">
        <v>7704</v>
      </c>
      <c r="H310" s="16" t="s">
        <v>94</v>
      </c>
      <c r="I310" s="16" t="s">
        <v>7705</v>
      </c>
      <c r="J310" s="13" t="s">
        <v>668</v>
      </c>
      <c r="K310" s="13" t="s">
        <v>18</v>
      </c>
      <c r="L310" s="17"/>
      <c r="M310" s="17"/>
    </row>
    <row r="311" spans="1:13">
      <c r="A311" s="13">
        <v>2</v>
      </c>
      <c r="B311" s="13" t="s">
        <v>7658</v>
      </c>
      <c r="C311" s="14">
        <v>42711</v>
      </c>
      <c r="D311" s="15" t="s">
        <v>13</v>
      </c>
      <c r="E311" s="13" t="s">
        <v>7659</v>
      </c>
      <c r="F311" s="13" t="s">
        <v>92</v>
      </c>
      <c r="G311" s="16" t="s">
        <v>7693</v>
      </c>
      <c r="H311" s="16" t="s">
        <v>94</v>
      </c>
      <c r="I311" s="16" t="s">
        <v>7694</v>
      </c>
      <c r="J311" s="13" t="s">
        <v>1007</v>
      </c>
      <c r="K311" s="13" t="s">
        <v>18</v>
      </c>
      <c r="L311" s="17"/>
      <c r="M311" s="17"/>
    </row>
    <row r="312" spans="1:13">
      <c r="A312" s="1">
        <v>4</v>
      </c>
      <c r="B312" s="1" t="str">
        <f>VLOOKUP(A312,[1]コード!$A$2:$B$13,2,FALSE)</f>
        <v>奥州</v>
      </c>
      <c r="C312" s="144">
        <v>42033</v>
      </c>
      <c r="D312" s="3" t="s">
        <v>21</v>
      </c>
      <c r="E312" s="1" t="s">
        <v>14</v>
      </c>
      <c r="F312" s="1" t="s">
        <v>75</v>
      </c>
      <c r="G312" s="145" t="s">
        <v>696</v>
      </c>
      <c r="H312" s="145" t="s">
        <v>94</v>
      </c>
      <c r="I312" s="145" t="s">
        <v>5650</v>
      </c>
      <c r="J312" s="1" t="s">
        <v>697</v>
      </c>
      <c r="K312" s="1" t="s">
        <v>18</v>
      </c>
      <c r="L312" s="4"/>
      <c r="M312" s="4"/>
    </row>
    <row r="313" spans="1:13">
      <c r="A313" s="1">
        <v>4</v>
      </c>
      <c r="B313" s="1" t="s">
        <v>4935</v>
      </c>
      <c r="C313" s="144">
        <v>42186</v>
      </c>
      <c r="D313" s="3" t="s">
        <v>13</v>
      </c>
      <c r="E313" s="1" t="s">
        <v>26</v>
      </c>
      <c r="F313" s="1" t="s">
        <v>4239</v>
      </c>
      <c r="G313" s="145" t="s">
        <v>696</v>
      </c>
      <c r="H313" s="145" t="s">
        <v>94</v>
      </c>
      <c r="I313" s="145" t="s">
        <v>5650</v>
      </c>
      <c r="J313" s="1" t="s">
        <v>697</v>
      </c>
      <c r="K313" s="1" t="s">
        <v>18</v>
      </c>
      <c r="L313" s="4"/>
      <c r="M313" s="4"/>
    </row>
    <row r="314" spans="1:13">
      <c r="A314" s="1">
        <v>4</v>
      </c>
      <c r="B314" s="1" t="s">
        <v>4935</v>
      </c>
      <c r="C314" s="144">
        <v>42625</v>
      </c>
      <c r="D314" s="3" t="s">
        <v>7833</v>
      </c>
      <c r="E314" s="1" t="s">
        <v>7908</v>
      </c>
      <c r="F314" s="1" t="s">
        <v>4239</v>
      </c>
      <c r="G314" s="145" t="s">
        <v>696</v>
      </c>
      <c r="H314" s="145" t="s">
        <v>7864</v>
      </c>
      <c r="I314" s="145" t="s">
        <v>7865</v>
      </c>
      <c r="J314" s="1" t="s">
        <v>697</v>
      </c>
      <c r="K314" s="1" t="s">
        <v>18</v>
      </c>
      <c r="L314" s="4"/>
      <c r="M314" s="4"/>
    </row>
    <row r="315" spans="1:13">
      <c r="A315" s="13">
        <v>1</v>
      </c>
      <c r="B315" s="13" t="str">
        <f>VLOOKUP(A315,[1]コード!$A$2:$B$13,2,FALSE)</f>
        <v>盛岡</v>
      </c>
      <c r="C315" s="14">
        <v>42407</v>
      </c>
      <c r="D315" s="15" t="s">
        <v>34</v>
      </c>
      <c r="E315" s="13" t="s">
        <v>35</v>
      </c>
      <c r="F315" s="13" t="s">
        <v>32</v>
      </c>
      <c r="G315" s="16" t="s">
        <v>698</v>
      </c>
      <c r="H315" s="16" t="s">
        <v>5652</v>
      </c>
      <c r="I315" s="16" t="s">
        <v>502</v>
      </c>
      <c r="J315" s="13" t="s">
        <v>460</v>
      </c>
      <c r="K315" s="13" t="s">
        <v>18</v>
      </c>
      <c r="L315" s="17"/>
      <c r="M315" s="17"/>
    </row>
    <row r="316" spans="1:13">
      <c r="A316" s="1">
        <v>1</v>
      </c>
      <c r="B316" s="1" t="str">
        <f>VLOOKUP(A316,[1]コード!$A$2:$B$13,2,FALSE)</f>
        <v>盛岡</v>
      </c>
      <c r="C316" s="144">
        <v>42407</v>
      </c>
      <c r="D316" s="3" t="s">
        <v>34</v>
      </c>
      <c r="E316" s="1" t="s">
        <v>35</v>
      </c>
      <c r="F316" s="1" t="s">
        <v>32</v>
      </c>
      <c r="G316" s="145" t="s">
        <v>700</v>
      </c>
      <c r="H316" s="145" t="s">
        <v>5654</v>
      </c>
      <c r="I316" s="145" t="s">
        <v>5655</v>
      </c>
      <c r="J316" s="1" t="s">
        <v>580</v>
      </c>
      <c r="K316" s="1" t="s">
        <v>18</v>
      </c>
      <c r="L316" s="4"/>
      <c r="M316" s="4"/>
    </row>
    <row r="317" spans="1:13">
      <c r="A317" s="1">
        <v>4</v>
      </c>
      <c r="B317" s="1" t="s">
        <v>4935</v>
      </c>
      <c r="C317" s="144">
        <v>42625</v>
      </c>
      <c r="D317" s="3" t="s">
        <v>7833</v>
      </c>
      <c r="E317" s="1" t="s">
        <v>7908</v>
      </c>
      <c r="F317" s="1" t="s">
        <v>4239</v>
      </c>
      <c r="G317" s="145" t="s">
        <v>700</v>
      </c>
      <c r="H317" s="145" t="s">
        <v>7905</v>
      </c>
      <c r="I317" s="145" t="s">
        <v>7906</v>
      </c>
      <c r="J317" s="1" t="s">
        <v>580</v>
      </c>
      <c r="K317" s="1" t="s">
        <v>18</v>
      </c>
      <c r="L317" s="4"/>
      <c r="M317" s="4"/>
    </row>
    <row r="318" spans="1:13">
      <c r="A318" s="13">
        <v>1</v>
      </c>
      <c r="B318" s="13" t="str">
        <f>VLOOKUP(A318,[1]コード!$A$2:$B$13,2,FALSE)</f>
        <v>盛岡</v>
      </c>
      <c r="C318" s="14">
        <v>42407</v>
      </c>
      <c r="D318" s="15" t="s">
        <v>34</v>
      </c>
      <c r="E318" s="13" t="s">
        <v>35</v>
      </c>
      <c r="F318" s="13" t="s">
        <v>32</v>
      </c>
      <c r="G318" s="16" t="s">
        <v>701</v>
      </c>
      <c r="H318" s="16" t="s">
        <v>5656</v>
      </c>
      <c r="I318" s="16" t="s">
        <v>5475</v>
      </c>
      <c r="J318" s="13" t="s">
        <v>702</v>
      </c>
      <c r="K318" s="13" t="s">
        <v>18</v>
      </c>
      <c r="L318" s="17"/>
      <c r="M318" s="17"/>
    </row>
    <row r="319" spans="1:13">
      <c r="A319" s="13">
        <v>6</v>
      </c>
      <c r="B319" s="13" t="str">
        <f>VLOOKUP(A319,[1]コード!$A$2:$B$13,2,FALSE)</f>
        <v>気仙</v>
      </c>
      <c r="C319" s="14">
        <v>42235</v>
      </c>
      <c r="D319" s="15" t="s">
        <v>13</v>
      </c>
      <c r="E319" s="20" t="s">
        <v>26</v>
      </c>
      <c r="F319" s="20" t="s">
        <v>27</v>
      </c>
      <c r="G319" s="16" t="s">
        <v>96</v>
      </c>
      <c r="H319" s="16" t="s">
        <v>4957</v>
      </c>
      <c r="I319" s="16" t="s">
        <v>4958</v>
      </c>
      <c r="J319" s="13" t="s">
        <v>97</v>
      </c>
      <c r="K319" s="13" t="s">
        <v>18</v>
      </c>
      <c r="L319" s="17"/>
      <c r="M319" s="17" t="s">
        <v>20</v>
      </c>
    </row>
    <row r="320" spans="1:13">
      <c r="A320" s="13">
        <v>1</v>
      </c>
      <c r="B320" s="13" t="s">
        <v>6879</v>
      </c>
      <c r="C320" s="14">
        <v>42558</v>
      </c>
      <c r="D320" s="15" t="s">
        <v>21</v>
      </c>
      <c r="E320" s="13" t="s">
        <v>7909</v>
      </c>
      <c r="F320" s="190" t="s">
        <v>8034</v>
      </c>
      <c r="G320" s="16" t="s">
        <v>8207</v>
      </c>
      <c r="H320" s="16" t="s">
        <v>8208</v>
      </c>
      <c r="I320" s="16" t="s">
        <v>7970</v>
      </c>
      <c r="J320" s="13" t="s">
        <v>8062</v>
      </c>
      <c r="K320" s="13" t="s">
        <v>18</v>
      </c>
      <c r="L320" s="17"/>
      <c r="M320" s="17"/>
    </row>
    <row r="321" spans="1:13">
      <c r="A321" s="13">
        <v>8</v>
      </c>
      <c r="B321" s="13" t="str">
        <f>VLOOKUP(A321,[1]コード!$A$2:$B$13,2,FALSE)</f>
        <v>釜石</v>
      </c>
      <c r="C321" s="18">
        <v>42416</v>
      </c>
      <c r="D321" s="19" t="s">
        <v>37</v>
      </c>
      <c r="E321" s="20" t="s">
        <v>26</v>
      </c>
      <c r="F321" s="20" t="s">
        <v>276</v>
      </c>
      <c r="G321" s="16" t="s">
        <v>1750</v>
      </c>
      <c r="H321" s="16" t="s">
        <v>5657</v>
      </c>
      <c r="I321" s="16" t="s">
        <v>5658</v>
      </c>
      <c r="J321" s="13" t="s">
        <v>134</v>
      </c>
      <c r="K321" s="13" t="s">
        <v>18</v>
      </c>
      <c r="L321" s="17"/>
      <c r="M321" s="17"/>
    </row>
    <row r="322" spans="1:13">
      <c r="A322" s="13">
        <v>11</v>
      </c>
      <c r="B322" s="13" t="s">
        <v>2112</v>
      </c>
      <c r="C322" s="14">
        <v>42207</v>
      </c>
      <c r="D322" s="15" t="s">
        <v>13</v>
      </c>
      <c r="E322" s="13" t="s">
        <v>26</v>
      </c>
      <c r="F322" s="13" t="s">
        <v>81</v>
      </c>
      <c r="G322" s="16" t="s">
        <v>4457</v>
      </c>
      <c r="H322" s="16" t="s">
        <v>5659</v>
      </c>
      <c r="I322" s="16" t="s">
        <v>5497</v>
      </c>
      <c r="J322" s="13" t="s">
        <v>4460</v>
      </c>
      <c r="K322" s="13" t="s">
        <v>18</v>
      </c>
      <c r="L322" s="17"/>
      <c r="M322" s="17"/>
    </row>
    <row r="323" spans="1:13">
      <c r="A323" s="13">
        <v>2</v>
      </c>
      <c r="B323" s="13" t="str">
        <f>VLOOKUP(A323,[1]コード!$A$2:$B$13,2,FALSE)</f>
        <v>花巻</v>
      </c>
      <c r="C323" s="14">
        <v>42027</v>
      </c>
      <c r="D323" s="15" t="s">
        <v>90</v>
      </c>
      <c r="E323" s="13" t="s">
        <v>14</v>
      </c>
      <c r="F323" s="13" t="s">
        <v>92</v>
      </c>
      <c r="G323" s="16" t="s">
        <v>704</v>
      </c>
      <c r="H323" s="16" t="s">
        <v>5662</v>
      </c>
      <c r="I323" s="16" t="s">
        <v>5663</v>
      </c>
      <c r="J323" s="13" t="s">
        <v>705</v>
      </c>
      <c r="K323" s="13" t="s">
        <v>18</v>
      </c>
      <c r="L323" s="17"/>
      <c r="M323" s="17"/>
    </row>
    <row r="324" spans="1:13">
      <c r="A324" s="13">
        <v>2</v>
      </c>
      <c r="B324" s="13" t="str">
        <f>VLOOKUP(A324,[1]コード!$A$2:$B$13,2,FALSE)</f>
        <v>花巻</v>
      </c>
      <c r="C324" s="14">
        <v>42027</v>
      </c>
      <c r="D324" s="15" t="s">
        <v>90</v>
      </c>
      <c r="E324" s="13" t="s">
        <v>14</v>
      </c>
      <c r="F324" s="13" t="s">
        <v>92</v>
      </c>
      <c r="G324" s="16" t="s">
        <v>706</v>
      </c>
      <c r="H324" s="16" t="s">
        <v>5662</v>
      </c>
      <c r="I324" s="16" t="s">
        <v>5664</v>
      </c>
      <c r="J324" s="13" t="s">
        <v>707</v>
      </c>
      <c r="K324" s="13" t="s">
        <v>18</v>
      </c>
      <c r="L324" s="17"/>
      <c r="M324" s="17"/>
    </row>
    <row r="325" spans="1:13">
      <c r="A325" s="13">
        <v>10</v>
      </c>
      <c r="B325" s="13" t="s">
        <v>2255</v>
      </c>
      <c r="C325" s="14">
        <v>42214</v>
      </c>
      <c r="D325" s="15" t="s">
        <v>21</v>
      </c>
      <c r="E325" s="13" t="s">
        <v>26</v>
      </c>
      <c r="F325" s="13" t="s">
        <v>4334</v>
      </c>
      <c r="G325" s="16" t="s">
        <v>708</v>
      </c>
      <c r="H325" s="16" t="s">
        <v>5665</v>
      </c>
      <c r="I325" s="16" t="s">
        <v>5666</v>
      </c>
      <c r="J325" s="13" t="s">
        <v>4933</v>
      </c>
      <c r="K325" s="13" t="s">
        <v>18</v>
      </c>
      <c r="L325" s="17"/>
      <c r="M325" s="17"/>
    </row>
    <row r="326" spans="1:13">
      <c r="A326" s="1">
        <v>9</v>
      </c>
      <c r="B326" s="1" t="str">
        <f>VLOOKUP(A326,[1]コード!$A$2:$B$13,2,FALSE)</f>
        <v>宮古</v>
      </c>
      <c r="C326" s="144">
        <v>42032</v>
      </c>
      <c r="D326" s="3" t="s">
        <v>13</v>
      </c>
      <c r="E326" s="1" t="s">
        <v>66</v>
      </c>
      <c r="F326" s="1" t="s">
        <v>67</v>
      </c>
      <c r="G326" s="145" t="s">
        <v>709</v>
      </c>
      <c r="H326" s="145" t="s">
        <v>5667</v>
      </c>
      <c r="I326" s="145" t="s">
        <v>5668</v>
      </c>
      <c r="J326" s="1" t="s">
        <v>710</v>
      </c>
      <c r="K326" s="1" t="s">
        <v>18</v>
      </c>
      <c r="L326" s="4"/>
      <c r="M326" s="4"/>
    </row>
    <row r="327" spans="1:13">
      <c r="A327" s="1">
        <v>5</v>
      </c>
      <c r="B327" s="1" t="s">
        <v>8254</v>
      </c>
      <c r="C327" s="144">
        <v>42746</v>
      </c>
      <c r="D327" s="3" t="s">
        <v>13</v>
      </c>
      <c r="E327" s="1" t="s">
        <v>8256</v>
      </c>
      <c r="F327" s="1" t="s">
        <v>121</v>
      </c>
      <c r="G327" s="145" t="s">
        <v>709</v>
      </c>
      <c r="H327" s="145" t="s">
        <v>8258</v>
      </c>
      <c r="I327" s="145" t="s">
        <v>8259</v>
      </c>
      <c r="J327" s="1" t="s">
        <v>8260</v>
      </c>
      <c r="K327" s="1" t="s">
        <v>18</v>
      </c>
      <c r="L327" s="4"/>
      <c r="M327" s="4"/>
    </row>
    <row r="328" spans="1:13">
      <c r="A328" s="13">
        <v>1</v>
      </c>
      <c r="B328" s="13" t="s">
        <v>6879</v>
      </c>
      <c r="C328" s="14">
        <v>42558</v>
      </c>
      <c r="D328" s="15" t="s">
        <v>21</v>
      </c>
      <c r="E328" s="13" t="s">
        <v>7909</v>
      </c>
      <c r="F328" s="190" t="s">
        <v>7910</v>
      </c>
      <c r="G328" s="16" t="s">
        <v>7972</v>
      </c>
      <c r="H328" s="16" t="s">
        <v>7973</v>
      </c>
      <c r="I328" s="16" t="s">
        <v>7974</v>
      </c>
      <c r="J328" s="13" t="s">
        <v>7975</v>
      </c>
      <c r="K328" s="13" t="s">
        <v>18</v>
      </c>
      <c r="L328" s="17"/>
      <c r="M328" s="17"/>
    </row>
    <row r="329" spans="1:13">
      <c r="A329" s="1">
        <v>2</v>
      </c>
      <c r="B329" s="1" t="s">
        <v>7658</v>
      </c>
      <c r="C329" s="144">
        <v>42711</v>
      </c>
      <c r="D329" s="3" t="s">
        <v>13</v>
      </c>
      <c r="E329" s="1" t="s">
        <v>7659</v>
      </c>
      <c r="F329" s="1" t="s">
        <v>92</v>
      </c>
      <c r="G329" s="145" t="s">
        <v>5671</v>
      </c>
      <c r="H329" s="145" t="s">
        <v>7712</v>
      </c>
      <c r="I329" s="145" t="s">
        <v>7713</v>
      </c>
      <c r="J329" s="1" t="s">
        <v>199</v>
      </c>
      <c r="K329" s="1" t="s">
        <v>18</v>
      </c>
      <c r="L329" s="4"/>
      <c r="M329" s="4"/>
    </row>
    <row r="330" spans="1:13">
      <c r="A330" s="1">
        <v>2</v>
      </c>
      <c r="B330" s="1" t="str">
        <f>VLOOKUP(A330,[1]コード!$A$2:$B$13,2,FALSE)</f>
        <v>花巻</v>
      </c>
      <c r="C330" s="144">
        <v>42179</v>
      </c>
      <c r="D330" s="3" t="s">
        <v>13</v>
      </c>
      <c r="E330" s="1" t="s">
        <v>26</v>
      </c>
      <c r="F330" s="1" t="s">
        <v>4251</v>
      </c>
      <c r="G330" s="145" t="s">
        <v>5671</v>
      </c>
      <c r="H330" s="145" t="s">
        <v>5672</v>
      </c>
      <c r="I330" s="145" t="s">
        <v>5548</v>
      </c>
      <c r="J330" s="1" t="s">
        <v>199</v>
      </c>
      <c r="K330" s="1" t="s">
        <v>18</v>
      </c>
      <c r="L330" s="4"/>
      <c r="M330" s="4"/>
    </row>
    <row r="331" spans="1:13">
      <c r="A331" s="13">
        <v>1</v>
      </c>
      <c r="B331" s="13" t="str">
        <f>VLOOKUP(A331,[1]コード!$A$2:$B$13,2,FALSE)</f>
        <v>盛岡</v>
      </c>
      <c r="C331" s="14">
        <v>42250</v>
      </c>
      <c r="D331" s="15" t="s">
        <v>21</v>
      </c>
      <c r="E331" s="20" t="s">
        <v>26</v>
      </c>
      <c r="F331" s="13" t="s">
        <v>105</v>
      </c>
      <c r="G331" s="16" t="s">
        <v>714</v>
      </c>
      <c r="H331" s="16" t="s">
        <v>5673</v>
      </c>
      <c r="I331" s="16" t="s">
        <v>5229</v>
      </c>
      <c r="J331" s="13" t="s">
        <v>715</v>
      </c>
      <c r="K331" s="13" t="s">
        <v>18</v>
      </c>
      <c r="L331" s="17"/>
      <c r="M331" s="17"/>
    </row>
    <row r="332" spans="1:13">
      <c r="A332" s="1">
        <v>4</v>
      </c>
      <c r="B332" s="1" t="str">
        <f>VLOOKUP(A332,[1]コード!$A$2:$B$13,2,FALSE)</f>
        <v>奥州</v>
      </c>
      <c r="C332" s="144">
        <v>42033</v>
      </c>
      <c r="D332" s="3" t="s">
        <v>21</v>
      </c>
      <c r="E332" s="1" t="s">
        <v>14</v>
      </c>
      <c r="F332" s="1" t="s">
        <v>75</v>
      </c>
      <c r="G332" s="145" t="s">
        <v>717</v>
      </c>
      <c r="H332" s="145" t="s">
        <v>99</v>
      </c>
      <c r="I332" s="145" t="s">
        <v>5681</v>
      </c>
      <c r="J332" s="1" t="s">
        <v>718</v>
      </c>
      <c r="K332" s="1" t="s">
        <v>18</v>
      </c>
      <c r="L332" s="4"/>
      <c r="M332" s="4"/>
    </row>
    <row r="333" spans="1:13">
      <c r="A333" s="1">
        <v>4</v>
      </c>
      <c r="B333" s="1" t="s">
        <v>4935</v>
      </c>
      <c r="C333" s="144">
        <v>42186</v>
      </c>
      <c r="D333" s="3" t="s">
        <v>13</v>
      </c>
      <c r="E333" s="1" t="s">
        <v>26</v>
      </c>
      <c r="F333" s="1" t="s">
        <v>4239</v>
      </c>
      <c r="G333" s="145" t="s">
        <v>717</v>
      </c>
      <c r="H333" s="145" t="s">
        <v>99</v>
      </c>
      <c r="I333" s="145" t="s">
        <v>5681</v>
      </c>
      <c r="J333" s="1" t="s">
        <v>718</v>
      </c>
      <c r="K333" s="1" t="s">
        <v>18</v>
      </c>
      <c r="L333" s="4"/>
      <c r="M333" s="4"/>
    </row>
    <row r="334" spans="1:13">
      <c r="A334" s="1">
        <v>4</v>
      </c>
      <c r="B334" s="1" t="s">
        <v>4935</v>
      </c>
      <c r="C334" s="144">
        <v>42625</v>
      </c>
      <c r="D334" s="3" t="s">
        <v>7833</v>
      </c>
      <c r="E334" s="1" t="s">
        <v>7908</v>
      </c>
      <c r="F334" s="1" t="s">
        <v>4239</v>
      </c>
      <c r="G334" s="145" t="s">
        <v>4468</v>
      </c>
      <c r="H334" s="145" t="s">
        <v>7882</v>
      </c>
      <c r="I334" s="145" t="s">
        <v>7883</v>
      </c>
      <c r="J334" s="1" t="s">
        <v>718</v>
      </c>
      <c r="K334" s="1" t="s">
        <v>18</v>
      </c>
      <c r="L334" s="4"/>
      <c r="M334" s="4"/>
    </row>
    <row r="335" spans="1:13">
      <c r="A335" s="13">
        <v>6</v>
      </c>
      <c r="B335" s="13" t="str">
        <f>VLOOKUP(A335,[1]コード!$A$2:$B$13,2,FALSE)</f>
        <v>気仙</v>
      </c>
      <c r="C335" s="14">
        <v>42250</v>
      </c>
      <c r="D335" s="15" t="s">
        <v>21</v>
      </c>
      <c r="E335" s="20" t="s">
        <v>26</v>
      </c>
      <c r="F335" s="13" t="s">
        <v>105</v>
      </c>
      <c r="G335" s="16" t="s">
        <v>726</v>
      </c>
      <c r="H335" s="16" t="s">
        <v>5688</v>
      </c>
      <c r="I335" s="16" t="s">
        <v>227</v>
      </c>
      <c r="J335" s="13" t="s">
        <v>727</v>
      </c>
      <c r="K335" s="13" t="s">
        <v>18</v>
      </c>
      <c r="L335" s="17"/>
      <c r="M335" s="17"/>
    </row>
    <row r="336" spans="1:13">
      <c r="A336" s="13">
        <v>2</v>
      </c>
      <c r="B336" s="13" t="s">
        <v>7658</v>
      </c>
      <c r="C336" s="14">
        <v>42711</v>
      </c>
      <c r="D336" s="15" t="s">
        <v>13</v>
      </c>
      <c r="E336" s="13" t="s">
        <v>7659</v>
      </c>
      <c r="F336" s="13" t="s">
        <v>92</v>
      </c>
      <c r="G336" s="16" t="s">
        <v>7674</v>
      </c>
      <c r="H336" s="16" t="s">
        <v>5688</v>
      </c>
      <c r="I336" s="16" t="s">
        <v>5358</v>
      </c>
      <c r="J336" s="13" t="s">
        <v>648</v>
      </c>
      <c r="K336" s="13" t="s">
        <v>18</v>
      </c>
      <c r="L336" s="17"/>
      <c r="M336" s="17"/>
    </row>
    <row r="337" spans="1:13">
      <c r="A337" s="13">
        <v>4</v>
      </c>
      <c r="B337" s="13" t="s">
        <v>4935</v>
      </c>
      <c r="C337" s="14">
        <v>42625</v>
      </c>
      <c r="D337" s="15" t="s">
        <v>7833</v>
      </c>
      <c r="E337" s="13" t="s">
        <v>7908</v>
      </c>
      <c r="F337" s="13" t="s">
        <v>4239</v>
      </c>
      <c r="G337" s="16" t="s">
        <v>7776</v>
      </c>
      <c r="H337" s="16" t="s">
        <v>7777</v>
      </c>
      <c r="I337" s="16" t="s">
        <v>7778</v>
      </c>
      <c r="J337" s="13" t="s">
        <v>7775</v>
      </c>
      <c r="K337" s="13" t="s">
        <v>18</v>
      </c>
      <c r="L337" s="17"/>
      <c r="M337" s="17"/>
    </row>
    <row r="338" spans="1:13">
      <c r="A338" s="13">
        <v>5</v>
      </c>
      <c r="B338" s="13" t="str">
        <f>VLOOKUP(A338,[1]コード!$A$2:$B$13,2,FALSE)</f>
        <v>一関</v>
      </c>
      <c r="C338" s="14">
        <v>42087</v>
      </c>
      <c r="D338" s="15" t="s">
        <v>37</v>
      </c>
      <c r="E338" s="20" t="s">
        <v>14</v>
      </c>
      <c r="F338" s="13" t="s">
        <v>121</v>
      </c>
      <c r="G338" s="16" t="s">
        <v>731</v>
      </c>
      <c r="H338" s="16" t="s">
        <v>5688</v>
      </c>
      <c r="I338" s="16" t="s">
        <v>1086</v>
      </c>
      <c r="J338" s="13" t="s">
        <v>732</v>
      </c>
      <c r="K338" s="13" t="s">
        <v>18</v>
      </c>
      <c r="L338" s="17"/>
      <c r="M338" s="17"/>
    </row>
    <row r="339" spans="1:13">
      <c r="A339" s="13">
        <v>1</v>
      </c>
      <c r="B339" s="13" t="str">
        <f>VLOOKUP(A339,[1]コード!$A$2:$B$13,2,FALSE)</f>
        <v>盛岡</v>
      </c>
      <c r="C339" s="14">
        <v>42059</v>
      </c>
      <c r="D339" s="15" t="s">
        <v>37</v>
      </c>
      <c r="E339" s="13" t="s">
        <v>153</v>
      </c>
      <c r="F339" s="13" t="s">
        <v>154</v>
      </c>
      <c r="G339" s="32" t="s">
        <v>734</v>
      </c>
      <c r="H339" s="33" t="s">
        <v>5688</v>
      </c>
      <c r="I339" s="33" t="s">
        <v>5698</v>
      </c>
      <c r="J339" s="34" t="s">
        <v>735</v>
      </c>
      <c r="K339" s="13" t="s">
        <v>18</v>
      </c>
      <c r="L339" s="17"/>
      <c r="M339" s="17"/>
    </row>
    <row r="340" spans="1:13">
      <c r="A340" s="13">
        <v>9</v>
      </c>
      <c r="B340" s="13" t="str">
        <f>VLOOKUP(A340,[1]コード!$A$2:$B$13,2,FALSE)</f>
        <v>宮古</v>
      </c>
      <c r="C340" s="14">
        <v>42221</v>
      </c>
      <c r="D340" s="15" t="s">
        <v>13</v>
      </c>
      <c r="E340" s="20" t="s">
        <v>26</v>
      </c>
      <c r="F340" s="13" t="s">
        <v>67</v>
      </c>
      <c r="G340" s="16" t="s">
        <v>736</v>
      </c>
      <c r="H340" s="16" t="s">
        <v>5699</v>
      </c>
      <c r="I340" s="16" t="s">
        <v>5700</v>
      </c>
      <c r="J340" s="13" t="s">
        <v>166</v>
      </c>
      <c r="K340" s="13" t="s">
        <v>18</v>
      </c>
      <c r="L340" s="17"/>
      <c r="M340" s="17"/>
    </row>
    <row r="341" spans="1:13">
      <c r="A341" s="13">
        <v>1</v>
      </c>
      <c r="B341" s="13" t="str">
        <f>VLOOKUP(A341,[1]コード!$A$2:$B$13,2,FALSE)</f>
        <v>盛岡</v>
      </c>
      <c r="C341" s="14">
        <v>42407</v>
      </c>
      <c r="D341" s="15" t="s">
        <v>34</v>
      </c>
      <c r="E341" s="13" t="s">
        <v>35</v>
      </c>
      <c r="F341" s="13" t="s">
        <v>32</v>
      </c>
      <c r="G341" s="16" t="s">
        <v>737</v>
      </c>
      <c r="H341" s="16" t="s">
        <v>5701</v>
      </c>
      <c r="I341" s="16" t="s">
        <v>1188</v>
      </c>
      <c r="J341" s="13" t="s">
        <v>738</v>
      </c>
      <c r="K341" s="13" t="s">
        <v>18</v>
      </c>
      <c r="L341" s="17"/>
      <c r="M341" s="17"/>
    </row>
    <row r="342" spans="1:13">
      <c r="A342" s="1">
        <v>1</v>
      </c>
      <c r="B342" s="1" t="str">
        <f>VLOOKUP(A342,[1]コード!$A$2:$B$13,2,FALSE)</f>
        <v>盛岡</v>
      </c>
      <c r="C342" s="144">
        <v>42407</v>
      </c>
      <c r="D342" s="3" t="s">
        <v>34</v>
      </c>
      <c r="E342" s="1" t="s">
        <v>35</v>
      </c>
      <c r="F342" s="1" t="s">
        <v>32</v>
      </c>
      <c r="G342" s="145" t="s">
        <v>739</v>
      </c>
      <c r="H342" s="145" t="s">
        <v>5703</v>
      </c>
      <c r="I342" s="145" t="s">
        <v>5704</v>
      </c>
      <c r="J342" s="1" t="s">
        <v>740</v>
      </c>
      <c r="K342" s="1" t="s">
        <v>18</v>
      </c>
      <c r="L342" s="4"/>
      <c r="M342" s="4"/>
    </row>
    <row r="343" spans="1:13">
      <c r="A343" s="1">
        <v>1</v>
      </c>
      <c r="B343" s="1" t="s">
        <v>6879</v>
      </c>
      <c r="C343" s="144">
        <v>42558</v>
      </c>
      <c r="D343" s="3" t="s">
        <v>21</v>
      </c>
      <c r="E343" s="1" t="s">
        <v>8698</v>
      </c>
      <c r="F343" s="201" t="s">
        <v>7910</v>
      </c>
      <c r="G343" s="145" t="s">
        <v>739</v>
      </c>
      <c r="H343" s="145" t="s">
        <v>7977</v>
      </c>
      <c r="I343" s="145" t="s">
        <v>7978</v>
      </c>
      <c r="J343" s="1" t="s">
        <v>740</v>
      </c>
      <c r="K343" s="1" t="s">
        <v>18</v>
      </c>
      <c r="L343" s="4"/>
      <c r="M343" s="4"/>
    </row>
    <row r="344" spans="1:13">
      <c r="A344" s="13">
        <v>3</v>
      </c>
      <c r="B344" s="13" t="str">
        <f>VLOOKUP(A344,[1]コード!$A$2:$B$13,2,FALSE)</f>
        <v>北上</v>
      </c>
      <c r="C344" s="18">
        <v>42068</v>
      </c>
      <c r="D344" s="19" t="s">
        <v>21</v>
      </c>
      <c r="E344" s="20" t="s">
        <v>14</v>
      </c>
      <c r="F344" s="20" t="s">
        <v>39</v>
      </c>
      <c r="G344" s="16" t="s">
        <v>741</v>
      </c>
      <c r="H344" s="16" t="s">
        <v>5703</v>
      </c>
      <c r="I344" s="16" t="s">
        <v>5706</v>
      </c>
      <c r="J344" s="13" t="s">
        <v>742</v>
      </c>
      <c r="K344" s="13" t="s">
        <v>18</v>
      </c>
      <c r="L344" s="17"/>
      <c r="M344" s="17"/>
    </row>
    <row r="345" spans="1:13">
      <c r="A345" s="13">
        <v>1</v>
      </c>
      <c r="B345" s="13" t="str">
        <f>VLOOKUP(A345,[1]コード!$A$2:$B$13,2,FALSE)</f>
        <v>盛岡</v>
      </c>
      <c r="C345" s="14">
        <v>42059</v>
      </c>
      <c r="D345" s="15" t="s">
        <v>37</v>
      </c>
      <c r="E345" s="13" t="s">
        <v>153</v>
      </c>
      <c r="F345" s="13" t="s">
        <v>154</v>
      </c>
      <c r="G345" s="32" t="s">
        <v>746</v>
      </c>
      <c r="H345" s="33" t="s">
        <v>5717</v>
      </c>
      <c r="I345" s="33" t="s">
        <v>5718</v>
      </c>
      <c r="J345" s="34" t="s">
        <v>747</v>
      </c>
      <c r="K345" s="13" t="s">
        <v>18</v>
      </c>
      <c r="L345" s="17"/>
      <c r="M345" s="17"/>
    </row>
    <row r="346" spans="1:13">
      <c r="A346" s="13">
        <v>2</v>
      </c>
      <c r="B346" s="13" t="str">
        <f>VLOOKUP(A346,[1]コード!$A$2:$B$13,2,FALSE)</f>
        <v>花巻</v>
      </c>
      <c r="C346" s="14">
        <v>42027</v>
      </c>
      <c r="D346" s="15" t="s">
        <v>90</v>
      </c>
      <c r="E346" s="13" t="s">
        <v>14</v>
      </c>
      <c r="F346" s="13" t="s">
        <v>92</v>
      </c>
      <c r="G346" s="16" t="s">
        <v>748</v>
      </c>
      <c r="H346" s="16" t="s">
        <v>5719</v>
      </c>
      <c r="I346" s="16" t="s">
        <v>5435</v>
      </c>
      <c r="J346" s="13" t="s">
        <v>749</v>
      </c>
      <c r="K346" s="13" t="s">
        <v>18</v>
      </c>
      <c r="L346" s="17"/>
      <c r="M346" s="17"/>
    </row>
    <row r="347" spans="1:13">
      <c r="A347" s="13">
        <v>1</v>
      </c>
      <c r="B347" s="13" t="str">
        <f>VLOOKUP(A347,[1]コード!$A$2:$B$13,2,FALSE)</f>
        <v>盛岡</v>
      </c>
      <c r="C347" s="14">
        <v>42059</v>
      </c>
      <c r="D347" s="15" t="s">
        <v>37</v>
      </c>
      <c r="E347" s="13" t="s">
        <v>153</v>
      </c>
      <c r="F347" s="13" t="s">
        <v>154</v>
      </c>
      <c r="G347" s="32" t="s">
        <v>750</v>
      </c>
      <c r="H347" s="33" t="s">
        <v>5717</v>
      </c>
      <c r="I347" s="33" t="s">
        <v>5721</v>
      </c>
      <c r="J347" s="34" t="s">
        <v>751</v>
      </c>
      <c r="K347" s="13" t="s">
        <v>18</v>
      </c>
      <c r="L347" s="17"/>
      <c r="M347" s="17"/>
    </row>
    <row r="348" spans="1:13">
      <c r="A348" s="1">
        <v>2</v>
      </c>
      <c r="B348" s="1" t="str">
        <f>VLOOKUP(A348,[1]コード!$A$2:$B$13,2,FALSE)</f>
        <v>花巻</v>
      </c>
      <c r="C348" s="144">
        <v>42179</v>
      </c>
      <c r="D348" s="3" t="s">
        <v>13</v>
      </c>
      <c r="E348" s="1" t="s">
        <v>26</v>
      </c>
      <c r="F348" s="1" t="s">
        <v>4251</v>
      </c>
      <c r="G348" s="145" t="s">
        <v>5723</v>
      </c>
      <c r="H348" s="145" t="s">
        <v>5719</v>
      </c>
      <c r="I348" s="145" t="s">
        <v>502</v>
      </c>
      <c r="J348" s="1" t="s">
        <v>5282</v>
      </c>
      <c r="K348" s="1" t="s">
        <v>18</v>
      </c>
      <c r="L348" s="4"/>
      <c r="M348" s="4"/>
    </row>
    <row r="349" spans="1:13">
      <c r="A349" s="1">
        <v>2</v>
      </c>
      <c r="B349" s="1" t="s">
        <v>7658</v>
      </c>
      <c r="C349" s="144">
        <v>42711</v>
      </c>
      <c r="D349" s="3" t="s">
        <v>13</v>
      </c>
      <c r="E349" s="1" t="s">
        <v>7659</v>
      </c>
      <c r="F349" s="1" t="s">
        <v>92</v>
      </c>
      <c r="G349" s="145" t="s">
        <v>5723</v>
      </c>
      <c r="H349" s="145" t="s">
        <v>7755</v>
      </c>
      <c r="I349" s="145" t="s">
        <v>7694</v>
      </c>
      <c r="J349" s="1" t="s">
        <v>5282</v>
      </c>
      <c r="K349" s="1" t="s">
        <v>18</v>
      </c>
      <c r="L349" s="4"/>
      <c r="M349" s="4"/>
    </row>
    <row r="350" spans="1:13">
      <c r="A350" s="1">
        <v>1</v>
      </c>
      <c r="B350" s="1" t="str">
        <f>VLOOKUP(A350,[1]コード!$A$2:$B$13,2,FALSE)</f>
        <v>盛岡</v>
      </c>
      <c r="C350" s="144">
        <v>42250</v>
      </c>
      <c r="D350" s="3" t="s">
        <v>21</v>
      </c>
      <c r="E350" s="146" t="s">
        <v>26</v>
      </c>
      <c r="F350" s="1" t="s">
        <v>105</v>
      </c>
      <c r="G350" s="145" t="s">
        <v>757</v>
      </c>
      <c r="H350" s="145" t="s">
        <v>5727</v>
      </c>
      <c r="I350" s="145" t="s">
        <v>5678</v>
      </c>
      <c r="J350" s="1" t="s">
        <v>758</v>
      </c>
      <c r="K350" s="1" t="s">
        <v>18</v>
      </c>
      <c r="L350" s="4"/>
      <c r="M350" s="4" t="s">
        <v>20</v>
      </c>
    </row>
    <row r="351" spans="1:13">
      <c r="A351" s="1">
        <v>1</v>
      </c>
      <c r="B351" s="1" t="str">
        <f>VLOOKUP(A351,[1]コード!$A$2:$B$13,2,FALSE)</f>
        <v>盛岡</v>
      </c>
      <c r="C351" s="144">
        <v>42407</v>
      </c>
      <c r="D351" s="3" t="s">
        <v>34</v>
      </c>
      <c r="E351" s="1" t="s">
        <v>35</v>
      </c>
      <c r="F351" s="1" t="s">
        <v>32</v>
      </c>
      <c r="G351" s="145" t="s">
        <v>757</v>
      </c>
      <c r="H351" s="145" t="s">
        <v>5727</v>
      </c>
      <c r="I351" s="145" t="s">
        <v>5678</v>
      </c>
      <c r="J351" s="1" t="s">
        <v>758</v>
      </c>
      <c r="K351" s="1" t="s">
        <v>18</v>
      </c>
      <c r="L351" s="4"/>
      <c r="M351" s="4" t="s">
        <v>20</v>
      </c>
    </row>
    <row r="352" spans="1:13">
      <c r="A352" s="13">
        <v>10</v>
      </c>
      <c r="B352" s="13" t="s">
        <v>2255</v>
      </c>
      <c r="C352" s="14">
        <v>42214</v>
      </c>
      <c r="D352" s="15" t="s">
        <v>21</v>
      </c>
      <c r="E352" s="13" t="s">
        <v>26</v>
      </c>
      <c r="F352" s="13" t="s">
        <v>4334</v>
      </c>
      <c r="G352" s="16" t="s">
        <v>5732</v>
      </c>
      <c r="H352" s="16" t="s">
        <v>5733</v>
      </c>
      <c r="I352" s="16" t="s">
        <v>5015</v>
      </c>
      <c r="J352" s="13" t="s">
        <v>5734</v>
      </c>
      <c r="K352" s="13" t="s">
        <v>18</v>
      </c>
      <c r="L352" s="17"/>
      <c r="M352" s="17"/>
    </row>
    <row r="353" spans="1:13">
      <c r="A353" s="13">
        <v>1</v>
      </c>
      <c r="B353" s="13" t="str">
        <f>VLOOKUP(A353,[1]コード!$A$2:$B$13,2,FALSE)</f>
        <v>盛岡</v>
      </c>
      <c r="C353" s="14">
        <v>42059</v>
      </c>
      <c r="D353" s="15" t="s">
        <v>37</v>
      </c>
      <c r="E353" s="13" t="s">
        <v>153</v>
      </c>
      <c r="F353" s="13" t="s">
        <v>154</v>
      </c>
      <c r="G353" s="32" t="s">
        <v>761</v>
      </c>
      <c r="H353" s="33" t="s">
        <v>5737</v>
      </c>
      <c r="I353" s="33" t="s">
        <v>4226</v>
      </c>
      <c r="J353" s="34" t="s">
        <v>762</v>
      </c>
      <c r="K353" s="13" t="s">
        <v>18</v>
      </c>
      <c r="L353" s="17"/>
      <c r="M353" s="17"/>
    </row>
    <row r="354" spans="1:13">
      <c r="A354" s="1">
        <v>1</v>
      </c>
      <c r="B354" s="1" t="s">
        <v>6879</v>
      </c>
      <c r="C354" s="144">
        <v>42558</v>
      </c>
      <c r="D354" s="3" t="s">
        <v>21</v>
      </c>
      <c r="E354" s="1" t="s">
        <v>7909</v>
      </c>
      <c r="F354" s="201" t="s">
        <v>7910</v>
      </c>
      <c r="G354" s="145" t="s">
        <v>765</v>
      </c>
      <c r="H354" s="145" t="s">
        <v>7987</v>
      </c>
      <c r="I354" s="145" t="s">
        <v>7988</v>
      </c>
      <c r="J354" s="1" t="s">
        <v>7989</v>
      </c>
      <c r="K354" s="1" t="s">
        <v>18</v>
      </c>
      <c r="L354" s="4"/>
      <c r="M354" s="4"/>
    </row>
    <row r="355" spans="1:13">
      <c r="A355" s="1">
        <v>1</v>
      </c>
      <c r="B355" s="1" t="str">
        <f>VLOOKUP(A355,[1]コード!$A$2:$B$13,2,FALSE)</f>
        <v>盛岡</v>
      </c>
      <c r="C355" s="144">
        <v>42059</v>
      </c>
      <c r="D355" s="3" t="s">
        <v>37</v>
      </c>
      <c r="E355" s="1" t="s">
        <v>153</v>
      </c>
      <c r="F355" s="1" t="s">
        <v>154</v>
      </c>
      <c r="G355" s="135" t="s">
        <v>763</v>
      </c>
      <c r="H355" s="149" t="s">
        <v>5739</v>
      </c>
      <c r="I355" s="149" t="s">
        <v>5740</v>
      </c>
      <c r="J355" s="150" t="s">
        <v>764</v>
      </c>
      <c r="K355" s="1" t="s">
        <v>18</v>
      </c>
      <c r="L355" s="4"/>
      <c r="M355" s="4"/>
    </row>
    <row r="356" spans="1:13">
      <c r="A356" s="1">
        <v>1</v>
      </c>
      <c r="B356" s="1" t="str">
        <f>VLOOKUP(A356,[1]コード!$A$2:$B$13,2,FALSE)</f>
        <v>盛岡</v>
      </c>
      <c r="C356" s="144">
        <v>42250</v>
      </c>
      <c r="D356" s="3" t="s">
        <v>21</v>
      </c>
      <c r="E356" s="146" t="s">
        <v>26</v>
      </c>
      <c r="F356" s="1" t="s">
        <v>105</v>
      </c>
      <c r="G356" s="145" t="s">
        <v>765</v>
      </c>
      <c r="H356" s="145" t="s">
        <v>5741</v>
      </c>
      <c r="I356" s="145" t="s">
        <v>5377</v>
      </c>
      <c r="J356" s="1" t="s">
        <v>307</v>
      </c>
      <c r="K356" s="1" t="s">
        <v>18</v>
      </c>
      <c r="L356" s="4"/>
      <c r="M356" s="4"/>
    </row>
    <row r="357" spans="1:13">
      <c r="A357" s="20">
        <v>1</v>
      </c>
      <c r="B357" s="13" t="str">
        <f>VLOOKUP(A357,[1]コード!$A$2:$B$13,2,FALSE)</f>
        <v>盛岡</v>
      </c>
      <c r="C357" s="14">
        <v>42059</v>
      </c>
      <c r="D357" s="15" t="s">
        <v>37</v>
      </c>
      <c r="E357" s="13" t="s">
        <v>153</v>
      </c>
      <c r="F357" s="13" t="s">
        <v>154</v>
      </c>
      <c r="G357" s="32" t="s">
        <v>766</v>
      </c>
      <c r="H357" s="33" t="s">
        <v>5739</v>
      </c>
      <c r="I357" s="33" t="s">
        <v>5743</v>
      </c>
      <c r="J357" s="34" t="s">
        <v>248</v>
      </c>
      <c r="K357" s="13" t="s">
        <v>18</v>
      </c>
      <c r="L357" s="17"/>
      <c r="M357" s="17"/>
    </row>
    <row r="358" spans="1:13">
      <c r="A358" s="13">
        <v>6</v>
      </c>
      <c r="B358" s="13" t="str">
        <f>VLOOKUP(A358,[1]コード!$A$2:$B$13,2,FALSE)</f>
        <v>気仙</v>
      </c>
      <c r="C358" s="14">
        <v>41809</v>
      </c>
      <c r="D358" s="15" t="s">
        <v>21</v>
      </c>
      <c r="E358" s="13" t="s">
        <v>14</v>
      </c>
      <c r="F358" s="13" t="s">
        <v>23</v>
      </c>
      <c r="G358" s="41" t="s">
        <v>767</v>
      </c>
      <c r="H358" s="16" t="s">
        <v>5744</v>
      </c>
      <c r="I358" s="16" t="s">
        <v>5745</v>
      </c>
      <c r="J358" s="20" t="s">
        <v>768</v>
      </c>
      <c r="K358" s="13" t="s">
        <v>18</v>
      </c>
      <c r="L358" s="17"/>
      <c r="M358" s="17"/>
    </row>
    <row r="359" spans="1:13">
      <c r="A359" s="1">
        <v>1</v>
      </c>
      <c r="B359" s="1" t="str">
        <f>VLOOKUP(A359,[1]コード!$A$2:$B$13,2,FALSE)</f>
        <v>盛岡</v>
      </c>
      <c r="C359" s="144">
        <v>42250</v>
      </c>
      <c r="D359" s="3" t="s">
        <v>21</v>
      </c>
      <c r="E359" s="146" t="s">
        <v>26</v>
      </c>
      <c r="F359" s="1" t="s">
        <v>105</v>
      </c>
      <c r="G359" s="145" t="s">
        <v>769</v>
      </c>
      <c r="H359" s="145" t="s">
        <v>5746</v>
      </c>
      <c r="I359" s="145" t="s">
        <v>5117</v>
      </c>
      <c r="J359" s="1" t="s">
        <v>770</v>
      </c>
      <c r="K359" s="1" t="s">
        <v>18</v>
      </c>
      <c r="L359" s="4"/>
      <c r="M359" s="4"/>
    </row>
    <row r="360" spans="1:13">
      <c r="A360" s="1">
        <v>1</v>
      </c>
      <c r="B360" s="1" t="s">
        <v>6879</v>
      </c>
      <c r="C360" s="144">
        <v>42558</v>
      </c>
      <c r="D360" s="3" t="s">
        <v>21</v>
      </c>
      <c r="E360" s="1" t="s">
        <v>7909</v>
      </c>
      <c r="F360" s="201" t="s">
        <v>7910</v>
      </c>
      <c r="G360" s="145" t="s">
        <v>769</v>
      </c>
      <c r="H360" s="145" t="s">
        <v>7991</v>
      </c>
      <c r="I360" s="145" t="s">
        <v>7992</v>
      </c>
      <c r="J360" s="1" t="s">
        <v>1338</v>
      </c>
      <c r="K360" s="1" t="s">
        <v>18</v>
      </c>
      <c r="L360" s="4"/>
      <c r="M360" s="4"/>
    </row>
    <row r="361" spans="1:13">
      <c r="A361" s="13">
        <v>9</v>
      </c>
      <c r="B361" s="13" t="str">
        <f>VLOOKUP(A361,[1]コード!$A$2:$B$13,2,FALSE)</f>
        <v>宮古</v>
      </c>
      <c r="C361" s="14">
        <v>42221</v>
      </c>
      <c r="D361" s="15" t="s">
        <v>13</v>
      </c>
      <c r="E361" s="20" t="s">
        <v>26</v>
      </c>
      <c r="F361" s="13" t="s">
        <v>67</v>
      </c>
      <c r="G361" s="16" t="s">
        <v>771</v>
      </c>
      <c r="H361" s="16" t="s">
        <v>5746</v>
      </c>
      <c r="I361" s="16" t="s">
        <v>5473</v>
      </c>
      <c r="J361" s="13" t="s">
        <v>772</v>
      </c>
      <c r="K361" s="13" t="s">
        <v>18</v>
      </c>
      <c r="L361" s="17"/>
      <c r="M361" s="17"/>
    </row>
    <row r="362" spans="1:13">
      <c r="A362" s="13">
        <v>1</v>
      </c>
      <c r="B362" s="13" t="str">
        <f>VLOOKUP(A362,[1]コード!$A$2:$B$13,2,FALSE)</f>
        <v>盛岡</v>
      </c>
      <c r="C362" s="14">
        <v>42059</v>
      </c>
      <c r="D362" s="15" t="s">
        <v>37</v>
      </c>
      <c r="E362" s="13" t="s">
        <v>153</v>
      </c>
      <c r="F362" s="13" t="s">
        <v>154</v>
      </c>
      <c r="G362" s="32" t="s">
        <v>773</v>
      </c>
      <c r="H362" s="33" t="s">
        <v>5749</v>
      </c>
      <c r="I362" s="33" t="s">
        <v>5750</v>
      </c>
      <c r="J362" s="34" t="s">
        <v>774</v>
      </c>
      <c r="K362" s="13" t="s">
        <v>18</v>
      </c>
      <c r="L362" s="17"/>
      <c r="M362" s="17"/>
    </row>
    <row r="363" spans="1:13">
      <c r="A363" s="13">
        <v>10</v>
      </c>
      <c r="B363" s="13" t="s">
        <v>2255</v>
      </c>
      <c r="C363" s="14">
        <v>42214</v>
      </c>
      <c r="D363" s="15" t="s">
        <v>21</v>
      </c>
      <c r="E363" s="13" t="s">
        <v>26</v>
      </c>
      <c r="F363" s="13" t="s">
        <v>4334</v>
      </c>
      <c r="G363" s="16" t="s">
        <v>775</v>
      </c>
      <c r="H363" s="16" t="s">
        <v>4962</v>
      </c>
      <c r="I363" s="16" t="s">
        <v>5751</v>
      </c>
      <c r="J363" s="13" t="s">
        <v>776</v>
      </c>
      <c r="K363" s="13" t="s">
        <v>18</v>
      </c>
      <c r="L363" s="17"/>
      <c r="M363" s="17"/>
    </row>
    <row r="364" spans="1:13">
      <c r="A364" s="1">
        <v>4</v>
      </c>
      <c r="B364" s="1" t="s">
        <v>4935</v>
      </c>
      <c r="C364" s="144">
        <v>42186</v>
      </c>
      <c r="D364" s="3" t="s">
        <v>13</v>
      </c>
      <c r="E364" s="1" t="s">
        <v>26</v>
      </c>
      <c r="F364" s="1" t="s">
        <v>4239</v>
      </c>
      <c r="G364" s="145" t="s">
        <v>5752</v>
      </c>
      <c r="H364" s="145" t="s">
        <v>5753</v>
      </c>
      <c r="I364" s="145" t="s">
        <v>1086</v>
      </c>
      <c r="J364" s="1" t="s">
        <v>778</v>
      </c>
      <c r="K364" s="1" t="s">
        <v>18</v>
      </c>
      <c r="L364" s="4"/>
      <c r="M364" s="4"/>
    </row>
    <row r="365" spans="1:13">
      <c r="A365" s="1">
        <v>4</v>
      </c>
      <c r="B365" s="1" t="s">
        <v>4935</v>
      </c>
      <c r="C365" s="144">
        <v>42625</v>
      </c>
      <c r="D365" s="3" t="s">
        <v>7833</v>
      </c>
      <c r="E365" s="1" t="s">
        <v>7908</v>
      </c>
      <c r="F365" s="1" t="s">
        <v>4239</v>
      </c>
      <c r="G365" s="145" t="s">
        <v>5752</v>
      </c>
      <c r="H365" s="145" t="s">
        <v>7807</v>
      </c>
      <c r="I365" s="145" t="s">
        <v>7808</v>
      </c>
      <c r="J365" s="1" t="s">
        <v>778</v>
      </c>
      <c r="K365" s="1" t="s">
        <v>18</v>
      </c>
      <c r="L365" s="4"/>
      <c r="M365" s="4"/>
    </row>
    <row r="366" spans="1:13">
      <c r="A366" s="1">
        <v>4</v>
      </c>
      <c r="B366" s="1" t="str">
        <f>VLOOKUP(A366,[1]コード!$A$2:$B$13,2,FALSE)</f>
        <v>奥州</v>
      </c>
      <c r="C366" s="144">
        <v>42033</v>
      </c>
      <c r="D366" s="3" t="s">
        <v>21</v>
      </c>
      <c r="E366" s="1" t="s">
        <v>8717</v>
      </c>
      <c r="F366" s="1" t="s">
        <v>75</v>
      </c>
      <c r="G366" s="145" t="s">
        <v>777</v>
      </c>
      <c r="H366" s="145" t="s">
        <v>5753</v>
      </c>
      <c r="I366" s="145" t="s">
        <v>8792</v>
      </c>
      <c r="J366" s="1" t="s">
        <v>778</v>
      </c>
      <c r="K366" s="1" t="s">
        <v>18</v>
      </c>
      <c r="L366" s="4"/>
      <c r="M366" s="4"/>
    </row>
    <row r="367" spans="1:13">
      <c r="A367" s="1">
        <v>4</v>
      </c>
      <c r="B367" s="1" t="s">
        <v>4935</v>
      </c>
      <c r="C367" s="144">
        <v>42186</v>
      </c>
      <c r="D367" s="3" t="s">
        <v>13</v>
      </c>
      <c r="E367" s="1" t="s">
        <v>26</v>
      </c>
      <c r="F367" s="1" t="s">
        <v>4239</v>
      </c>
      <c r="G367" s="145" t="s">
        <v>4509</v>
      </c>
      <c r="H367" s="145" t="s">
        <v>5753</v>
      </c>
      <c r="I367" s="145" t="s">
        <v>5756</v>
      </c>
      <c r="J367" s="1" t="s">
        <v>778</v>
      </c>
      <c r="K367" s="1" t="s">
        <v>18</v>
      </c>
      <c r="L367" s="4"/>
      <c r="M367" s="4"/>
    </row>
    <row r="368" spans="1:13">
      <c r="A368" s="1">
        <v>4</v>
      </c>
      <c r="B368" s="1" t="s">
        <v>4935</v>
      </c>
      <c r="C368" s="144">
        <v>42625</v>
      </c>
      <c r="D368" s="3" t="s">
        <v>7833</v>
      </c>
      <c r="E368" s="1" t="s">
        <v>7908</v>
      </c>
      <c r="F368" s="1" t="s">
        <v>4239</v>
      </c>
      <c r="G368" s="145" t="s">
        <v>7809</v>
      </c>
      <c r="H368" s="145" t="s">
        <v>7810</v>
      </c>
      <c r="I368" s="145" t="s">
        <v>7811</v>
      </c>
      <c r="J368" s="1" t="s">
        <v>778</v>
      </c>
      <c r="K368" s="1" t="s">
        <v>18</v>
      </c>
      <c r="L368" s="4"/>
      <c r="M368" s="4"/>
    </row>
    <row r="369" spans="1:13">
      <c r="A369" s="1">
        <v>4</v>
      </c>
      <c r="B369" s="1" t="str">
        <f>VLOOKUP(A369,[1]コード!$A$2:$B$13,2,FALSE)</f>
        <v>奥州</v>
      </c>
      <c r="C369" s="144">
        <v>42407</v>
      </c>
      <c r="D369" s="3" t="s">
        <v>34</v>
      </c>
      <c r="E369" s="1" t="s">
        <v>35</v>
      </c>
      <c r="F369" s="1" t="s">
        <v>32</v>
      </c>
      <c r="G369" s="145" t="s">
        <v>1675</v>
      </c>
      <c r="H369" s="145" t="s">
        <v>781</v>
      </c>
      <c r="I369" s="145" t="s">
        <v>5627</v>
      </c>
      <c r="J369" s="1" t="s">
        <v>78</v>
      </c>
      <c r="K369" s="1" t="s">
        <v>18</v>
      </c>
      <c r="L369" s="4"/>
      <c r="M369" s="4"/>
    </row>
    <row r="370" spans="1:13">
      <c r="A370" s="1">
        <v>4</v>
      </c>
      <c r="B370" s="1" t="s">
        <v>4935</v>
      </c>
      <c r="C370" s="144">
        <v>42625</v>
      </c>
      <c r="D370" s="3" t="s">
        <v>7833</v>
      </c>
      <c r="E370" s="1" t="s">
        <v>7908</v>
      </c>
      <c r="F370" s="1" t="s">
        <v>4239</v>
      </c>
      <c r="G370" s="145" t="s">
        <v>1675</v>
      </c>
      <c r="H370" s="145" t="s">
        <v>7791</v>
      </c>
      <c r="I370" s="145" t="s">
        <v>7792</v>
      </c>
      <c r="J370" s="1" t="s">
        <v>78</v>
      </c>
      <c r="K370" s="1" t="s">
        <v>18</v>
      </c>
      <c r="L370" s="4"/>
      <c r="M370" s="4"/>
    </row>
    <row r="371" spans="1:13">
      <c r="A371" s="1">
        <v>11</v>
      </c>
      <c r="B371" s="1" t="str">
        <f>VLOOKUP(A371,[1]コード!$A$2:$B$13,2,FALSE)</f>
        <v>二戸</v>
      </c>
      <c r="C371" s="147">
        <v>42059</v>
      </c>
      <c r="D371" s="148" t="s">
        <v>37</v>
      </c>
      <c r="E371" s="146" t="s">
        <v>14</v>
      </c>
      <c r="F371" s="146" t="s">
        <v>81</v>
      </c>
      <c r="G371" s="145" t="s">
        <v>779</v>
      </c>
      <c r="H371" s="145" t="s">
        <v>781</v>
      </c>
      <c r="I371" s="145" t="s">
        <v>5758</v>
      </c>
      <c r="J371" s="1" t="s">
        <v>370</v>
      </c>
      <c r="K371" s="1" t="s">
        <v>18</v>
      </c>
      <c r="L371" s="4"/>
      <c r="M371" s="4"/>
    </row>
    <row r="372" spans="1:13">
      <c r="A372" s="1">
        <v>11</v>
      </c>
      <c r="B372" s="1" t="s">
        <v>2112</v>
      </c>
      <c r="C372" s="144">
        <v>42207</v>
      </c>
      <c r="D372" s="3" t="s">
        <v>13</v>
      </c>
      <c r="E372" s="1" t="s">
        <v>26</v>
      </c>
      <c r="F372" s="1" t="s">
        <v>81</v>
      </c>
      <c r="G372" s="145" t="s">
        <v>779</v>
      </c>
      <c r="H372" s="145" t="s">
        <v>781</v>
      </c>
      <c r="I372" s="145" t="s">
        <v>5758</v>
      </c>
      <c r="J372" s="1" t="s">
        <v>370</v>
      </c>
      <c r="K372" s="1" t="s">
        <v>18</v>
      </c>
      <c r="L372" s="4"/>
      <c r="M372" s="4"/>
    </row>
    <row r="373" spans="1:13">
      <c r="A373" s="1">
        <v>5</v>
      </c>
      <c r="B373" s="1" t="str">
        <f>VLOOKUP(A373,[1]コード!$A$2:$B$13,2,FALSE)</f>
        <v>一関</v>
      </c>
      <c r="C373" s="144">
        <v>42087</v>
      </c>
      <c r="D373" s="3" t="s">
        <v>37</v>
      </c>
      <c r="E373" s="146" t="s">
        <v>14</v>
      </c>
      <c r="F373" s="1" t="s">
        <v>121</v>
      </c>
      <c r="G373" s="145" t="s">
        <v>780</v>
      </c>
      <c r="H373" s="145" t="s">
        <v>781</v>
      </c>
      <c r="I373" s="145" t="s">
        <v>782</v>
      </c>
      <c r="J373" s="1" t="s">
        <v>783</v>
      </c>
      <c r="K373" s="1" t="s">
        <v>18</v>
      </c>
      <c r="L373" s="4"/>
      <c r="M373" s="4"/>
    </row>
    <row r="374" spans="1:13">
      <c r="A374" s="1">
        <v>5</v>
      </c>
      <c r="B374" s="1" t="str">
        <f>VLOOKUP(A374,[1]コード!$A$2:$B$13,2,FALSE)</f>
        <v>一関</v>
      </c>
      <c r="C374" s="144">
        <v>42425</v>
      </c>
      <c r="D374" s="3" t="s">
        <v>21</v>
      </c>
      <c r="E374" s="1" t="s">
        <v>26</v>
      </c>
      <c r="F374" s="1" t="s">
        <v>43</v>
      </c>
      <c r="G374" s="145" t="s">
        <v>780</v>
      </c>
      <c r="H374" s="145" t="s">
        <v>781</v>
      </c>
      <c r="I374" s="145" t="s">
        <v>782</v>
      </c>
      <c r="J374" s="1" t="s">
        <v>783</v>
      </c>
      <c r="K374" s="1" t="s">
        <v>18</v>
      </c>
      <c r="L374" s="4"/>
      <c r="M374" s="4"/>
    </row>
    <row r="375" spans="1:13">
      <c r="A375" s="13">
        <v>6</v>
      </c>
      <c r="B375" s="13" t="str">
        <f>VLOOKUP(A375,[1]コード!$A$2:$B$13,2,FALSE)</f>
        <v>気仙</v>
      </c>
      <c r="C375" s="14">
        <v>41809</v>
      </c>
      <c r="D375" s="15" t="s">
        <v>21</v>
      </c>
      <c r="E375" s="13" t="s">
        <v>14</v>
      </c>
      <c r="F375" s="13" t="s">
        <v>23</v>
      </c>
      <c r="G375" s="41" t="s">
        <v>1679</v>
      </c>
      <c r="H375" s="16" t="s">
        <v>7095</v>
      </c>
      <c r="I375" s="16" t="s">
        <v>7096</v>
      </c>
      <c r="J375" s="20" t="s">
        <v>1680</v>
      </c>
      <c r="K375" s="13" t="s">
        <v>18</v>
      </c>
      <c r="L375" s="17"/>
      <c r="M375" s="17"/>
    </row>
    <row r="376" spans="1:13">
      <c r="A376" s="1">
        <v>1</v>
      </c>
      <c r="B376" s="1" t="str">
        <f>VLOOKUP(A376,[1]コード!$A$2:$B$13,2,FALSE)</f>
        <v>盛岡</v>
      </c>
      <c r="C376" s="144">
        <v>41803</v>
      </c>
      <c r="D376" s="3" t="s">
        <v>21</v>
      </c>
      <c r="E376" s="1" t="s">
        <v>66</v>
      </c>
      <c r="F376" s="1" t="s">
        <v>136</v>
      </c>
      <c r="G376" s="145" t="s">
        <v>784</v>
      </c>
      <c r="H376" s="145" t="s">
        <v>5764</v>
      </c>
      <c r="I376" s="145" t="s">
        <v>5765</v>
      </c>
      <c r="J376" s="151" t="s">
        <v>785</v>
      </c>
      <c r="K376" s="1" t="s">
        <v>18</v>
      </c>
      <c r="L376" s="4"/>
      <c r="M376" s="4"/>
    </row>
    <row r="377" spans="1:13">
      <c r="A377" s="1">
        <v>1</v>
      </c>
      <c r="B377" s="1" t="s">
        <v>6879</v>
      </c>
      <c r="C377" s="144">
        <v>42558</v>
      </c>
      <c r="D377" s="3" t="s">
        <v>21</v>
      </c>
      <c r="E377" s="1" t="s">
        <v>7909</v>
      </c>
      <c r="F377" s="201" t="s">
        <v>7910</v>
      </c>
      <c r="G377" s="145" t="s">
        <v>7997</v>
      </c>
      <c r="H377" s="145" t="s">
        <v>7998</v>
      </c>
      <c r="I377" s="145" t="s">
        <v>7999</v>
      </c>
      <c r="J377" s="1" t="s">
        <v>715</v>
      </c>
      <c r="K377" s="1" t="s">
        <v>18</v>
      </c>
      <c r="L377" s="4"/>
      <c r="M377" s="4"/>
    </row>
    <row r="378" spans="1:13">
      <c r="A378" s="1">
        <v>5</v>
      </c>
      <c r="B378" s="1" t="str">
        <f>VLOOKUP(A378,[1]コード!$A$2:$B$13,2,FALSE)</f>
        <v>一関</v>
      </c>
      <c r="C378" s="144">
        <v>42425</v>
      </c>
      <c r="D378" s="3" t="s">
        <v>21</v>
      </c>
      <c r="E378" s="1" t="s">
        <v>26</v>
      </c>
      <c r="F378" s="1" t="s">
        <v>43</v>
      </c>
      <c r="G378" s="145" t="s">
        <v>786</v>
      </c>
      <c r="H378" s="145" t="s">
        <v>3976</v>
      </c>
      <c r="I378" s="145" t="s">
        <v>6085</v>
      </c>
      <c r="J378" s="1" t="s">
        <v>787</v>
      </c>
      <c r="K378" s="1" t="s">
        <v>18</v>
      </c>
      <c r="L378" s="4"/>
      <c r="M378" s="4"/>
    </row>
    <row r="379" spans="1:13">
      <c r="A379" s="1">
        <v>1</v>
      </c>
      <c r="B379" s="1" t="str">
        <f>VLOOKUP(A379,[1]コード!$A$2:$B$13,2,FALSE)</f>
        <v>盛岡</v>
      </c>
      <c r="C379" s="144">
        <v>42087</v>
      </c>
      <c r="D379" s="3" t="s">
        <v>37</v>
      </c>
      <c r="E379" s="146" t="s">
        <v>14</v>
      </c>
      <c r="F379" s="1" t="s">
        <v>121</v>
      </c>
      <c r="G379" s="145" t="s">
        <v>1047</v>
      </c>
      <c r="H379" s="145" t="s">
        <v>6094</v>
      </c>
      <c r="I379" s="145" t="s">
        <v>6085</v>
      </c>
      <c r="J379" s="1" t="s">
        <v>1046</v>
      </c>
      <c r="K379" s="1" t="s">
        <v>18</v>
      </c>
      <c r="L379" s="4"/>
      <c r="M379" s="4"/>
    </row>
    <row r="380" spans="1:13">
      <c r="A380" s="1">
        <v>5</v>
      </c>
      <c r="B380" s="1" t="s">
        <v>8254</v>
      </c>
      <c r="C380" s="144">
        <v>42746</v>
      </c>
      <c r="D380" s="3" t="s">
        <v>13</v>
      </c>
      <c r="E380" s="1" t="s">
        <v>8256</v>
      </c>
      <c r="F380" s="1" t="s">
        <v>121</v>
      </c>
      <c r="G380" s="145" t="s">
        <v>1047</v>
      </c>
      <c r="H380" s="145" t="s">
        <v>8281</v>
      </c>
      <c r="I380" s="145" t="s">
        <v>8282</v>
      </c>
      <c r="J380" s="1" t="s">
        <v>1325</v>
      </c>
      <c r="K380" s="1" t="s">
        <v>18</v>
      </c>
      <c r="L380" s="4"/>
      <c r="M380" s="4"/>
    </row>
    <row r="381" spans="1:13">
      <c r="A381" s="1">
        <v>1</v>
      </c>
      <c r="B381" s="1" t="str">
        <f>VLOOKUP(A381,[1]コード!$A$2:$B$13,2,FALSE)</f>
        <v>盛岡</v>
      </c>
      <c r="C381" s="144">
        <v>42059</v>
      </c>
      <c r="D381" s="3" t="s">
        <v>37</v>
      </c>
      <c r="E381" s="1" t="s">
        <v>153</v>
      </c>
      <c r="F381" s="1" t="s">
        <v>154</v>
      </c>
      <c r="G381" s="135" t="s">
        <v>794</v>
      </c>
      <c r="H381" s="149" t="s">
        <v>5774</v>
      </c>
      <c r="I381" s="149" t="s">
        <v>5773</v>
      </c>
      <c r="J381" s="150" t="s">
        <v>795</v>
      </c>
      <c r="K381" s="1" t="s">
        <v>18</v>
      </c>
      <c r="L381" s="4"/>
      <c r="M381" s="4"/>
    </row>
    <row r="382" spans="1:13">
      <c r="A382" s="1">
        <v>1</v>
      </c>
      <c r="B382" s="1" t="str">
        <f>VLOOKUP(A382,[1]コード!$A$2:$B$13,2,FALSE)</f>
        <v>盛岡</v>
      </c>
      <c r="C382" s="144">
        <v>42407</v>
      </c>
      <c r="D382" s="3" t="s">
        <v>34</v>
      </c>
      <c r="E382" s="1" t="s">
        <v>35</v>
      </c>
      <c r="F382" s="1" t="s">
        <v>32</v>
      </c>
      <c r="G382" s="145" t="s">
        <v>796</v>
      </c>
      <c r="H382" s="145" t="s">
        <v>5772</v>
      </c>
      <c r="I382" s="145" t="s">
        <v>5773</v>
      </c>
      <c r="J382" s="1" t="s">
        <v>797</v>
      </c>
      <c r="K382" s="1" t="s">
        <v>18</v>
      </c>
      <c r="L382" s="4"/>
      <c r="M382" s="4"/>
    </row>
    <row r="383" spans="1:13">
      <c r="A383" s="1">
        <v>1</v>
      </c>
      <c r="B383" s="1" t="s">
        <v>6879</v>
      </c>
      <c r="C383" s="144">
        <v>42558</v>
      </c>
      <c r="D383" s="3" t="s">
        <v>21</v>
      </c>
      <c r="E383" s="1" t="s">
        <v>7909</v>
      </c>
      <c r="F383" s="201" t="s">
        <v>7910</v>
      </c>
      <c r="G383" s="145" t="s">
        <v>796</v>
      </c>
      <c r="H383" s="145" t="s">
        <v>8001</v>
      </c>
      <c r="I383" s="145" t="s">
        <v>8002</v>
      </c>
      <c r="J383" s="1" t="s">
        <v>797</v>
      </c>
      <c r="K383" s="1" t="s">
        <v>18</v>
      </c>
      <c r="L383" s="4"/>
      <c r="M383" s="4"/>
    </row>
    <row r="384" spans="1:13">
      <c r="A384" s="13">
        <v>11</v>
      </c>
      <c r="B384" s="13" t="str">
        <f>VLOOKUP(A384,[1]コード!$A$2:$B$13,2,FALSE)</f>
        <v>二戸</v>
      </c>
      <c r="C384" s="14">
        <v>42052</v>
      </c>
      <c r="D384" s="15" t="s">
        <v>37</v>
      </c>
      <c r="E384" s="13" t="s">
        <v>14</v>
      </c>
      <c r="F384" s="13" t="s">
        <v>118</v>
      </c>
      <c r="G384" s="16" t="s">
        <v>798</v>
      </c>
      <c r="H384" s="16" t="s">
        <v>5777</v>
      </c>
      <c r="I384" s="16" t="s">
        <v>5065</v>
      </c>
      <c r="J384" s="13" t="s">
        <v>412</v>
      </c>
      <c r="K384" s="13" t="s">
        <v>18</v>
      </c>
      <c r="L384" s="17"/>
      <c r="M384" s="17"/>
    </row>
    <row r="385" spans="1:13">
      <c r="A385" s="13">
        <v>3</v>
      </c>
      <c r="B385" s="13" t="str">
        <f>VLOOKUP(A385,[1]コード!$A$2:$B$13,2,FALSE)</f>
        <v>北上</v>
      </c>
      <c r="C385" s="18">
        <v>42068</v>
      </c>
      <c r="D385" s="19" t="s">
        <v>21</v>
      </c>
      <c r="E385" s="20" t="s">
        <v>14</v>
      </c>
      <c r="F385" s="20" t="s">
        <v>39</v>
      </c>
      <c r="G385" s="16" t="s">
        <v>799</v>
      </c>
      <c r="H385" s="16" t="s">
        <v>5777</v>
      </c>
      <c r="I385" s="16" t="s">
        <v>5779</v>
      </c>
      <c r="J385" s="13" t="s">
        <v>800</v>
      </c>
      <c r="K385" s="13" t="s">
        <v>18</v>
      </c>
      <c r="L385" s="17"/>
      <c r="M385" s="17"/>
    </row>
    <row r="386" spans="1:13">
      <c r="A386" s="1">
        <v>1</v>
      </c>
      <c r="B386" s="1" t="str">
        <f>VLOOKUP(A386,[1]コード!$A$2:$B$13,2,FALSE)</f>
        <v>盛岡</v>
      </c>
      <c r="C386" s="144">
        <v>42407</v>
      </c>
      <c r="D386" s="3" t="s">
        <v>34</v>
      </c>
      <c r="E386" s="1" t="s">
        <v>35</v>
      </c>
      <c r="F386" s="1" t="s">
        <v>32</v>
      </c>
      <c r="G386" s="145" t="s">
        <v>802</v>
      </c>
      <c r="H386" s="145" t="s">
        <v>5782</v>
      </c>
      <c r="I386" s="145" t="s">
        <v>1722</v>
      </c>
      <c r="J386" s="1" t="s">
        <v>803</v>
      </c>
      <c r="K386" s="1" t="s">
        <v>18</v>
      </c>
      <c r="L386" s="4"/>
      <c r="M386" s="4"/>
    </row>
    <row r="387" spans="1:13">
      <c r="A387" s="1">
        <v>1</v>
      </c>
      <c r="B387" s="1" t="s">
        <v>6879</v>
      </c>
      <c r="C387" s="144">
        <v>42558</v>
      </c>
      <c r="D387" s="3" t="s">
        <v>21</v>
      </c>
      <c r="E387" s="1" t="s">
        <v>7909</v>
      </c>
      <c r="F387" s="201" t="s">
        <v>7910</v>
      </c>
      <c r="G387" s="145" t="s">
        <v>8033</v>
      </c>
      <c r="H387" s="145" t="s">
        <v>8004</v>
      </c>
      <c r="I387" s="145" t="s">
        <v>8005</v>
      </c>
      <c r="J387" s="1" t="s">
        <v>803</v>
      </c>
      <c r="K387" s="1" t="s">
        <v>18</v>
      </c>
      <c r="L387" s="4"/>
      <c r="M387" s="4"/>
    </row>
    <row r="388" spans="1:13">
      <c r="A388" s="13">
        <v>8</v>
      </c>
      <c r="B388" s="13" t="s">
        <v>6144</v>
      </c>
      <c r="C388" s="14">
        <v>42781</v>
      </c>
      <c r="D388" s="15" t="s">
        <v>8407</v>
      </c>
      <c r="E388" s="13" t="s">
        <v>8409</v>
      </c>
      <c r="F388" s="13" t="s">
        <v>8411</v>
      </c>
      <c r="G388" s="16" t="s">
        <v>8457</v>
      </c>
      <c r="H388" s="16" t="s">
        <v>8458</v>
      </c>
      <c r="I388" s="16" t="s">
        <v>5785</v>
      </c>
      <c r="J388" s="13" t="s">
        <v>8460</v>
      </c>
      <c r="K388" s="13" t="s">
        <v>18</v>
      </c>
      <c r="L388" s="17"/>
      <c r="M388" s="17"/>
    </row>
    <row r="389" spans="1:13">
      <c r="A389" s="13">
        <v>1</v>
      </c>
      <c r="B389" s="13" t="str">
        <f>VLOOKUP(A389,[1]コード!$A$2:$B$13,2,FALSE)</f>
        <v>盛岡</v>
      </c>
      <c r="C389" s="14">
        <v>42059</v>
      </c>
      <c r="D389" s="15" t="s">
        <v>37</v>
      </c>
      <c r="E389" s="13" t="s">
        <v>153</v>
      </c>
      <c r="F389" s="13" t="s">
        <v>154</v>
      </c>
      <c r="G389" s="32" t="s">
        <v>1019</v>
      </c>
      <c r="H389" s="33" t="s">
        <v>7618</v>
      </c>
      <c r="I389" s="33" t="s">
        <v>5447</v>
      </c>
      <c r="J389" s="34" t="s">
        <v>1020</v>
      </c>
      <c r="K389" s="13" t="s">
        <v>18</v>
      </c>
      <c r="L389" s="17"/>
      <c r="M389" s="17"/>
    </row>
    <row r="390" spans="1:13">
      <c r="A390" s="13">
        <v>1</v>
      </c>
      <c r="B390" s="13" t="s">
        <v>6879</v>
      </c>
      <c r="C390" s="14">
        <v>42558</v>
      </c>
      <c r="D390" s="15" t="s">
        <v>21</v>
      </c>
      <c r="E390" s="13" t="s">
        <v>7909</v>
      </c>
      <c r="F390" s="190" t="s">
        <v>7910</v>
      </c>
      <c r="G390" s="16" t="s">
        <v>8007</v>
      </c>
      <c r="H390" s="16" t="s">
        <v>8008</v>
      </c>
      <c r="I390" s="16" t="s">
        <v>8009</v>
      </c>
      <c r="J390" s="13" t="s">
        <v>8010</v>
      </c>
      <c r="K390" s="13" t="s">
        <v>18</v>
      </c>
      <c r="L390" s="17"/>
      <c r="M390" s="17"/>
    </row>
    <row r="391" spans="1:13">
      <c r="A391" s="13">
        <v>2</v>
      </c>
      <c r="B391" s="13" t="s">
        <v>7658</v>
      </c>
      <c r="C391" s="14">
        <v>42711</v>
      </c>
      <c r="D391" s="15" t="s">
        <v>13</v>
      </c>
      <c r="E391" s="13" t="s">
        <v>7659</v>
      </c>
      <c r="F391" s="13" t="s">
        <v>92</v>
      </c>
      <c r="G391" s="16" t="s">
        <v>810</v>
      </c>
      <c r="H391" s="16" t="s">
        <v>7696</v>
      </c>
      <c r="I391" s="16" t="s">
        <v>7697</v>
      </c>
      <c r="J391" s="13" t="s">
        <v>1007</v>
      </c>
      <c r="K391" s="13" t="s">
        <v>18</v>
      </c>
      <c r="L391" s="17"/>
      <c r="M391" s="17"/>
    </row>
    <row r="392" spans="1:13">
      <c r="A392" s="13">
        <v>1</v>
      </c>
      <c r="B392" s="13" t="s">
        <v>6879</v>
      </c>
      <c r="C392" s="14">
        <v>42558</v>
      </c>
      <c r="D392" s="15" t="s">
        <v>21</v>
      </c>
      <c r="E392" s="13" t="s">
        <v>7909</v>
      </c>
      <c r="F392" s="190" t="s">
        <v>7910</v>
      </c>
      <c r="G392" s="16" t="s">
        <v>8011</v>
      </c>
      <c r="H392" s="16" t="s">
        <v>8012</v>
      </c>
      <c r="I392" s="16" t="s">
        <v>8013</v>
      </c>
      <c r="J392" s="13" t="s">
        <v>8014</v>
      </c>
      <c r="K392" s="13" t="s">
        <v>18</v>
      </c>
      <c r="L392" s="17"/>
      <c r="M392" s="17"/>
    </row>
    <row r="393" spans="1:13">
      <c r="A393" s="13">
        <v>1</v>
      </c>
      <c r="B393" s="13" t="str">
        <f>VLOOKUP(A393,[1]コード!$A$2:$B$13,2,FALSE)</f>
        <v>盛岡</v>
      </c>
      <c r="C393" s="14">
        <v>42407</v>
      </c>
      <c r="D393" s="15" t="s">
        <v>34</v>
      </c>
      <c r="E393" s="13" t="s">
        <v>35</v>
      </c>
      <c r="F393" s="13" t="s">
        <v>32</v>
      </c>
      <c r="G393" s="16" t="s">
        <v>811</v>
      </c>
      <c r="H393" s="16" t="s">
        <v>5796</v>
      </c>
      <c r="I393" s="16" t="s">
        <v>5779</v>
      </c>
      <c r="J393" s="13" t="s">
        <v>812</v>
      </c>
      <c r="K393" s="13" t="s">
        <v>18</v>
      </c>
      <c r="L393" s="17"/>
      <c r="M393" s="17"/>
    </row>
    <row r="394" spans="1:13">
      <c r="A394" s="13">
        <v>9</v>
      </c>
      <c r="B394" s="13" t="str">
        <f>VLOOKUP(A394,[1]コード!$A$2:$B$13,2,FALSE)</f>
        <v>宮古</v>
      </c>
      <c r="C394" s="14">
        <v>42221</v>
      </c>
      <c r="D394" s="15" t="s">
        <v>13</v>
      </c>
      <c r="E394" s="20" t="s">
        <v>26</v>
      </c>
      <c r="F394" s="13" t="s">
        <v>67</v>
      </c>
      <c r="G394" s="16" t="s">
        <v>813</v>
      </c>
      <c r="H394" s="16" t="s">
        <v>5798</v>
      </c>
      <c r="I394" s="16" t="s">
        <v>4930</v>
      </c>
      <c r="J394" s="13" t="s">
        <v>69</v>
      </c>
      <c r="K394" s="13" t="s">
        <v>18</v>
      </c>
      <c r="L394" s="17"/>
      <c r="M394" s="17"/>
    </row>
    <row r="395" spans="1:13">
      <c r="A395" s="13">
        <v>6</v>
      </c>
      <c r="B395" s="13" t="str">
        <f>VLOOKUP(A395,[1]コード!$A$2:$B$13,2,FALSE)</f>
        <v>気仙</v>
      </c>
      <c r="C395" s="14">
        <v>42235</v>
      </c>
      <c r="D395" s="15" t="s">
        <v>13</v>
      </c>
      <c r="E395" s="20" t="s">
        <v>26</v>
      </c>
      <c r="F395" s="20" t="s">
        <v>27</v>
      </c>
      <c r="G395" s="16" t="s">
        <v>814</v>
      </c>
      <c r="H395" s="16" t="s">
        <v>5800</v>
      </c>
      <c r="I395" s="16" t="s">
        <v>5801</v>
      </c>
      <c r="J395" s="13" t="s">
        <v>815</v>
      </c>
      <c r="K395" s="13" t="s">
        <v>18</v>
      </c>
      <c r="L395" s="17"/>
      <c r="M395" s="17"/>
    </row>
    <row r="396" spans="1:13">
      <c r="A396" s="1">
        <v>2</v>
      </c>
      <c r="B396" s="1" t="str">
        <f>VLOOKUP(A396,[1]コード!$A$2:$B$13,2,FALSE)</f>
        <v>花巻</v>
      </c>
      <c r="C396" s="144">
        <v>42179</v>
      </c>
      <c r="D396" s="3" t="s">
        <v>13</v>
      </c>
      <c r="E396" s="1" t="s">
        <v>26</v>
      </c>
      <c r="F396" s="1" t="s">
        <v>4251</v>
      </c>
      <c r="G396" s="145" t="s">
        <v>5802</v>
      </c>
      <c r="H396" s="145" t="s">
        <v>5800</v>
      </c>
      <c r="I396" s="145" t="s">
        <v>5205</v>
      </c>
      <c r="J396" s="1" t="s">
        <v>859</v>
      </c>
      <c r="K396" s="1" t="s">
        <v>18</v>
      </c>
      <c r="L396" s="4"/>
      <c r="M396" s="4"/>
    </row>
    <row r="397" spans="1:13">
      <c r="A397" s="1">
        <v>2</v>
      </c>
      <c r="B397" s="1" t="s">
        <v>7658</v>
      </c>
      <c r="C397" s="144">
        <v>42711</v>
      </c>
      <c r="D397" s="3" t="s">
        <v>13</v>
      </c>
      <c r="E397" s="1" t="s">
        <v>7659</v>
      </c>
      <c r="F397" s="1" t="s">
        <v>92</v>
      </c>
      <c r="G397" s="145" t="s">
        <v>7714</v>
      </c>
      <c r="H397" s="145" t="s">
        <v>7715</v>
      </c>
      <c r="I397" s="145" t="s">
        <v>7716</v>
      </c>
      <c r="J397" s="1" t="s">
        <v>859</v>
      </c>
      <c r="K397" s="1" t="s">
        <v>18</v>
      </c>
      <c r="L397" s="4"/>
      <c r="M397" s="4"/>
    </row>
    <row r="398" spans="1:13">
      <c r="A398" s="13">
        <v>1</v>
      </c>
      <c r="B398" s="13" t="str">
        <f>VLOOKUP(A398,[1]コード!$A$2:$B$13,2,FALSE)</f>
        <v>盛岡</v>
      </c>
      <c r="C398" s="14">
        <v>42407</v>
      </c>
      <c r="D398" s="15" t="s">
        <v>34</v>
      </c>
      <c r="E398" s="13" t="s">
        <v>35</v>
      </c>
      <c r="F398" s="13" t="s">
        <v>32</v>
      </c>
      <c r="G398" s="16" t="s">
        <v>817</v>
      </c>
      <c r="H398" s="16" t="s">
        <v>5800</v>
      </c>
      <c r="I398" s="16" t="s">
        <v>5566</v>
      </c>
      <c r="J398" s="13" t="s">
        <v>816</v>
      </c>
      <c r="K398" s="13" t="s">
        <v>18</v>
      </c>
      <c r="L398" s="17"/>
      <c r="M398" s="17"/>
    </row>
    <row r="399" spans="1:13">
      <c r="A399" s="13">
        <v>1</v>
      </c>
      <c r="B399" s="13" t="str">
        <f>VLOOKUP(A399,[1]コード!$A$2:$B$13,2,FALSE)</f>
        <v>盛岡</v>
      </c>
      <c r="C399" s="14">
        <v>42059</v>
      </c>
      <c r="D399" s="15" t="s">
        <v>37</v>
      </c>
      <c r="E399" s="13" t="s">
        <v>153</v>
      </c>
      <c r="F399" s="13" t="s">
        <v>154</v>
      </c>
      <c r="G399" s="32" t="s">
        <v>818</v>
      </c>
      <c r="H399" s="33" t="s">
        <v>5805</v>
      </c>
      <c r="I399" s="33" t="s">
        <v>5806</v>
      </c>
      <c r="J399" s="34" t="s">
        <v>5807</v>
      </c>
      <c r="K399" s="13" t="s">
        <v>18</v>
      </c>
      <c r="L399" s="17"/>
      <c r="M399" s="17"/>
    </row>
    <row r="400" spans="1:13">
      <c r="A400" s="13">
        <v>1</v>
      </c>
      <c r="B400" s="13" t="s">
        <v>6879</v>
      </c>
      <c r="C400" s="14">
        <v>42558</v>
      </c>
      <c r="D400" s="15" t="s">
        <v>21</v>
      </c>
      <c r="E400" s="13" t="s">
        <v>7909</v>
      </c>
      <c r="F400" s="190" t="s">
        <v>7910</v>
      </c>
      <c r="G400" s="16" t="s">
        <v>8015</v>
      </c>
      <c r="H400" s="16" t="s">
        <v>8016</v>
      </c>
      <c r="I400" s="16" t="s">
        <v>8017</v>
      </c>
      <c r="J400" s="13" t="s">
        <v>8018</v>
      </c>
      <c r="K400" s="13" t="s">
        <v>18</v>
      </c>
      <c r="L400" s="17"/>
      <c r="M400" s="17"/>
    </row>
    <row r="401" spans="1:13">
      <c r="A401" s="13">
        <v>1</v>
      </c>
      <c r="B401" s="13" t="str">
        <f>VLOOKUP(A401,[1]コード!$A$2:$B$13,2,FALSE)</f>
        <v>盛岡</v>
      </c>
      <c r="C401" s="14">
        <v>42250</v>
      </c>
      <c r="D401" s="15" t="s">
        <v>21</v>
      </c>
      <c r="E401" s="20" t="s">
        <v>26</v>
      </c>
      <c r="F401" s="13" t="s">
        <v>105</v>
      </c>
      <c r="G401" s="16" t="s">
        <v>819</v>
      </c>
      <c r="H401" s="16" t="s">
        <v>1373</v>
      </c>
      <c r="I401" s="16" t="s">
        <v>502</v>
      </c>
      <c r="J401" s="13" t="s">
        <v>269</v>
      </c>
      <c r="K401" s="13" t="s">
        <v>18</v>
      </c>
      <c r="L401" s="17"/>
      <c r="M401" s="17"/>
    </row>
    <row r="402" spans="1:13">
      <c r="A402" s="13">
        <v>1</v>
      </c>
      <c r="B402" s="13" t="s">
        <v>6879</v>
      </c>
      <c r="C402" s="14">
        <v>42558</v>
      </c>
      <c r="D402" s="15" t="s">
        <v>21</v>
      </c>
      <c r="E402" s="13" t="s">
        <v>7909</v>
      </c>
      <c r="F402" s="190" t="s">
        <v>7910</v>
      </c>
      <c r="G402" s="16" t="s">
        <v>8022</v>
      </c>
      <c r="H402" s="16" t="s">
        <v>8023</v>
      </c>
      <c r="I402" s="16" t="s">
        <v>8024</v>
      </c>
      <c r="J402" s="13" t="s">
        <v>195</v>
      </c>
      <c r="K402" s="13" t="s">
        <v>18</v>
      </c>
      <c r="L402" s="17"/>
      <c r="M402" s="17"/>
    </row>
    <row r="403" spans="1:13">
      <c r="A403" s="1">
        <v>4</v>
      </c>
      <c r="B403" s="1" t="str">
        <f>VLOOKUP(A403,[1]コード!$A$2:$B$13,2,FALSE)</f>
        <v>奥州</v>
      </c>
      <c r="C403" s="144">
        <v>42033</v>
      </c>
      <c r="D403" s="3" t="s">
        <v>21</v>
      </c>
      <c r="E403" s="1" t="s">
        <v>14</v>
      </c>
      <c r="F403" s="1" t="s">
        <v>75</v>
      </c>
      <c r="G403" s="145" t="s">
        <v>823</v>
      </c>
      <c r="H403" s="145" t="s">
        <v>5812</v>
      </c>
      <c r="I403" s="145" t="s">
        <v>5813</v>
      </c>
      <c r="J403" s="1" t="s">
        <v>668</v>
      </c>
      <c r="K403" s="1" t="s">
        <v>18</v>
      </c>
      <c r="L403" s="4"/>
      <c r="M403" s="4"/>
    </row>
    <row r="404" spans="1:13">
      <c r="A404" s="1">
        <v>4</v>
      </c>
      <c r="B404" s="1" t="s">
        <v>4935</v>
      </c>
      <c r="C404" s="144">
        <v>42625</v>
      </c>
      <c r="D404" s="3" t="s">
        <v>7833</v>
      </c>
      <c r="E404" s="1" t="s">
        <v>7908</v>
      </c>
      <c r="F404" s="1" t="s">
        <v>4239</v>
      </c>
      <c r="G404" s="145" t="s">
        <v>823</v>
      </c>
      <c r="H404" s="145" t="s">
        <v>7820</v>
      </c>
      <c r="I404" s="145" t="s">
        <v>7821</v>
      </c>
      <c r="J404" s="1" t="s">
        <v>668</v>
      </c>
      <c r="K404" s="1" t="s">
        <v>18</v>
      </c>
      <c r="L404" s="4"/>
      <c r="M404" s="4"/>
    </row>
    <row r="405" spans="1:13">
      <c r="A405" s="13">
        <v>4</v>
      </c>
      <c r="B405" s="13" t="s">
        <v>4935</v>
      </c>
      <c r="C405" s="14">
        <v>42625</v>
      </c>
      <c r="D405" s="15" t="s">
        <v>7833</v>
      </c>
      <c r="E405" s="13" t="s">
        <v>7908</v>
      </c>
      <c r="F405" s="13" t="s">
        <v>4239</v>
      </c>
      <c r="G405" s="16" t="s">
        <v>7783</v>
      </c>
      <c r="H405" s="16" t="s">
        <v>7784</v>
      </c>
      <c r="I405" s="16" t="s">
        <v>7785</v>
      </c>
      <c r="J405" s="13" t="s">
        <v>78</v>
      </c>
      <c r="K405" s="13" t="s">
        <v>18</v>
      </c>
      <c r="L405" s="17"/>
      <c r="M405" s="17"/>
    </row>
    <row r="406" spans="1:13">
      <c r="A406" s="13">
        <v>1</v>
      </c>
      <c r="B406" s="13" t="str">
        <f>VLOOKUP(A406,[1]コード!$A$2:$B$13,2,FALSE)</f>
        <v>盛岡</v>
      </c>
      <c r="C406" s="14">
        <v>42250</v>
      </c>
      <c r="D406" s="15" t="s">
        <v>21</v>
      </c>
      <c r="E406" s="20" t="s">
        <v>26</v>
      </c>
      <c r="F406" s="13" t="s">
        <v>105</v>
      </c>
      <c r="G406" s="16" t="s">
        <v>824</v>
      </c>
      <c r="H406" s="16" t="s">
        <v>5814</v>
      </c>
      <c r="I406" s="16" t="s">
        <v>5815</v>
      </c>
      <c r="J406" s="13" t="s">
        <v>825</v>
      </c>
      <c r="K406" s="13" t="s">
        <v>18</v>
      </c>
      <c r="L406" s="17"/>
      <c r="M406" s="17"/>
    </row>
    <row r="407" spans="1:13">
      <c r="A407" s="13">
        <v>6</v>
      </c>
      <c r="B407" s="13" t="str">
        <f>VLOOKUP(A407,[1]コード!$A$2:$B$13,2,FALSE)</f>
        <v>気仙</v>
      </c>
      <c r="C407" s="14">
        <v>41809</v>
      </c>
      <c r="D407" s="15" t="s">
        <v>21</v>
      </c>
      <c r="E407" s="13" t="s">
        <v>14</v>
      </c>
      <c r="F407" s="13" t="s">
        <v>23</v>
      </c>
      <c r="G407" s="41" t="s">
        <v>830</v>
      </c>
      <c r="H407" s="16" t="s">
        <v>5819</v>
      </c>
      <c r="I407" s="16" t="s">
        <v>5820</v>
      </c>
      <c r="J407" s="13" t="s">
        <v>17</v>
      </c>
      <c r="K407" s="13" t="s">
        <v>18</v>
      </c>
      <c r="L407" s="17"/>
      <c r="M407" s="17"/>
    </row>
    <row r="408" spans="1:13">
      <c r="A408" s="13">
        <v>1</v>
      </c>
      <c r="B408" s="13" t="s">
        <v>6879</v>
      </c>
      <c r="C408" s="14">
        <v>42558</v>
      </c>
      <c r="D408" s="15" t="s">
        <v>21</v>
      </c>
      <c r="E408" s="13" t="s">
        <v>7909</v>
      </c>
      <c r="F408" s="190" t="s">
        <v>8034</v>
      </c>
      <c r="G408" s="16" t="s">
        <v>7377</v>
      </c>
      <c r="H408" s="16" t="s">
        <v>8029</v>
      </c>
      <c r="I408" s="16" t="s">
        <v>8030</v>
      </c>
      <c r="J408" s="13" t="s">
        <v>834</v>
      </c>
      <c r="K408" s="13" t="s">
        <v>18</v>
      </c>
      <c r="L408" s="17"/>
      <c r="M408" s="17"/>
    </row>
    <row r="409" spans="1:13">
      <c r="A409" s="1">
        <v>9</v>
      </c>
      <c r="B409" s="1" t="str">
        <f>VLOOKUP(A409,[1]コード!$A$2:$B$13,2,FALSE)</f>
        <v>宮古</v>
      </c>
      <c r="C409" s="144">
        <v>42032</v>
      </c>
      <c r="D409" s="3" t="s">
        <v>13</v>
      </c>
      <c r="E409" s="1" t="s">
        <v>66</v>
      </c>
      <c r="F409" s="1" t="s">
        <v>67</v>
      </c>
      <c r="G409" s="145" t="s">
        <v>839</v>
      </c>
      <c r="H409" s="145" t="s">
        <v>5830</v>
      </c>
      <c r="I409" s="145" t="s">
        <v>690</v>
      </c>
      <c r="J409" s="1" t="s">
        <v>840</v>
      </c>
      <c r="K409" s="1" t="s">
        <v>18</v>
      </c>
      <c r="L409" s="4"/>
      <c r="M409" s="4"/>
    </row>
    <row r="410" spans="1:13">
      <c r="A410" s="1">
        <v>9</v>
      </c>
      <c r="B410" s="1" t="str">
        <f>VLOOKUP(A410,[1]コード!$A$2:$B$13,2,FALSE)</f>
        <v>宮古</v>
      </c>
      <c r="C410" s="144">
        <v>42221</v>
      </c>
      <c r="D410" s="3" t="s">
        <v>13</v>
      </c>
      <c r="E410" s="146" t="s">
        <v>26</v>
      </c>
      <c r="F410" s="1" t="s">
        <v>67</v>
      </c>
      <c r="G410" s="145" t="s">
        <v>841</v>
      </c>
      <c r="H410" s="145" t="s">
        <v>5830</v>
      </c>
      <c r="I410" s="145" t="s">
        <v>690</v>
      </c>
      <c r="J410" s="1" t="s">
        <v>842</v>
      </c>
      <c r="K410" s="1" t="s">
        <v>18</v>
      </c>
      <c r="L410" s="4"/>
      <c r="M410" s="4"/>
    </row>
    <row r="411" spans="1:13">
      <c r="A411" s="13">
        <v>9</v>
      </c>
      <c r="B411" s="13" t="str">
        <f>VLOOKUP(A411,[1]コード!$A$2:$B$13,2,FALSE)</f>
        <v>宮古</v>
      </c>
      <c r="C411" s="14">
        <v>42032</v>
      </c>
      <c r="D411" s="15" t="s">
        <v>13</v>
      </c>
      <c r="E411" s="13" t="s">
        <v>66</v>
      </c>
      <c r="F411" s="13" t="s">
        <v>67</v>
      </c>
      <c r="G411" s="16" t="s">
        <v>843</v>
      </c>
      <c r="H411" s="16" t="s">
        <v>5830</v>
      </c>
      <c r="I411" s="16" t="s">
        <v>5072</v>
      </c>
      <c r="J411" s="13" t="s">
        <v>357</v>
      </c>
      <c r="K411" s="13" t="s">
        <v>18</v>
      </c>
      <c r="L411" s="17"/>
      <c r="M411" s="17"/>
    </row>
    <row r="412" spans="1:13">
      <c r="A412" s="13">
        <v>11</v>
      </c>
      <c r="B412" s="13" t="str">
        <f>VLOOKUP(A412,[1]コード!$A$2:$B$13,2,FALSE)</f>
        <v>二戸</v>
      </c>
      <c r="C412" s="14">
        <v>42052</v>
      </c>
      <c r="D412" s="15" t="s">
        <v>37</v>
      </c>
      <c r="E412" s="13" t="s">
        <v>14</v>
      </c>
      <c r="F412" s="13" t="s">
        <v>118</v>
      </c>
      <c r="G412" s="16" t="s">
        <v>844</v>
      </c>
      <c r="H412" s="16" t="s">
        <v>5832</v>
      </c>
      <c r="I412" s="16" t="s">
        <v>5833</v>
      </c>
      <c r="J412" s="13" t="s">
        <v>84</v>
      </c>
      <c r="K412" s="13" t="s">
        <v>18</v>
      </c>
      <c r="L412" s="17"/>
      <c r="M412" s="17"/>
    </row>
    <row r="413" spans="1:13">
      <c r="A413" s="13">
        <v>3</v>
      </c>
      <c r="B413" s="13" t="str">
        <f>VLOOKUP(A413,[1]コード!$A$2:$B$13,2,FALSE)</f>
        <v>北上</v>
      </c>
      <c r="C413" s="18">
        <v>42353</v>
      </c>
      <c r="D413" s="19" t="s">
        <v>37</v>
      </c>
      <c r="E413" s="20" t="s">
        <v>26</v>
      </c>
      <c r="F413" s="20" t="s">
        <v>4265</v>
      </c>
      <c r="G413" s="16" t="s">
        <v>1751</v>
      </c>
      <c r="H413" s="16" t="s">
        <v>5832</v>
      </c>
      <c r="I413" s="16" t="s">
        <v>5184</v>
      </c>
      <c r="J413" s="13" t="s">
        <v>1752</v>
      </c>
      <c r="K413" s="13" t="s">
        <v>18</v>
      </c>
      <c r="L413" s="17"/>
      <c r="M413" s="17"/>
    </row>
    <row r="414" spans="1:13">
      <c r="A414" s="13">
        <v>5</v>
      </c>
      <c r="B414" s="13" t="str">
        <f>VLOOKUP(A414,[1]コード!$A$2:$B$13,2,FALSE)</f>
        <v>一関</v>
      </c>
      <c r="C414" s="14">
        <v>42407</v>
      </c>
      <c r="D414" s="15" t="s">
        <v>34</v>
      </c>
      <c r="E414" s="13" t="s">
        <v>35</v>
      </c>
      <c r="F414" s="13" t="s">
        <v>32</v>
      </c>
      <c r="G414" s="16" t="s">
        <v>852</v>
      </c>
      <c r="H414" s="16" t="s">
        <v>5845</v>
      </c>
      <c r="I414" s="16" t="s">
        <v>4887</v>
      </c>
      <c r="J414" s="13" t="s">
        <v>653</v>
      </c>
      <c r="K414" s="13" t="s">
        <v>18</v>
      </c>
      <c r="L414" s="17"/>
      <c r="M414" s="17"/>
    </row>
    <row r="415" spans="1:13">
      <c r="A415" s="13">
        <v>1</v>
      </c>
      <c r="B415" s="13" t="str">
        <f>VLOOKUP(A415,[1]コード!$A$2:$B$13,2,FALSE)</f>
        <v>盛岡</v>
      </c>
      <c r="C415" s="14">
        <v>42059</v>
      </c>
      <c r="D415" s="15" t="s">
        <v>37</v>
      </c>
      <c r="E415" s="13" t="s">
        <v>153</v>
      </c>
      <c r="F415" s="13" t="s">
        <v>154</v>
      </c>
      <c r="G415" s="32" t="s">
        <v>856</v>
      </c>
      <c r="H415" s="33" t="s">
        <v>5850</v>
      </c>
      <c r="I415" s="33" t="s">
        <v>5851</v>
      </c>
      <c r="J415" s="34" t="s">
        <v>857</v>
      </c>
      <c r="K415" s="13" t="s">
        <v>18</v>
      </c>
      <c r="L415" s="17"/>
      <c r="M415" s="17"/>
    </row>
    <row r="416" spans="1:13">
      <c r="A416" s="20">
        <v>8</v>
      </c>
      <c r="B416" s="13" t="str">
        <f>VLOOKUP(A416,[1]コード!$A$2:$B$13,2,FALSE)</f>
        <v>釜石</v>
      </c>
      <c r="C416" s="18">
        <v>42052</v>
      </c>
      <c r="D416" s="19" t="s">
        <v>37</v>
      </c>
      <c r="E416" s="20" t="s">
        <v>111</v>
      </c>
      <c r="F416" s="20" t="s">
        <v>112</v>
      </c>
      <c r="G416" s="16" t="s">
        <v>110</v>
      </c>
      <c r="H416" s="16" t="s">
        <v>113</v>
      </c>
      <c r="I416" s="16" t="s">
        <v>114</v>
      </c>
      <c r="J416" s="13" t="s">
        <v>115</v>
      </c>
      <c r="K416" s="13" t="s">
        <v>18</v>
      </c>
      <c r="L416" s="17"/>
      <c r="M416" s="17" t="s">
        <v>20</v>
      </c>
    </row>
    <row r="417" spans="1:13">
      <c r="A417" s="13">
        <v>1</v>
      </c>
      <c r="B417" s="13" t="str">
        <f>VLOOKUP(A417,[1]コード!$A$2:$B$13,2,FALSE)</f>
        <v>盛岡</v>
      </c>
      <c r="C417" s="18">
        <v>42068</v>
      </c>
      <c r="D417" s="19" t="s">
        <v>21</v>
      </c>
      <c r="E417" s="20" t="s">
        <v>14</v>
      </c>
      <c r="F417" s="20" t="s">
        <v>39</v>
      </c>
      <c r="G417" s="16" t="s">
        <v>858</v>
      </c>
      <c r="H417" s="16" t="s">
        <v>5852</v>
      </c>
      <c r="I417" s="16" t="s">
        <v>227</v>
      </c>
      <c r="J417" s="13" t="s">
        <v>859</v>
      </c>
      <c r="K417" s="13" t="s">
        <v>18</v>
      </c>
      <c r="L417" s="17"/>
      <c r="M417" s="17"/>
    </row>
    <row r="418" spans="1:13">
      <c r="A418" s="13">
        <v>4</v>
      </c>
      <c r="B418" s="13" t="str">
        <f>VLOOKUP(A418,[1]コード!$A$2:$B$13,2,FALSE)</f>
        <v>奥州</v>
      </c>
      <c r="C418" s="14">
        <v>42033</v>
      </c>
      <c r="D418" s="15" t="s">
        <v>21</v>
      </c>
      <c r="E418" s="13" t="s">
        <v>14</v>
      </c>
      <c r="F418" s="13" t="s">
        <v>75</v>
      </c>
      <c r="G418" s="16" t="s">
        <v>860</v>
      </c>
      <c r="H418" s="16" t="s">
        <v>5854</v>
      </c>
      <c r="I418" s="16" t="s">
        <v>5114</v>
      </c>
      <c r="J418" s="13" t="s">
        <v>164</v>
      </c>
      <c r="K418" s="13" t="s">
        <v>18</v>
      </c>
      <c r="L418" s="17"/>
      <c r="M418" s="17"/>
    </row>
    <row r="419" spans="1:13">
      <c r="A419" s="13">
        <v>4</v>
      </c>
      <c r="B419" s="13" t="s">
        <v>4935</v>
      </c>
      <c r="C419" s="14">
        <v>42186</v>
      </c>
      <c r="D419" s="15" t="s">
        <v>13</v>
      </c>
      <c r="E419" s="13" t="s">
        <v>26</v>
      </c>
      <c r="F419" s="13" t="s">
        <v>4239</v>
      </c>
      <c r="G419" s="16" t="s">
        <v>5855</v>
      </c>
      <c r="H419" s="16" t="s">
        <v>5854</v>
      </c>
      <c r="I419" s="16" t="s">
        <v>5059</v>
      </c>
      <c r="J419" s="13" t="s">
        <v>480</v>
      </c>
      <c r="K419" s="13" t="s">
        <v>18</v>
      </c>
      <c r="L419" s="17"/>
      <c r="M419" s="17"/>
    </row>
    <row r="420" spans="1:13">
      <c r="A420" s="13">
        <v>4</v>
      </c>
      <c r="B420" s="13" t="str">
        <f>VLOOKUP(A420,[1]コード!$A$2:$B$13,2,FALSE)</f>
        <v>奥州</v>
      </c>
      <c r="C420" s="14">
        <v>42033</v>
      </c>
      <c r="D420" s="15" t="s">
        <v>21</v>
      </c>
      <c r="E420" s="13" t="s">
        <v>14</v>
      </c>
      <c r="F420" s="13" t="s">
        <v>75</v>
      </c>
      <c r="G420" s="16" t="s">
        <v>861</v>
      </c>
      <c r="H420" s="16" t="s">
        <v>5854</v>
      </c>
      <c r="I420" s="16" t="s">
        <v>4208</v>
      </c>
      <c r="J420" s="13" t="s">
        <v>862</v>
      </c>
      <c r="K420" s="13" t="s">
        <v>18</v>
      </c>
      <c r="L420" s="17"/>
      <c r="M420" s="17"/>
    </row>
    <row r="421" spans="1:13">
      <c r="A421" s="13">
        <v>3</v>
      </c>
      <c r="B421" s="13" t="str">
        <f>VLOOKUP(A421,[1]コード!$A$2:$B$13,2,FALSE)</f>
        <v>北上</v>
      </c>
      <c r="C421" s="14">
        <v>42407</v>
      </c>
      <c r="D421" s="15" t="s">
        <v>34</v>
      </c>
      <c r="E421" s="13" t="s">
        <v>35</v>
      </c>
      <c r="F421" s="13" t="s">
        <v>32</v>
      </c>
      <c r="G421" s="16" t="s">
        <v>865</v>
      </c>
      <c r="H421" s="16" t="s">
        <v>5860</v>
      </c>
      <c r="I421" s="16" t="s">
        <v>5219</v>
      </c>
      <c r="J421" s="13" t="s">
        <v>866</v>
      </c>
      <c r="K421" s="13" t="s">
        <v>18</v>
      </c>
      <c r="L421" s="17"/>
      <c r="M421" s="17"/>
    </row>
    <row r="422" spans="1:13">
      <c r="A422" s="13">
        <v>8</v>
      </c>
      <c r="B422" s="13" t="str">
        <f>VLOOKUP(A422,[1]コード!$A$2:$B$13,2,FALSE)</f>
        <v>釜石</v>
      </c>
      <c r="C422" s="18">
        <v>42052</v>
      </c>
      <c r="D422" s="19" t="s">
        <v>37</v>
      </c>
      <c r="E422" s="20" t="s">
        <v>111</v>
      </c>
      <c r="F422" s="20" t="s">
        <v>112</v>
      </c>
      <c r="G422" s="16" t="s">
        <v>868</v>
      </c>
      <c r="H422" s="16" t="s">
        <v>870</v>
      </c>
      <c r="I422" s="16" t="s">
        <v>871</v>
      </c>
      <c r="J422" s="13" t="s">
        <v>872</v>
      </c>
      <c r="K422" s="13" t="s">
        <v>18</v>
      </c>
      <c r="L422" s="17"/>
      <c r="M422" s="17"/>
    </row>
    <row r="423" spans="1:13">
      <c r="A423" s="13">
        <v>1</v>
      </c>
      <c r="B423" s="13" t="str">
        <f>VLOOKUP(A423,[1]コード!$A$2:$B$13,2,FALSE)</f>
        <v>盛岡</v>
      </c>
      <c r="C423" s="14">
        <v>42407</v>
      </c>
      <c r="D423" s="15" t="s">
        <v>34</v>
      </c>
      <c r="E423" s="13" t="s">
        <v>35</v>
      </c>
      <c r="F423" s="13" t="s">
        <v>32</v>
      </c>
      <c r="G423" s="16" t="s">
        <v>873</v>
      </c>
      <c r="H423" s="16" t="s">
        <v>5866</v>
      </c>
      <c r="I423" s="16" t="s">
        <v>5059</v>
      </c>
      <c r="J423" s="13" t="s">
        <v>874</v>
      </c>
      <c r="K423" s="13" t="s">
        <v>18</v>
      </c>
      <c r="L423" s="17"/>
      <c r="M423" s="17"/>
    </row>
    <row r="424" spans="1:13">
      <c r="A424" s="1">
        <v>10</v>
      </c>
      <c r="B424" s="1" t="str">
        <f>VLOOKUP(A424,[1]コード!$A$2:$B$13,2,FALSE)</f>
        <v>久慈</v>
      </c>
      <c r="C424" s="147">
        <v>42060</v>
      </c>
      <c r="D424" s="148" t="s">
        <v>13</v>
      </c>
      <c r="E424" s="146" t="s">
        <v>14</v>
      </c>
      <c r="F424" s="146" t="s">
        <v>101</v>
      </c>
      <c r="G424" s="145" t="s">
        <v>875</v>
      </c>
      <c r="H424" s="145" t="s">
        <v>5868</v>
      </c>
      <c r="I424" s="145" t="s">
        <v>876</v>
      </c>
      <c r="J424" s="1" t="s">
        <v>877</v>
      </c>
      <c r="K424" s="1" t="s">
        <v>18</v>
      </c>
      <c r="L424" s="4"/>
      <c r="M424" s="4"/>
    </row>
    <row r="425" spans="1:13">
      <c r="A425" s="1">
        <v>10</v>
      </c>
      <c r="B425" s="1" t="s">
        <v>2255</v>
      </c>
      <c r="C425" s="144">
        <v>42214</v>
      </c>
      <c r="D425" s="3" t="s">
        <v>21</v>
      </c>
      <c r="E425" s="1" t="s">
        <v>26</v>
      </c>
      <c r="F425" s="1" t="s">
        <v>4334</v>
      </c>
      <c r="G425" s="145" t="s">
        <v>875</v>
      </c>
      <c r="H425" s="145" t="s">
        <v>5868</v>
      </c>
      <c r="I425" s="145" t="s">
        <v>876</v>
      </c>
      <c r="J425" s="1" t="s">
        <v>877</v>
      </c>
      <c r="K425" s="1" t="s">
        <v>18</v>
      </c>
      <c r="L425" s="4"/>
      <c r="M425" s="4"/>
    </row>
    <row r="426" spans="1:13">
      <c r="A426" s="13">
        <v>1</v>
      </c>
      <c r="B426" s="13" t="str">
        <f>VLOOKUP(A426,[1]コード!$A$2:$B$13,2,FALSE)</f>
        <v>盛岡</v>
      </c>
      <c r="C426" s="14">
        <v>42250</v>
      </c>
      <c r="D426" s="15" t="s">
        <v>21</v>
      </c>
      <c r="E426" s="20" t="s">
        <v>26</v>
      </c>
      <c r="F426" s="13" t="s">
        <v>105</v>
      </c>
      <c r="G426" s="16" t="s">
        <v>1695</v>
      </c>
      <c r="H426" s="16" t="s">
        <v>7108</v>
      </c>
      <c r="I426" s="16" t="s">
        <v>7109</v>
      </c>
      <c r="J426" s="13" t="s">
        <v>1204</v>
      </c>
      <c r="K426" s="13" t="s">
        <v>18</v>
      </c>
      <c r="L426" s="17"/>
      <c r="M426" s="17"/>
    </row>
    <row r="427" spans="1:13">
      <c r="A427" s="13">
        <v>3</v>
      </c>
      <c r="B427" s="13" t="str">
        <f>VLOOKUP(A427,[1]コード!$A$2:$B$13,2,FALSE)</f>
        <v>北上</v>
      </c>
      <c r="C427" s="18">
        <v>42353</v>
      </c>
      <c r="D427" s="19" t="s">
        <v>37</v>
      </c>
      <c r="E427" s="20" t="s">
        <v>26</v>
      </c>
      <c r="F427" s="20" t="s">
        <v>4265</v>
      </c>
      <c r="G427" s="16" t="s">
        <v>1753</v>
      </c>
      <c r="H427" s="16" t="s">
        <v>4975</v>
      </c>
      <c r="I427" s="16" t="s">
        <v>5873</v>
      </c>
      <c r="J427" s="13" t="s">
        <v>201</v>
      </c>
      <c r="K427" s="13" t="s">
        <v>18</v>
      </c>
      <c r="L427" s="17"/>
      <c r="M427" s="17"/>
    </row>
    <row r="428" spans="1:13">
      <c r="A428" s="13">
        <v>4</v>
      </c>
      <c r="B428" s="13" t="s">
        <v>4935</v>
      </c>
      <c r="C428" s="14">
        <v>42186</v>
      </c>
      <c r="D428" s="15" t="s">
        <v>13</v>
      </c>
      <c r="E428" s="13" t="s">
        <v>26</v>
      </c>
      <c r="F428" s="13" t="s">
        <v>4239</v>
      </c>
      <c r="G428" s="16" t="s">
        <v>5874</v>
      </c>
      <c r="H428" s="16" t="s">
        <v>5875</v>
      </c>
      <c r="I428" s="16" t="s">
        <v>5876</v>
      </c>
      <c r="J428" s="13" t="s">
        <v>88</v>
      </c>
      <c r="K428" s="13" t="s">
        <v>18</v>
      </c>
      <c r="L428" s="17"/>
      <c r="M428" s="17"/>
    </row>
    <row r="429" spans="1:13">
      <c r="A429" s="13">
        <v>11</v>
      </c>
      <c r="B429" s="13" t="str">
        <f>VLOOKUP(A429,[1]コード!$A$2:$B$13,2,FALSE)</f>
        <v>二戸</v>
      </c>
      <c r="C429" s="14">
        <v>42052</v>
      </c>
      <c r="D429" s="15" t="s">
        <v>37</v>
      </c>
      <c r="E429" s="13" t="s">
        <v>14</v>
      </c>
      <c r="F429" s="13" t="s">
        <v>118</v>
      </c>
      <c r="G429" s="16" t="s">
        <v>119</v>
      </c>
      <c r="H429" s="16" t="s">
        <v>4981</v>
      </c>
      <c r="I429" s="16" t="s">
        <v>4884</v>
      </c>
      <c r="J429" s="13" t="s">
        <v>120</v>
      </c>
      <c r="K429" s="13" t="s">
        <v>18</v>
      </c>
      <c r="L429" s="17"/>
      <c r="M429" s="17" t="s">
        <v>20</v>
      </c>
    </row>
    <row r="430" spans="1:13">
      <c r="A430" s="13">
        <v>8</v>
      </c>
      <c r="B430" s="13" t="s">
        <v>6144</v>
      </c>
      <c r="C430" s="14">
        <v>42781</v>
      </c>
      <c r="D430" s="15" t="s">
        <v>8407</v>
      </c>
      <c r="E430" s="13" t="s">
        <v>8409</v>
      </c>
      <c r="F430" s="13" t="s">
        <v>8411</v>
      </c>
      <c r="G430" s="16" t="s">
        <v>8452</v>
      </c>
      <c r="H430" s="16" t="s">
        <v>4093</v>
      </c>
      <c r="I430" s="16" t="s">
        <v>1374</v>
      </c>
      <c r="J430" s="13" t="s">
        <v>8454</v>
      </c>
      <c r="K430" s="13" t="s">
        <v>18</v>
      </c>
      <c r="L430" s="17"/>
      <c r="M430" s="17"/>
    </row>
    <row r="431" spans="1:13">
      <c r="A431" s="13">
        <v>1</v>
      </c>
      <c r="B431" s="13" t="s">
        <v>6879</v>
      </c>
      <c r="C431" s="14">
        <v>42558</v>
      </c>
      <c r="D431" s="15" t="s">
        <v>21</v>
      </c>
      <c r="E431" s="13" t="s">
        <v>7909</v>
      </c>
      <c r="F431" s="190" t="s">
        <v>8034</v>
      </c>
      <c r="G431" s="16" t="s">
        <v>8170</v>
      </c>
      <c r="H431" s="16" t="s">
        <v>8171</v>
      </c>
      <c r="I431" s="16" t="s">
        <v>8172</v>
      </c>
      <c r="J431" s="13" t="s">
        <v>8173</v>
      </c>
      <c r="K431" s="13" t="s">
        <v>18</v>
      </c>
      <c r="L431" s="17"/>
      <c r="M431" s="17"/>
    </row>
    <row r="432" spans="1:13">
      <c r="A432" s="13">
        <v>5</v>
      </c>
      <c r="B432" s="13" t="str">
        <f>VLOOKUP(A432,[1]コード!$A$2:$B$13,2,FALSE)</f>
        <v>一関</v>
      </c>
      <c r="C432" s="14">
        <v>42087</v>
      </c>
      <c r="D432" s="15" t="s">
        <v>37</v>
      </c>
      <c r="E432" s="20" t="s">
        <v>14</v>
      </c>
      <c r="F432" s="13" t="s">
        <v>121</v>
      </c>
      <c r="G432" s="16" t="s">
        <v>887</v>
      </c>
      <c r="H432" s="16" t="s">
        <v>5893</v>
      </c>
      <c r="I432" s="16" t="s">
        <v>5666</v>
      </c>
      <c r="J432" s="13" t="s">
        <v>888</v>
      </c>
      <c r="K432" s="13" t="s">
        <v>18</v>
      </c>
      <c r="L432" s="17"/>
      <c r="M432" s="17"/>
    </row>
    <row r="433" spans="1:13">
      <c r="A433" s="13">
        <v>2</v>
      </c>
      <c r="B433" s="13" t="str">
        <f>VLOOKUP(A433,[1]コード!$A$2:$B$13,2,FALSE)</f>
        <v>花巻</v>
      </c>
      <c r="C433" s="14">
        <v>42027</v>
      </c>
      <c r="D433" s="15" t="s">
        <v>90</v>
      </c>
      <c r="E433" s="13" t="s">
        <v>14</v>
      </c>
      <c r="F433" s="13" t="s">
        <v>92</v>
      </c>
      <c r="G433" s="16" t="s">
        <v>889</v>
      </c>
      <c r="H433" s="16" t="s">
        <v>890</v>
      </c>
      <c r="I433" s="16" t="s">
        <v>4103</v>
      </c>
      <c r="J433" s="13" t="s">
        <v>401</v>
      </c>
      <c r="K433" s="13" t="s">
        <v>18</v>
      </c>
      <c r="L433" s="17"/>
      <c r="M433" s="17"/>
    </row>
    <row r="434" spans="1:13">
      <c r="A434" s="13">
        <v>3</v>
      </c>
      <c r="B434" s="13" t="str">
        <f>VLOOKUP(A434,[1]コード!$A$2:$B$13,2,FALSE)</f>
        <v>北上</v>
      </c>
      <c r="C434" s="14">
        <v>42033</v>
      </c>
      <c r="D434" s="15" t="s">
        <v>21</v>
      </c>
      <c r="E434" s="13" t="s">
        <v>14</v>
      </c>
      <c r="F434" s="13" t="s">
        <v>75</v>
      </c>
      <c r="G434" s="16" t="s">
        <v>892</v>
      </c>
      <c r="H434" s="16" t="s">
        <v>5899</v>
      </c>
      <c r="I434" s="16" t="s">
        <v>5902</v>
      </c>
      <c r="J434" s="13" t="s">
        <v>893</v>
      </c>
      <c r="K434" s="13" t="s">
        <v>18</v>
      </c>
      <c r="L434" s="17"/>
      <c r="M434" s="17"/>
    </row>
    <row r="435" spans="1:13">
      <c r="A435" s="13">
        <v>2</v>
      </c>
      <c r="B435" s="13" t="s">
        <v>7658</v>
      </c>
      <c r="C435" s="14">
        <v>42711</v>
      </c>
      <c r="D435" s="15" t="s">
        <v>13</v>
      </c>
      <c r="E435" s="13" t="s">
        <v>7659</v>
      </c>
      <c r="F435" s="13" t="s">
        <v>92</v>
      </c>
      <c r="G435" s="16" t="s">
        <v>7748</v>
      </c>
      <c r="H435" s="16" t="s">
        <v>7749</v>
      </c>
      <c r="I435" s="16" t="s">
        <v>5423</v>
      </c>
      <c r="J435" s="13" t="s">
        <v>1195</v>
      </c>
      <c r="K435" s="13" t="s">
        <v>18</v>
      </c>
      <c r="L435" s="17"/>
      <c r="M435" s="17"/>
    </row>
    <row r="436" spans="1:13">
      <c r="A436" s="13">
        <v>5</v>
      </c>
      <c r="B436" s="13" t="s">
        <v>5000</v>
      </c>
      <c r="C436" s="14">
        <v>42392</v>
      </c>
      <c r="D436" s="15" t="s">
        <v>54</v>
      </c>
      <c r="E436" s="13" t="s">
        <v>4354</v>
      </c>
      <c r="F436" s="13" t="s">
        <v>4355</v>
      </c>
      <c r="G436" s="16" t="s">
        <v>4543</v>
      </c>
      <c r="H436" s="16" t="s">
        <v>5899</v>
      </c>
      <c r="I436" s="16" t="s">
        <v>5904</v>
      </c>
      <c r="J436" s="13" t="s">
        <v>951</v>
      </c>
      <c r="K436" s="13" t="s">
        <v>18</v>
      </c>
      <c r="L436" s="17"/>
      <c r="M436" s="17"/>
    </row>
    <row r="437" spans="1:13">
      <c r="A437" s="13">
        <v>4</v>
      </c>
      <c r="B437" s="13" t="str">
        <f>VLOOKUP(A437,[1]コード!$A$2:$B$13,2,FALSE)</f>
        <v>奥州</v>
      </c>
      <c r="C437" s="14">
        <v>42033</v>
      </c>
      <c r="D437" s="15" t="s">
        <v>21</v>
      </c>
      <c r="E437" s="13" t="s">
        <v>14</v>
      </c>
      <c r="F437" s="13" t="s">
        <v>75</v>
      </c>
      <c r="G437" s="16" t="s">
        <v>905</v>
      </c>
      <c r="H437" s="16" t="s">
        <v>4102</v>
      </c>
      <c r="I437" s="16" t="s">
        <v>5911</v>
      </c>
      <c r="J437" s="13" t="s">
        <v>906</v>
      </c>
      <c r="K437" s="13" t="s">
        <v>18</v>
      </c>
      <c r="L437" s="17"/>
      <c r="M437" s="17"/>
    </row>
    <row r="438" spans="1:13">
      <c r="A438" s="13">
        <v>4</v>
      </c>
      <c r="B438" s="13" t="s">
        <v>4935</v>
      </c>
      <c r="C438" s="14">
        <v>42625</v>
      </c>
      <c r="D438" s="15" t="s">
        <v>7833</v>
      </c>
      <c r="E438" s="13" t="s">
        <v>7908</v>
      </c>
      <c r="F438" s="13" t="s">
        <v>4239</v>
      </c>
      <c r="G438" s="16" t="s">
        <v>7838</v>
      </c>
      <c r="H438" s="16" t="s">
        <v>7839</v>
      </c>
      <c r="I438" s="16" t="s">
        <v>7840</v>
      </c>
      <c r="J438" s="13" t="s">
        <v>117</v>
      </c>
      <c r="K438" s="13" t="s">
        <v>18</v>
      </c>
      <c r="L438" s="17"/>
      <c r="M438" s="17"/>
    </row>
    <row r="439" spans="1:13">
      <c r="A439" s="13">
        <v>3</v>
      </c>
      <c r="B439" s="13" t="str">
        <f>VLOOKUP(A439,[1]コード!$A$2:$B$13,2,FALSE)</f>
        <v>北上</v>
      </c>
      <c r="C439" s="18">
        <v>42353</v>
      </c>
      <c r="D439" s="19" t="s">
        <v>37</v>
      </c>
      <c r="E439" s="20" t="s">
        <v>26</v>
      </c>
      <c r="F439" s="20" t="s">
        <v>4265</v>
      </c>
      <c r="G439" s="16" t="s">
        <v>1754</v>
      </c>
      <c r="H439" s="16" t="s">
        <v>4102</v>
      </c>
      <c r="I439" s="16" t="s">
        <v>4990</v>
      </c>
      <c r="J439" s="13" t="s">
        <v>646</v>
      </c>
      <c r="K439" s="13" t="s">
        <v>18</v>
      </c>
      <c r="L439" s="17"/>
      <c r="M439" s="17" t="s">
        <v>20</v>
      </c>
    </row>
    <row r="440" spans="1:13">
      <c r="A440" s="1">
        <v>11</v>
      </c>
      <c r="B440" s="1" t="str">
        <f>VLOOKUP(A440,[1]コード!$A$2:$B$13,2,FALSE)</f>
        <v>二戸</v>
      </c>
      <c r="C440" s="144">
        <v>42052</v>
      </c>
      <c r="D440" s="3" t="s">
        <v>37</v>
      </c>
      <c r="E440" s="1" t="s">
        <v>14</v>
      </c>
      <c r="F440" s="1" t="s">
        <v>118</v>
      </c>
      <c r="G440" s="145" t="s">
        <v>910</v>
      </c>
      <c r="H440" s="145" t="s">
        <v>5917</v>
      </c>
      <c r="I440" s="145" t="s">
        <v>5452</v>
      </c>
      <c r="J440" s="1" t="s">
        <v>412</v>
      </c>
      <c r="K440" s="1" t="s">
        <v>18</v>
      </c>
      <c r="L440" s="4"/>
      <c r="M440" s="4" t="s">
        <v>20</v>
      </c>
    </row>
    <row r="441" spans="1:13">
      <c r="A441" s="1">
        <v>11</v>
      </c>
      <c r="B441" s="1" t="s">
        <v>2112</v>
      </c>
      <c r="C441" s="144">
        <v>42207</v>
      </c>
      <c r="D441" s="3" t="s">
        <v>13</v>
      </c>
      <c r="E441" s="1" t="s">
        <v>26</v>
      </c>
      <c r="F441" s="1" t="s">
        <v>81</v>
      </c>
      <c r="G441" s="145" t="s">
        <v>910</v>
      </c>
      <c r="H441" s="145" t="s">
        <v>5917</v>
      </c>
      <c r="I441" s="145" t="s">
        <v>5452</v>
      </c>
      <c r="J441" s="1" t="s">
        <v>412</v>
      </c>
      <c r="K441" s="1" t="s">
        <v>18</v>
      </c>
      <c r="L441" s="4"/>
      <c r="M441" s="4" t="s">
        <v>20</v>
      </c>
    </row>
    <row r="442" spans="1:13">
      <c r="A442" s="13">
        <v>1</v>
      </c>
      <c r="B442" s="13" t="s">
        <v>6879</v>
      </c>
      <c r="C442" s="14">
        <v>42558</v>
      </c>
      <c r="D442" s="15" t="s">
        <v>21</v>
      </c>
      <c r="E442" s="13" t="s">
        <v>7909</v>
      </c>
      <c r="F442" s="190" t="s">
        <v>8034</v>
      </c>
      <c r="G442" s="16" t="s">
        <v>8177</v>
      </c>
      <c r="H442" s="16" t="s">
        <v>8178</v>
      </c>
      <c r="I442" s="16" t="s">
        <v>8179</v>
      </c>
      <c r="J442" s="13" t="s">
        <v>8076</v>
      </c>
      <c r="K442" s="13" t="s">
        <v>18</v>
      </c>
      <c r="L442" s="17"/>
      <c r="M442" s="17"/>
    </row>
    <row r="443" spans="1:13">
      <c r="A443" s="13">
        <v>5</v>
      </c>
      <c r="B443" s="13" t="str">
        <f>VLOOKUP(A443,[1]コード!$A$2:$B$13,2,FALSE)</f>
        <v>一関</v>
      </c>
      <c r="C443" s="14">
        <v>42425</v>
      </c>
      <c r="D443" s="15" t="s">
        <v>21</v>
      </c>
      <c r="E443" s="13" t="s">
        <v>26</v>
      </c>
      <c r="F443" s="13" t="s">
        <v>43</v>
      </c>
      <c r="G443" s="16" t="s">
        <v>920</v>
      </c>
      <c r="H443" s="16" t="s">
        <v>5931</v>
      </c>
      <c r="I443" s="16" t="s">
        <v>5932</v>
      </c>
      <c r="J443" s="13" t="s">
        <v>921</v>
      </c>
      <c r="K443" s="13" t="s">
        <v>18</v>
      </c>
      <c r="L443" s="17"/>
      <c r="M443" s="17"/>
    </row>
    <row r="444" spans="1:13">
      <c r="A444" s="13">
        <v>1</v>
      </c>
      <c r="B444" s="13" t="str">
        <f>VLOOKUP(A444,[1]コード!$A$2:$B$13,2,FALSE)</f>
        <v>盛岡</v>
      </c>
      <c r="C444" s="14">
        <v>42059</v>
      </c>
      <c r="D444" s="15" t="s">
        <v>37</v>
      </c>
      <c r="E444" s="13" t="s">
        <v>153</v>
      </c>
      <c r="F444" s="13" t="s">
        <v>154</v>
      </c>
      <c r="G444" s="32" t="s">
        <v>928</v>
      </c>
      <c r="H444" s="33" t="s">
        <v>5942</v>
      </c>
      <c r="I444" s="33" t="s">
        <v>5943</v>
      </c>
      <c r="J444" s="34" t="s">
        <v>350</v>
      </c>
      <c r="K444" s="13" t="s">
        <v>18</v>
      </c>
      <c r="L444" s="17"/>
      <c r="M444" s="17"/>
    </row>
    <row r="445" spans="1:13">
      <c r="A445" s="13">
        <v>9</v>
      </c>
      <c r="B445" s="13" t="str">
        <f>VLOOKUP(A445,[1]コード!$A$2:$B$13,2,FALSE)</f>
        <v>宮古</v>
      </c>
      <c r="C445" s="14">
        <v>42032</v>
      </c>
      <c r="D445" s="15" t="s">
        <v>13</v>
      </c>
      <c r="E445" s="13" t="s">
        <v>66</v>
      </c>
      <c r="F445" s="13" t="s">
        <v>67</v>
      </c>
      <c r="G445" s="16" t="s">
        <v>929</v>
      </c>
      <c r="H445" s="16" t="s">
        <v>4991</v>
      </c>
      <c r="I445" s="16" t="s">
        <v>5945</v>
      </c>
      <c r="J445" s="13" t="s">
        <v>930</v>
      </c>
      <c r="K445" s="13" t="s">
        <v>18</v>
      </c>
      <c r="L445" s="17"/>
      <c r="M445" s="17"/>
    </row>
    <row r="446" spans="1:13">
      <c r="A446" s="13">
        <v>1</v>
      </c>
      <c r="B446" s="13" t="str">
        <f>VLOOKUP(A446,[1]コード!$A$2:$B$13,2,FALSE)</f>
        <v>盛岡</v>
      </c>
      <c r="C446" s="14">
        <v>42059</v>
      </c>
      <c r="D446" s="15" t="s">
        <v>37</v>
      </c>
      <c r="E446" s="13" t="s">
        <v>153</v>
      </c>
      <c r="F446" s="13" t="s">
        <v>154</v>
      </c>
      <c r="G446" s="32" t="s">
        <v>931</v>
      </c>
      <c r="H446" s="33" t="s">
        <v>1102</v>
      </c>
      <c r="I446" s="33" t="s">
        <v>5587</v>
      </c>
      <c r="J446" s="34" t="s">
        <v>932</v>
      </c>
      <c r="K446" s="13" t="s">
        <v>18</v>
      </c>
      <c r="L446" s="17"/>
      <c r="M446" s="17"/>
    </row>
    <row r="447" spans="1:13">
      <c r="A447" s="13">
        <v>5</v>
      </c>
      <c r="B447" s="13" t="s">
        <v>8254</v>
      </c>
      <c r="C447" s="14">
        <v>42746</v>
      </c>
      <c r="D447" s="15" t="s">
        <v>13</v>
      </c>
      <c r="E447" s="13" t="s">
        <v>8256</v>
      </c>
      <c r="F447" s="13" t="s">
        <v>121</v>
      </c>
      <c r="G447" s="16" t="s">
        <v>8314</v>
      </c>
      <c r="H447" s="16" t="s">
        <v>5949</v>
      </c>
      <c r="I447" s="16" t="s">
        <v>8315</v>
      </c>
      <c r="J447" s="13" t="s">
        <v>8316</v>
      </c>
      <c r="K447" s="13" t="s">
        <v>18</v>
      </c>
      <c r="L447" s="17"/>
      <c r="M447" s="17"/>
    </row>
    <row r="448" spans="1:13">
      <c r="A448" s="13">
        <v>2</v>
      </c>
      <c r="B448" s="13" t="s">
        <v>7658</v>
      </c>
      <c r="C448" s="14">
        <v>42711</v>
      </c>
      <c r="D448" s="15" t="s">
        <v>13</v>
      </c>
      <c r="E448" s="13" t="s">
        <v>7659</v>
      </c>
      <c r="F448" s="13" t="s">
        <v>92</v>
      </c>
      <c r="G448" s="16" t="s">
        <v>7677</v>
      </c>
      <c r="H448" s="16" t="s">
        <v>5949</v>
      </c>
      <c r="I448" s="16" t="s">
        <v>1233</v>
      </c>
      <c r="J448" s="13" t="s">
        <v>1530</v>
      </c>
      <c r="K448" s="13" t="s">
        <v>18</v>
      </c>
      <c r="L448" s="17"/>
      <c r="M448" s="17"/>
    </row>
    <row r="449" spans="1:13">
      <c r="A449" s="13">
        <v>5</v>
      </c>
      <c r="B449" s="13" t="str">
        <f>VLOOKUP(A449,[1]コード!$A$2:$B$13,2,FALSE)</f>
        <v>一関</v>
      </c>
      <c r="C449" s="14">
        <v>42425</v>
      </c>
      <c r="D449" s="15" t="s">
        <v>21</v>
      </c>
      <c r="E449" s="13" t="s">
        <v>26</v>
      </c>
      <c r="F449" s="13" t="s">
        <v>43</v>
      </c>
      <c r="G449" s="16" t="s">
        <v>938</v>
      </c>
      <c r="H449" s="16" t="s">
        <v>5953</v>
      </c>
      <c r="I449" s="16" t="s">
        <v>5375</v>
      </c>
      <c r="J449" s="13" t="s">
        <v>939</v>
      </c>
      <c r="K449" s="13" t="s">
        <v>18</v>
      </c>
      <c r="L449" s="17"/>
      <c r="M449" s="17"/>
    </row>
    <row r="450" spans="1:13">
      <c r="A450" s="13">
        <v>1</v>
      </c>
      <c r="B450" s="13" t="s">
        <v>6879</v>
      </c>
      <c r="C450" s="14">
        <v>42558</v>
      </c>
      <c r="D450" s="15" t="s">
        <v>21</v>
      </c>
      <c r="E450" s="13" t="s">
        <v>7909</v>
      </c>
      <c r="F450" s="190" t="s">
        <v>8034</v>
      </c>
      <c r="G450" s="16" t="s">
        <v>8187</v>
      </c>
      <c r="H450" s="16" t="s">
        <v>8188</v>
      </c>
      <c r="I450" s="16" t="s">
        <v>8189</v>
      </c>
      <c r="J450" s="13" t="s">
        <v>8018</v>
      </c>
      <c r="K450" s="13" t="s">
        <v>18</v>
      </c>
      <c r="L450" s="17"/>
      <c r="M450" s="17"/>
    </row>
    <row r="451" spans="1:13">
      <c r="A451" s="13">
        <v>4</v>
      </c>
      <c r="B451" s="13" t="s">
        <v>4935</v>
      </c>
      <c r="C451" s="14">
        <v>42625</v>
      </c>
      <c r="D451" s="15" t="s">
        <v>7833</v>
      </c>
      <c r="E451" s="13" t="s">
        <v>7908</v>
      </c>
      <c r="F451" s="13" t="s">
        <v>4239</v>
      </c>
      <c r="G451" s="16" t="s">
        <v>7787</v>
      </c>
      <c r="H451" s="16" t="s">
        <v>7788</v>
      </c>
      <c r="I451" s="16" t="s">
        <v>7789</v>
      </c>
      <c r="J451" s="13" t="s">
        <v>78</v>
      </c>
      <c r="K451" s="13" t="s">
        <v>18</v>
      </c>
      <c r="L451" s="17"/>
      <c r="M451" s="17"/>
    </row>
    <row r="452" spans="1:13">
      <c r="A452" s="13">
        <v>1</v>
      </c>
      <c r="B452" s="13" t="str">
        <f>VLOOKUP(A452,[1]コード!$A$2:$B$13,2,FALSE)</f>
        <v>盛岡</v>
      </c>
      <c r="C452" s="14">
        <v>41803</v>
      </c>
      <c r="D452" s="15" t="s">
        <v>21</v>
      </c>
      <c r="E452" s="13" t="s">
        <v>66</v>
      </c>
      <c r="F452" s="13" t="s">
        <v>136</v>
      </c>
      <c r="G452" s="16" t="s">
        <v>941</v>
      </c>
      <c r="H452" s="16" t="s">
        <v>5956</v>
      </c>
      <c r="I452" s="16" t="s">
        <v>5955</v>
      </c>
      <c r="J452" s="13" t="s">
        <v>134</v>
      </c>
      <c r="K452" s="13" t="s">
        <v>18</v>
      </c>
      <c r="L452" s="17"/>
      <c r="M452" s="17"/>
    </row>
    <row r="453" spans="1:13">
      <c r="A453" s="13">
        <v>8</v>
      </c>
      <c r="B453" s="13" t="s">
        <v>6144</v>
      </c>
      <c r="C453" s="14">
        <v>42781</v>
      </c>
      <c r="D453" s="15" t="s">
        <v>8407</v>
      </c>
      <c r="E453" s="13" t="s">
        <v>8409</v>
      </c>
      <c r="F453" s="13" t="s">
        <v>8411</v>
      </c>
      <c r="G453" s="16" t="s">
        <v>952</v>
      </c>
      <c r="H453" s="16" t="s">
        <v>953</v>
      </c>
      <c r="I453" s="16" t="s">
        <v>8448</v>
      </c>
      <c r="J453" s="13" t="s">
        <v>957</v>
      </c>
      <c r="K453" s="13" t="s">
        <v>18</v>
      </c>
      <c r="L453" s="17"/>
      <c r="M453" s="17"/>
    </row>
    <row r="454" spans="1:13">
      <c r="A454" s="13">
        <v>9</v>
      </c>
      <c r="B454" s="13" t="str">
        <f>VLOOKUP(A454,[1]コード!$A$2:$B$13,2,FALSE)</f>
        <v>宮古</v>
      </c>
      <c r="C454" s="14">
        <v>42221</v>
      </c>
      <c r="D454" s="15" t="s">
        <v>13</v>
      </c>
      <c r="E454" s="20" t="s">
        <v>26</v>
      </c>
      <c r="F454" s="13" t="s">
        <v>67</v>
      </c>
      <c r="G454" s="16" t="s">
        <v>959</v>
      </c>
      <c r="H454" s="16" t="s">
        <v>5972</v>
      </c>
      <c r="I454" s="16" t="s">
        <v>5560</v>
      </c>
      <c r="J454" s="13" t="s">
        <v>960</v>
      </c>
      <c r="K454" s="13" t="s">
        <v>18</v>
      </c>
      <c r="L454" s="17"/>
      <c r="M454" s="17"/>
    </row>
    <row r="455" spans="1:13">
      <c r="A455" s="13">
        <v>9</v>
      </c>
      <c r="B455" s="13" t="str">
        <f>VLOOKUP(A455,[1]コード!$A$2:$B$13,2,FALSE)</f>
        <v>宮古</v>
      </c>
      <c r="C455" s="14">
        <v>42221</v>
      </c>
      <c r="D455" s="15" t="s">
        <v>13</v>
      </c>
      <c r="E455" s="20" t="s">
        <v>26</v>
      </c>
      <c r="F455" s="13" t="s">
        <v>67</v>
      </c>
      <c r="G455" s="16" t="s">
        <v>961</v>
      </c>
      <c r="H455" s="16" t="s">
        <v>5972</v>
      </c>
      <c r="I455" s="16" t="s">
        <v>1188</v>
      </c>
      <c r="J455" s="13" t="s">
        <v>962</v>
      </c>
      <c r="K455" s="13" t="s">
        <v>18</v>
      </c>
      <c r="L455" s="17"/>
      <c r="M455" s="17"/>
    </row>
    <row r="456" spans="1:13">
      <c r="A456" s="1">
        <v>2</v>
      </c>
      <c r="B456" s="1" t="s">
        <v>7658</v>
      </c>
      <c r="C456" s="144">
        <v>42711</v>
      </c>
      <c r="D456" s="3" t="s">
        <v>13</v>
      </c>
      <c r="E456" s="1" t="s">
        <v>7659</v>
      </c>
      <c r="F456" s="1" t="s">
        <v>92</v>
      </c>
      <c r="G456" s="145" t="s">
        <v>7757</v>
      </c>
      <c r="H456" s="145" t="s">
        <v>7758</v>
      </c>
      <c r="I456" s="145" t="s">
        <v>7768</v>
      </c>
      <c r="J456" s="1" t="s">
        <v>965</v>
      </c>
      <c r="K456" s="1" t="s">
        <v>18</v>
      </c>
      <c r="L456" s="4"/>
      <c r="M456" s="4"/>
    </row>
    <row r="457" spans="1:13">
      <c r="A457" s="13">
        <v>1</v>
      </c>
      <c r="B457" s="13" t="str">
        <f>VLOOKUP(A457,[1]コード!$A$2:$B$13,2,FALSE)</f>
        <v>盛岡</v>
      </c>
      <c r="C457" s="14">
        <v>42407</v>
      </c>
      <c r="D457" s="15" t="s">
        <v>34</v>
      </c>
      <c r="E457" s="13" t="s">
        <v>35</v>
      </c>
      <c r="F457" s="13" t="s">
        <v>32</v>
      </c>
      <c r="G457" s="16" t="s">
        <v>963</v>
      </c>
      <c r="H457" s="16" t="s">
        <v>5976</v>
      </c>
      <c r="I457" s="16" t="s">
        <v>5452</v>
      </c>
      <c r="J457" s="13" t="s">
        <v>874</v>
      </c>
      <c r="K457" s="13" t="s">
        <v>18</v>
      </c>
      <c r="L457" s="17"/>
      <c r="M457" s="17"/>
    </row>
    <row r="458" spans="1:13">
      <c r="A458" s="1">
        <v>2</v>
      </c>
      <c r="B458" s="1" t="str">
        <f>VLOOKUP(A458,[1]コード!$A$2:$B$13,2,FALSE)</f>
        <v>花巻</v>
      </c>
      <c r="C458" s="144">
        <v>42027</v>
      </c>
      <c r="D458" s="3" t="s">
        <v>90</v>
      </c>
      <c r="E458" s="1" t="s">
        <v>14</v>
      </c>
      <c r="F458" s="1" t="s">
        <v>92</v>
      </c>
      <c r="G458" s="145" t="s">
        <v>964</v>
      </c>
      <c r="H458" s="145" t="s">
        <v>5976</v>
      </c>
      <c r="I458" s="145" t="s">
        <v>5978</v>
      </c>
      <c r="J458" s="1" t="s">
        <v>965</v>
      </c>
      <c r="K458" s="1" t="s">
        <v>18</v>
      </c>
      <c r="L458" s="4"/>
      <c r="M458" s="4"/>
    </row>
    <row r="459" spans="1:13">
      <c r="A459" s="1">
        <v>2</v>
      </c>
      <c r="B459" s="1" t="str">
        <f>VLOOKUP(A459,[1]コード!$A$2:$B$13,2,FALSE)</f>
        <v>花巻</v>
      </c>
      <c r="C459" s="144">
        <v>42179</v>
      </c>
      <c r="D459" s="3" t="s">
        <v>13</v>
      </c>
      <c r="E459" s="1" t="s">
        <v>26</v>
      </c>
      <c r="F459" s="1" t="s">
        <v>4251</v>
      </c>
      <c r="G459" s="145" t="s">
        <v>964</v>
      </c>
      <c r="H459" s="145" t="s">
        <v>5976</v>
      </c>
      <c r="I459" s="145" t="s">
        <v>5978</v>
      </c>
      <c r="J459" s="1" t="s">
        <v>965</v>
      </c>
      <c r="K459" s="1" t="s">
        <v>18</v>
      </c>
      <c r="L459" s="4"/>
      <c r="M459" s="4"/>
    </row>
    <row r="460" spans="1:13">
      <c r="A460" s="13">
        <v>2</v>
      </c>
      <c r="B460" s="13" t="str">
        <f>VLOOKUP(A460,[1]コード!$A$2:$B$13,2,FALSE)</f>
        <v>花巻</v>
      </c>
      <c r="C460" s="14">
        <v>42027</v>
      </c>
      <c r="D460" s="15" t="s">
        <v>90</v>
      </c>
      <c r="E460" s="13" t="s">
        <v>14</v>
      </c>
      <c r="F460" s="13" t="s">
        <v>92</v>
      </c>
      <c r="G460" s="16" t="s">
        <v>966</v>
      </c>
      <c r="H460" s="16" t="s">
        <v>5981</v>
      </c>
      <c r="I460" s="16" t="s">
        <v>5982</v>
      </c>
      <c r="J460" s="13" t="s">
        <v>967</v>
      </c>
      <c r="K460" s="13" t="s">
        <v>18</v>
      </c>
      <c r="L460" s="17"/>
      <c r="M460" s="17"/>
    </row>
    <row r="461" spans="1:13">
      <c r="A461" s="13">
        <v>3</v>
      </c>
      <c r="B461" s="13" t="str">
        <f>VLOOKUP(A461,[1]コード!$A$2:$B$13,2,FALSE)</f>
        <v>北上</v>
      </c>
      <c r="C461" s="18">
        <v>42068</v>
      </c>
      <c r="D461" s="19" t="s">
        <v>21</v>
      </c>
      <c r="E461" s="20" t="s">
        <v>14</v>
      </c>
      <c r="F461" s="20" t="s">
        <v>39</v>
      </c>
      <c r="G461" s="16" t="s">
        <v>968</v>
      </c>
      <c r="H461" s="16" t="s">
        <v>5983</v>
      </c>
      <c r="I461" s="16" t="s">
        <v>5984</v>
      </c>
      <c r="J461" s="13" t="s">
        <v>970</v>
      </c>
      <c r="K461" s="13" t="s">
        <v>18</v>
      </c>
      <c r="L461" s="17"/>
      <c r="M461" s="17"/>
    </row>
    <row r="462" spans="1:13">
      <c r="A462" s="13">
        <v>11</v>
      </c>
      <c r="B462" s="13" t="str">
        <f>VLOOKUP(A462,[1]コード!$A$2:$B$13,2,FALSE)</f>
        <v>二戸</v>
      </c>
      <c r="C462" s="18">
        <v>42059</v>
      </c>
      <c r="D462" s="19" t="s">
        <v>37</v>
      </c>
      <c r="E462" s="20" t="s">
        <v>14</v>
      </c>
      <c r="F462" s="20" t="s">
        <v>81</v>
      </c>
      <c r="G462" s="16" t="s">
        <v>971</v>
      </c>
      <c r="H462" s="16" t="s">
        <v>5987</v>
      </c>
      <c r="I462" s="16" t="s">
        <v>5988</v>
      </c>
      <c r="J462" s="13" t="s">
        <v>972</v>
      </c>
      <c r="K462" s="13" t="s">
        <v>18</v>
      </c>
      <c r="L462" s="17"/>
      <c r="M462" s="17"/>
    </row>
    <row r="463" spans="1:13">
      <c r="A463" s="13">
        <v>10</v>
      </c>
      <c r="B463" s="13" t="s">
        <v>2255</v>
      </c>
      <c r="C463" s="14">
        <v>42214</v>
      </c>
      <c r="D463" s="15" t="s">
        <v>21</v>
      </c>
      <c r="E463" s="13" t="s">
        <v>26</v>
      </c>
      <c r="F463" s="13" t="s">
        <v>4334</v>
      </c>
      <c r="G463" s="16" t="s">
        <v>5989</v>
      </c>
      <c r="H463" s="16" t="s">
        <v>5987</v>
      </c>
      <c r="I463" s="16" t="s">
        <v>5991</v>
      </c>
      <c r="J463" s="13" t="s">
        <v>5992</v>
      </c>
      <c r="K463" s="13" t="s">
        <v>18</v>
      </c>
      <c r="L463" s="17"/>
      <c r="M463" s="17"/>
    </row>
    <row r="464" spans="1:13">
      <c r="A464" s="13">
        <v>1</v>
      </c>
      <c r="B464" s="13" t="str">
        <f>VLOOKUP(A464,[1]コード!$A$2:$B$13,2,FALSE)</f>
        <v>盛岡</v>
      </c>
      <c r="C464" s="14">
        <v>42059</v>
      </c>
      <c r="D464" s="15" t="s">
        <v>37</v>
      </c>
      <c r="E464" s="13" t="s">
        <v>153</v>
      </c>
      <c r="F464" s="13" t="s">
        <v>154</v>
      </c>
      <c r="G464" s="32" t="s">
        <v>975</v>
      </c>
      <c r="H464" s="33" t="s">
        <v>5995</v>
      </c>
      <c r="I464" s="33" t="s">
        <v>5996</v>
      </c>
      <c r="J464" s="34" t="s">
        <v>976</v>
      </c>
      <c r="K464" s="13" t="s">
        <v>18</v>
      </c>
      <c r="L464" s="17"/>
      <c r="M464" s="17"/>
    </row>
    <row r="465" spans="1:13">
      <c r="A465" s="13">
        <v>10</v>
      </c>
      <c r="B465" s="13" t="s">
        <v>2255</v>
      </c>
      <c r="C465" s="14">
        <v>42214</v>
      </c>
      <c r="D465" s="15" t="s">
        <v>21</v>
      </c>
      <c r="E465" s="13" t="s">
        <v>26</v>
      </c>
      <c r="F465" s="13" t="s">
        <v>4334</v>
      </c>
      <c r="G465" s="16" t="s">
        <v>981</v>
      </c>
      <c r="H465" s="16" t="s">
        <v>982</v>
      </c>
      <c r="I465" s="16" t="s">
        <v>4914</v>
      </c>
      <c r="J465" s="13" t="s">
        <v>1346</v>
      </c>
      <c r="K465" s="13" t="s">
        <v>18</v>
      </c>
      <c r="L465" s="17"/>
      <c r="M465" s="17"/>
    </row>
    <row r="466" spans="1:13">
      <c r="A466" s="13">
        <v>1</v>
      </c>
      <c r="B466" s="13" t="s">
        <v>6879</v>
      </c>
      <c r="C466" s="14">
        <v>42558</v>
      </c>
      <c r="D466" s="15" t="s">
        <v>21</v>
      </c>
      <c r="E466" s="13" t="s">
        <v>7909</v>
      </c>
      <c r="F466" s="190" t="s">
        <v>8034</v>
      </c>
      <c r="G466" s="16" t="s">
        <v>8190</v>
      </c>
      <c r="H466" s="16" t="s">
        <v>8191</v>
      </c>
      <c r="I466" s="16" t="s">
        <v>8148</v>
      </c>
      <c r="J466" s="13" t="s">
        <v>398</v>
      </c>
      <c r="K466" s="13" t="s">
        <v>18</v>
      </c>
      <c r="L466" s="17"/>
      <c r="M466" s="17"/>
    </row>
    <row r="467" spans="1:13">
      <c r="A467" s="1">
        <v>1</v>
      </c>
      <c r="B467" s="1" t="str">
        <f>VLOOKUP(A467,[1]コード!$A$2:$B$13,2,FALSE)</f>
        <v>盛岡</v>
      </c>
      <c r="C467" s="144">
        <v>42059</v>
      </c>
      <c r="D467" s="3" t="s">
        <v>37</v>
      </c>
      <c r="E467" s="1" t="s">
        <v>153</v>
      </c>
      <c r="F467" s="1" t="s">
        <v>154</v>
      </c>
      <c r="G467" s="135" t="s">
        <v>986</v>
      </c>
      <c r="H467" s="149" t="s">
        <v>6003</v>
      </c>
      <c r="I467" s="149" t="s">
        <v>6004</v>
      </c>
      <c r="J467" s="150" t="s">
        <v>987</v>
      </c>
      <c r="K467" s="1" t="s">
        <v>18</v>
      </c>
      <c r="L467" s="4"/>
      <c r="M467" s="4"/>
    </row>
    <row r="468" spans="1:13">
      <c r="A468" s="1">
        <v>1</v>
      </c>
      <c r="B468" s="1" t="str">
        <f>VLOOKUP(A468,[1]コード!$A$2:$B$13,2,FALSE)</f>
        <v>盛岡</v>
      </c>
      <c r="C468" s="144">
        <v>42250</v>
      </c>
      <c r="D468" s="3" t="s">
        <v>21</v>
      </c>
      <c r="E468" s="146" t="s">
        <v>26</v>
      </c>
      <c r="F468" s="1" t="s">
        <v>105</v>
      </c>
      <c r="G468" s="145" t="s">
        <v>984</v>
      </c>
      <c r="H468" s="145" t="s">
        <v>6001</v>
      </c>
      <c r="I468" s="145" t="s">
        <v>5573</v>
      </c>
      <c r="J468" s="1" t="s">
        <v>985</v>
      </c>
      <c r="K468" s="1" t="s">
        <v>18</v>
      </c>
      <c r="L468" s="4"/>
      <c r="M468" s="4"/>
    </row>
    <row r="469" spans="1:13">
      <c r="A469" s="1">
        <v>1</v>
      </c>
      <c r="B469" s="1" t="str">
        <f>VLOOKUP(A469,[1]コード!$A$2:$B$13,2,FALSE)</f>
        <v>盛岡</v>
      </c>
      <c r="C469" s="144">
        <v>42407</v>
      </c>
      <c r="D469" s="3" t="s">
        <v>34</v>
      </c>
      <c r="E469" s="1" t="s">
        <v>35</v>
      </c>
      <c r="F469" s="1" t="s">
        <v>32</v>
      </c>
      <c r="G469" s="145" t="s">
        <v>988</v>
      </c>
      <c r="H469" s="145" t="s">
        <v>4214</v>
      </c>
      <c r="I469" s="145" t="s">
        <v>6007</v>
      </c>
      <c r="J469" s="1" t="s">
        <v>989</v>
      </c>
      <c r="K469" s="1" t="s">
        <v>18</v>
      </c>
      <c r="L469" s="4"/>
      <c r="M469" s="4"/>
    </row>
    <row r="470" spans="1:13">
      <c r="A470" s="1">
        <v>1</v>
      </c>
      <c r="B470" s="1" t="s">
        <v>6879</v>
      </c>
      <c r="C470" s="144">
        <v>42558</v>
      </c>
      <c r="D470" s="3" t="s">
        <v>21</v>
      </c>
      <c r="E470" s="1" t="s">
        <v>7909</v>
      </c>
      <c r="F470" s="201" t="s">
        <v>8034</v>
      </c>
      <c r="G470" s="145" t="s">
        <v>8194</v>
      </c>
      <c r="H470" s="145" t="s">
        <v>8195</v>
      </c>
      <c r="I470" s="145" t="s">
        <v>8196</v>
      </c>
      <c r="J470" s="1" t="s">
        <v>989</v>
      </c>
      <c r="K470" s="1" t="s">
        <v>18</v>
      </c>
      <c r="L470" s="4"/>
      <c r="M470" s="4"/>
    </row>
    <row r="471" spans="1:13">
      <c r="A471" s="1">
        <v>1</v>
      </c>
      <c r="B471" s="1" t="str">
        <f>VLOOKUP(A471,[1]コード!$A$2:$B$13,2,FALSE)</f>
        <v>盛岡</v>
      </c>
      <c r="C471" s="144">
        <v>42250</v>
      </c>
      <c r="D471" s="3" t="s">
        <v>21</v>
      </c>
      <c r="E471" s="146" t="s">
        <v>26</v>
      </c>
      <c r="F471" s="1" t="s">
        <v>105</v>
      </c>
      <c r="G471" s="145" t="s">
        <v>990</v>
      </c>
      <c r="H471" s="145" t="s">
        <v>6008</v>
      </c>
      <c r="I471" s="145" t="s">
        <v>6009</v>
      </c>
      <c r="J471" s="1" t="s">
        <v>609</v>
      </c>
      <c r="K471" s="1" t="s">
        <v>18</v>
      </c>
      <c r="L471" s="4"/>
      <c r="M471" s="4"/>
    </row>
    <row r="472" spans="1:13">
      <c r="A472" s="1">
        <v>1</v>
      </c>
      <c r="B472" s="1" t="s">
        <v>6879</v>
      </c>
      <c r="C472" s="144">
        <v>42558</v>
      </c>
      <c r="D472" s="3" t="s">
        <v>21</v>
      </c>
      <c r="E472" s="1" t="s">
        <v>7909</v>
      </c>
      <c r="F472" s="201" t="s">
        <v>8034</v>
      </c>
      <c r="G472" s="145" t="s">
        <v>990</v>
      </c>
      <c r="H472" s="145" t="s">
        <v>8241</v>
      </c>
      <c r="I472" s="145" t="s">
        <v>8242</v>
      </c>
      <c r="J472" s="1" t="s">
        <v>609</v>
      </c>
      <c r="K472" s="1" t="s">
        <v>18</v>
      </c>
      <c r="L472" s="4"/>
      <c r="M472" s="4"/>
    </row>
    <row r="473" spans="1:13">
      <c r="A473" s="13">
        <v>1</v>
      </c>
      <c r="B473" s="13" t="str">
        <f>VLOOKUP(A473,[1]コード!$A$2:$B$13,2,FALSE)</f>
        <v>盛岡</v>
      </c>
      <c r="C473" s="14">
        <v>42059</v>
      </c>
      <c r="D473" s="15" t="s">
        <v>37</v>
      </c>
      <c r="E473" s="13" t="s">
        <v>153</v>
      </c>
      <c r="F473" s="13" t="s">
        <v>154</v>
      </c>
      <c r="G473" s="32" t="s">
        <v>992</v>
      </c>
      <c r="H473" s="33" t="s">
        <v>6012</v>
      </c>
      <c r="I473" s="33" t="s">
        <v>5801</v>
      </c>
      <c r="J473" s="34" t="s">
        <v>993</v>
      </c>
      <c r="K473" s="13" t="s">
        <v>18</v>
      </c>
      <c r="L473" s="17"/>
      <c r="M473" s="17"/>
    </row>
    <row r="474" spans="1:13">
      <c r="A474" s="13">
        <v>4</v>
      </c>
      <c r="B474" s="13" t="str">
        <f>VLOOKUP(A474,[1]コード!$A$2:$B$13,2,FALSE)</f>
        <v>奥州</v>
      </c>
      <c r="C474" s="14">
        <v>42033</v>
      </c>
      <c r="D474" s="15" t="s">
        <v>21</v>
      </c>
      <c r="E474" s="13" t="s">
        <v>14</v>
      </c>
      <c r="F474" s="13" t="s">
        <v>75</v>
      </c>
      <c r="G474" s="16" t="s">
        <v>994</v>
      </c>
      <c r="H474" s="16" t="s">
        <v>6014</v>
      </c>
      <c r="I474" s="16" t="s">
        <v>6015</v>
      </c>
      <c r="J474" s="13" t="s">
        <v>995</v>
      </c>
      <c r="K474" s="13" t="s">
        <v>18</v>
      </c>
      <c r="L474" s="17"/>
      <c r="M474" s="17"/>
    </row>
    <row r="475" spans="1:13">
      <c r="A475" s="1">
        <v>6</v>
      </c>
      <c r="B475" s="1" t="str">
        <f>VLOOKUP(A475,[1]コード!$A$2:$B$13,2,FALSE)</f>
        <v>気仙</v>
      </c>
      <c r="C475" s="144">
        <v>41809</v>
      </c>
      <c r="D475" s="3" t="s">
        <v>21</v>
      </c>
      <c r="E475" s="1" t="s">
        <v>14</v>
      </c>
      <c r="F475" s="1" t="s">
        <v>23</v>
      </c>
      <c r="G475" s="157" t="s">
        <v>998</v>
      </c>
      <c r="H475" s="145" t="s">
        <v>6016</v>
      </c>
      <c r="I475" s="145" t="s">
        <v>5608</v>
      </c>
      <c r="J475" s="146" t="s">
        <v>768</v>
      </c>
      <c r="K475" s="1" t="s">
        <v>18</v>
      </c>
      <c r="L475" s="4"/>
      <c r="M475" s="4"/>
    </row>
    <row r="476" spans="1:13">
      <c r="A476" s="1">
        <v>6</v>
      </c>
      <c r="B476" s="1" t="str">
        <f>VLOOKUP(A476,[1]コード!$A$2:$B$13,2,FALSE)</f>
        <v>気仙</v>
      </c>
      <c r="C476" s="144">
        <v>42235</v>
      </c>
      <c r="D476" s="3" t="s">
        <v>13</v>
      </c>
      <c r="E476" s="146" t="s">
        <v>26</v>
      </c>
      <c r="F476" s="146" t="s">
        <v>27</v>
      </c>
      <c r="G476" s="145" t="s">
        <v>996</v>
      </c>
      <c r="H476" s="145" t="s">
        <v>6016</v>
      </c>
      <c r="I476" s="145" t="s">
        <v>5608</v>
      </c>
      <c r="J476" s="1" t="s">
        <v>997</v>
      </c>
      <c r="K476" s="1" t="s">
        <v>18</v>
      </c>
      <c r="L476" s="4"/>
      <c r="M476" s="4"/>
    </row>
    <row r="477" spans="1:13">
      <c r="A477" s="13">
        <v>1</v>
      </c>
      <c r="B477" s="13" t="str">
        <f>VLOOKUP(A477,[1]コード!$A$2:$B$13,2,FALSE)</f>
        <v>盛岡</v>
      </c>
      <c r="C477" s="14">
        <v>42059</v>
      </c>
      <c r="D477" s="15" t="s">
        <v>37</v>
      </c>
      <c r="E477" s="13" t="s">
        <v>153</v>
      </c>
      <c r="F477" s="13" t="s">
        <v>154</v>
      </c>
      <c r="G477" s="32" t="s">
        <v>999</v>
      </c>
      <c r="H477" s="33" t="s">
        <v>6019</v>
      </c>
      <c r="I477" s="33" t="s">
        <v>6020</v>
      </c>
      <c r="J477" s="34" t="s">
        <v>1000</v>
      </c>
      <c r="K477" s="13" t="s">
        <v>18</v>
      </c>
      <c r="L477" s="17"/>
      <c r="M477" s="17"/>
    </row>
    <row r="478" spans="1:13">
      <c r="A478" s="13">
        <v>1</v>
      </c>
      <c r="B478" s="13" t="str">
        <f>VLOOKUP(A478,[1]コード!$A$2:$B$13,2,FALSE)</f>
        <v>盛岡</v>
      </c>
      <c r="C478" s="14">
        <v>42250</v>
      </c>
      <c r="D478" s="15" t="s">
        <v>21</v>
      </c>
      <c r="E478" s="20" t="s">
        <v>26</v>
      </c>
      <c r="F478" s="13" t="s">
        <v>105</v>
      </c>
      <c r="G478" s="16" t="s">
        <v>1001</v>
      </c>
      <c r="H478" s="16" t="s">
        <v>4097</v>
      </c>
      <c r="I478" s="16" t="s">
        <v>227</v>
      </c>
      <c r="J478" s="13" t="s">
        <v>727</v>
      </c>
      <c r="K478" s="13" t="s">
        <v>18</v>
      </c>
      <c r="L478" s="17"/>
      <c r="M478" s="17"/>
    </row>
    <row r="479" spans="1:13">
      <c r="A479" s="20">
        <v>1</v>
      </c>
      <c r="B479" s="13" t="str">
        <f>VLOOKUP(A479,[1]コード!$A$2:$B$13,2,FALSE)</f>
        <v>盛岡</v>
      </c>
      <c r="C479" s="14">
        <v>42250</v>
      </c>
      <c r="D479" s="15" t="s">
        <v>21</v>
      </c>
      <c r="E479" s="20" t="s">
        <v>26</v>
      </c>
      <c r="F479" s="13" t="s">
        <v>105</v>
      </c>
      <c r="G479" s="16" t="s">
        <v>1004</v>
      </c>
      <c r="H479" s="16" t="s">
        <v>4097</v>
      </c>
      <c r="I479" s="16" t="s">
        <v>6023</v>
      </c>
      <c r="J479" s="13" t="s">
        <v>1005</v>
      </c>
      <c r="K479" s="13" t="s">
        <v>18</v>
      </c>
      <c r="L479" s="17"/>
      <c r="M479" s="17"/>
    </row>
    <row r="480" spans="1:13">
      <c r="A480" s="1">
        <v>2</v>
      </c>
      <c r="B480" s="1" t="str">
        <f>VLOOKUP(A480,[1]コード!$A$2:$B$13,2,FALSE)</f>
        <v>花巻</v>
      </c>
      <c r="C480" s="144">
        <v>42027</v>
      </c>
      <c r="D480" s="3" t="s">
        <v>90</v>
      </c>
      <c r="E480" s="1" t="s">
        <v>14</v>
      </c>
      <c r="F480" s="1" t="s">
        <v>92</v>
      </c>
      <c r="G480" s="145" t="s">
        <v>1006</v>
      </c>
      <c r="H480" s="145" t="s">
        <v>4097</v>
      </c>
      <c r="I480" s="145" t="s">
        <v>5904</v>
      </c>
      <c r="J480" s="1" t="s">
        <v>1007</v>
      </c>
      <c r="K480" s="1" t="s">
        <v>18</v>
      </c>
      <c r="L480" s="4"/>
      <c r="M480" s="4"/>
    </row>
    <row r="481" spans="1:14">
      <c r="A481" s="1">
        <v>2</v>
      </c>
      <c r="B481" s="1" t="s">
        <v>7658</v>
      </c>
      <c r="C481" s="144">
        <v>42711</v>
      </c>
      <c r="D481" s="3" t="s">
        <v>13</v>
      </c>
      <c r="E481" s="1" t="s">
        <v>7659</v>
      </c>
      <c r="F481" s="1" t="s">
        <v>92</v>
      </c>
      <c r="G481" s="145" t="s">
        <v>7698</v>
      </c>
      <c r="H481" s="145" t="s">
        <v>4097</v>
      </c>
      <c r="I481" s="145" t="s">
        <v>7699</v>
      </c>
      <c r="J481" s="1" t="s">
        <v>1007</v>
      </c>
      <c r="K481" s="1" t="s">
        <v>18</v>
      </c>
      <c r="L481" s="4"/>
      <c r="M481" s="4"/>
    </row>
    <row r="482" spans="1:14">
      <c r="A482" s="13">
        <v>1</v>
      </c>
      <c r="B482" s="13" t="s">
        <v>6879</v>
      </c>
      <c r="C482" s="14">
        <v>42558</v>
      </c>
      <c r="D482" s="15" t="s">
        <v>21</v>
      </c>
      <c r="E482" s="13" t="s">
        <v>7909</v>
      </c>
      <c r="F482" s="190" t="s">
        <v>8034</v>
      </c>
      <c r="G482" s="16" t="s">
        <v>8202</v>
      </c>
      <c r="H482" s="16" t="s">
        <v>8199</v>
      </c>
      <c r="I482" s="16" t="s">
        <v>8203</v>
      </c>
      <c r="J482" s="13" t="s">
        <v>535</v>
      </c>
      <c r="K482" s="13" t="s">
        <v>18</v>
      </c>
      <c r="L482" s="17"/>
      <c r="M482" s="17"/>
    </row>
    <row r="483" spans="1:14">
      <c r="A483" s="1">
        <v>1</v>
      </c>
      <c r="B483" s="1" t="str">
        <f>VLOOKUP(A483,[1]コード!$A$2:$B$13,2,FALSE)</f>
        <v>盛岡</v>
      </c>
      <c r="C483" s="144">
        <v>42250</v>
      </c>
      <c r="D483" s="3" t="s">
        <v>21</v>
      </c>
      <c r="E483" s="146" t="s">
        <v>26</v>
      </c>
      <c r="F483" s="1" t="s">
        <v>105</v>
      </c>
      <c r="G483" s="145" t="s">
        <v>1009</v>
      </c>
      <c r="H483" s="145" t="s">
        <v>4097</v>
      </c>
      <c r="I483" s="145" t="s">
        <v>8492</v>
      </c>
      <c r="J483" s="1" t="s">
        <v>609</v>
      </c>
      <c r="K483" s="1" t="s">
        <v>18</v>
      </c>
      <c r="L483" s="4"/>
      <c r="M483" s="4"/>
    </row>
    <row r="484" spans="1:14">
      <c r="A484" s="1">
        <v>1</v>
      </c>
      <c r="B484" s="1" t="s">
        <v>6879</v>
      </c>
      <c r="C484" s="144">
        <v>42558</v>
      </c>
      <c r="D484" s="3" t="s">
        <v>21</v>
      </c>
      <c r="E484" s="1" t="s">
        <v>7909</v>
      </c>
      <c r="F484" s="201" t="s">
        <v>8034</v>
      </c>
      <c r="G484" s="145" t="s">
        <v>1009</v>
      </c>
      <c r="H484" s="145" t="s">
        <v>8199</v>
      </c>
      <c r="I484" s="145" t="s">
        <v>8492</v>
      </c>
      <c r="J484" s="1" t="s">
        <v>609</v>
      </c>
      <c r="K484" s="1" t="s">
        <v>18</v>
      </c>
      <c r="L484" s="4"/>
      <c r="M484" s="4"/>
    </row>
    <row r="485" spans="1:14">
      <c r="A485" s="13">
        <v>1</v>
      </c>
      <c r="B485" s="13" t="s">
        <v>6879</v>
      </c>
      <c r="C485" s="14">
        <v>42558</v>
      </c>
      <c r="D485" s="15" t="s">
        <v>21</v>
      </c>
      <c r="E485" s="13" t="s">
        <v>7909</v>
      </c>
      <c r="F485" s="190" t="s">
        <v>8034</v>
      </c>
      <c r="G485" s="16" t="s">
        <v>1010</v>
      </c>
      <c r="H485" s="16" t="s">
        <v>8199</v>
      </c>
      <c r="I485" s="16" t="s">
        <v>8206</v>
      </c>
      <c r="J485" s="13" t="s">
        <v>740</v>
      </c>
      <c r="K485" s="13" t="s">
        <v>18</v>
      </c>
      <c r="L485" s="17"/>
      <c r="M485" s="17"/>
    </row>
    <row r="486" spans="1:14">
      <c r="A486" s="13">
        <v>1</v>
      </c>
      <c r="B486" s="13" t="str">
        <f>VLOOKUP(A486,[1]コード!$A$2:$B$13,2,FALSE)</f>
        <v>盛岡</v>
      </c>
      <c r="C486" s="14">
        <v>42407</v>
      </c>
      <c r="D486" s="15" t="s">
        <v>34</v>
      </c>
      <c r="E486" s="13" t="s">
        <v>35</v>
      </c>
      <c r="F486" s="13" t="s">
        <v>32</v>
      </c>
      <c r="G486" s="16" t="s">
        <v>1011</v>
      </c>
      <c r="H486" s="16" t="s">
        <v>6031</v>
      </c>
      <c r="I486" s="16" t="s">
        <v>6032</v>
      </c>
      <c r="J486" s="13" t="s">
        <v>1012</v>
      </c>
      <c r="K486" s="13" t="s">
        <v>18</v>
      </c>
      <c r="L486" s="17"/>
      <c r="M486" s="17"/>
    </row>
    <row r="487" spans="1:14">
      <c r="A487" s="13">
        <v>1</v>
      </c>
      <c r="B487" s="13" t="str">
        <f>VLOOKUP(A487,[1]コード!$A$2:$B$13,2,FALSE)</f>
        <v>盛岡</v>
      </c>
      <c r="C487" s="14">
        <v>42250</v>
      </c>
      <c r="D487" s="15" t="s">
        <v>21</v>
      </c>
      <c r="E487" s="20" t="s">
        <v>26</v>
      </c>
      <c r="F487" s="13" t="s">
        <v>105</v>
      </c>
      <c r="G487" s="16" t="s">
        <v>1013</v>
      </c>
      <c r="H487" s="16" t="s">
        <v>6033</v>
      </c>
      <c r="I487" s="16" t="s">
        <v>5232</v>
      </c>
      <c r="J487" s="13" t="s">
        <v>1014</v>
      </c>
      <c r="K487" s="13" t="s">
        <v>18</v>
      </c>
      <c r="L487" s="17"/>
      <c r="M487" s="17"/>
    </row>
    <row r="488" spans="1:14">
      <c r="A488" s="13">
        <v>1</v>
      </c>
      <c r="B488" s="13" t="str">
        <f>VLOOKUP(A488,[1]コード!$A$2:$B$13,2,FALSE)</f>
        <v>盛岡</v>
      </c>
      <c r="C488" s="14">
        <v>42250</v>
      </c>
      <c r="D488" s="15" t="s">
        <v>21</v>
      </c>
      <c r="E488" s="20" t="s">
        <v>26</v>
      </c>
      <c r="F488" s="13" t="s">
        <v>105</v>
      </c>
      <c r="G488" s="16" t="s">
        <v>1015</v>
      </c>
      <c r="H488" s="16" t="s">
        <v>6035</v>
      </c>
      <c r="I488" s="16" t="s">
        <v>6036</v>
      </c>
      <c r="J488" s="13" t="s">
        <v>1016</v>
      </c>
      <c r="K488" s="13" t="s">
        <v>18</v>
      </c>
      <c r="L488" s="17"/>
      <c r="M488" s="17"/>
    </row>
    <row r="489" spans="1:14">
      <c r="A489" s="1">
        <v>4</v>
      </c>
      <c r="B489" s="1" t="str">
        <f>VLOOKUP(A489,[1]コード!$A$2:$B$13,2,FALSE)</f>
        <v>奥州</v>
      </c>
      <c r="C489" s="144">
        <v>42033</v>
      </c>
      <c r="D489" s="3" t="s">
        <v>21</v>
      </c>
      <c r="E489" s="1" t="s">
        <v>14</v>
      </c>
      <c r="F489" s="1" t="s">
        <v>75</v>
      </c>
      <c r="G489" s="145" t="s">
        <v>1017</v>
      </c>
      <c r="H489" s="145" t="s">
        <v>6037</v>
      </c>
      <c r="I489" s="145" t="s">
        <v>6038</v>
      </c>
      <c r="J489" s="1" t="s">
        <v>1018</v>
      </c>
      <c r="K489" s="1" t="s">
        <v>18</v>
      </c>
      <c r="L489" s="4"/>
      <c r="M489" s="4"/>
    </row>
    <row r="490" spans="1:14">
      <c r="A490" s="1">
        <v>4</v>
      </c>
      <c r="B490" s="1" t="s">
        <v>4935</v>
      </c>
      <c r="C490" s="144">
        <v>42625</v>
      </c>
      <c r="D490" s="3" t="s">
        <v>7833</v>
      </c>
      <c r="E490" s="1" t="s">
        <v>7908</v>
      </c>
      <c r="F490" s="1" t="s">
        <v>4239</v>
      </c>
      <c r="G490" s="145" t="s">
        <v>7875</v>
      </c>
      <c r="H490" s="145" t="s">
        <v>7876</v>
      </c>
      <c r="I490" s="145" t="s">
        <v>6038</v>
      </c>
      <c r="J490" s="1" t="s">
        <v>1018</v>
      </c>
      <c r="K490" s="1" t="s">
        <v>18</v>
      </c>
      <c r="L490" s="4"/>
      <c r="M490" s="4"/>
    </row>
    <row r="491" spans="1:14">
      <c r="A491" s="13">
        <v>1</v>
      </c>
      <c r="B491" s="13" t="s">
        <v>6879</v>
      </c>
      <c r="C491" s="14">
        <v>42558</v>
      </c>
      <c r="D491" s="15" t="s">
        <v>21</v>
      </c>
      <c r="E491" s="13" t="s">
        <v>7909</v>
      </c>
      <c r="F491" s="190" t="s">
        <v>8034</v>
      </c>
      <c r="G491" s="16" t="s">
        <v>8214</v>
      </c>
      <c r="H491" s="16" t="s">
        <v>8215</v>
      </c>
      <c r="I491" s="16" t="s">
        <v>8216</v>
      </c>
      <c r="J491" s="13" t="s">
        <v>1204</v>
      </c>
      <c r="K491" s="13" t="s">
        <v>18</v>
      </c>
      <c r="L491" s="17"/>
      <c r="M491" s="17"/>
    </row>
    <row r="492" spans="1:14">
      <c r="A492" s="121">
        <v>1</v>
      </c>
      <c r="B492" s="121" t="str">
        <f>VLOOKUP(A492,[1]コード!$A$2:$B$13,2,FALSE)</f>
        <v>盛岡</v>
      </c>
      <c r="C492" s="194">
        <v>41753</v>
      </c>
      <c r="D492" s="195" t="s">
        <v>21</v>
      </c>
      <c r="E492" s="121" t="s">
        <v>14</v>
      </c>
      <c r="F492" s="121" t="s">
        <v>89</v>
      </c>
      <c r="G492" s="196" t="s">
        <v>1022</v>
      </c>
      <c r="H492" s="196" t="s">
        <v>146</v>
      </c>
      <c r="I492" s="196" t="s">
        <v>3962</v>
      </c>
      <c r="J492" s="121" t="s">
        <v>71</v>
      </c>
      <c r="K492" s="121" t="s">
        <v>7615</v>
      </c>
      <c r="L492" s="120" t="s">
        <v>1815</v>
      </c>
      <c r="M492" s="120" t="s">
        <v>8493</v>
      </c>
      <c r="N492" s="5" t="s">
        <v>8496</v>
      </c>
    </row>
    <row r="493" spans="1:14">
      <c r="A493" s="121">
        <v>1</v>
      </c>
      <c r="B493" s="121" t="str">
        <f>VLOOKUP(A493,[1]コード!$A$2:$B$13,2,FALSE)</f>
        <v>盛岡</v>
      </c>
      <c r="C493" s="194">
        <v>42250</v>
      </c>
      <c r="D493" s="195" t="s">
        <v>21</v>
      </c>
      <c r="E493" s="193" t="s">
        <v>26</v>
      </c>
      <c r="F493" s="121" t="s">
        <v>105</v>
      </c>
      <c r="G493" s="196" t="s">
        <v>1022</v>
      </c>
      <c r="H493" s="196" t="s">
        <v>146</v>
      </c>
      <c r="I493" s="196" t="s">
        <v>3962</v>
      </c>
      <c r="J493" s="121" t="s">
        <v>307</v>
      </c>
      <c r="K493" s="121" t="s">
        <v>7615</v>
      </c>
      <c r="L493" s="120" t="s">
        <v>1815</v>
      </c>
      <c r="M493" s="120" t="s">
        <v>8493</v>
      </c>
      <c r="N493" s="5" t="s">
        <v>8496</v>
      </c>
    </row>
    <row r="494" spans="1:14">
      <c r="A494" s="121">
        <v>2</v>
      </c>
      <c r="B494" s="121" t="str">
        <f>VLOOKUP(A494,[1]コード!$A$2:$B$13,2,FALSE)</f>
        <v>花巻</v>
      </c>
      <c r="C494" s="194">
        <v>41753</v>
      </c>
      <c r="D494" s="195" t="s">
        <v>21</v>
      </c>
      <c r="E494" s="121" t="s">
        <v>14</v>
      </c>
      <c r="F494" s="121" t="s">
        <v>89</v>
      </c>
      <c r="G494" s="196" t="s">
        <v>1023</v>
      </c>
      <c r="H494" s="196" t="s">
        <v>77</v>
      </c>
      <c r="I494" s="196" t="s">
        <v>1024</v>
      </c>
      <c r="J494" s="121" t="s">
        <v>1025</v>
      </c>
      <c r="K494" s="121" t="s">
        <v>7615</v>
      </c>
      <c r="L494" s="120" t="s">
        <v>1831</v>
      </c>
      <c r="M494" s="120" t="s">
        <v>8493</v>
      </c>
      <c r="N494" s="5" t="s">
        <v>8496</v>
      </c>
    </row>
    <row r="495" spans="1:14">
      <c r="A495" s="121">
        <v>2</v>
      </c>
      <c r="B495" s="121" t="str">
        <f>VLOOKUP(A495,[1]コード!$A$2:$B$13,2,FALSE)</f>
        <v>花巻</v>
      </c>
      <c r="C495" s="194">
        <v>41795</v>
      </c>
      <c r="D495" s="195" t="s">
        <v>21</v>
      </c>
      <c r="E495" s="121" t="s">
        <v>14</v>
      </c>
      <c r="F495" s="121" t="s">
        <v>86</v>
      </c>
      <c r="G495" s="196" t="s">
        <v>1023</v>
      </c>
      <c r="H495" s="196" t="s">
        <v>77</v>
      </c>
      <c r="I495" s="196" t="s">
        <v>1024</v>
      </c>
      <c r="J495" s="121" t="s">
        <v>1025</v>
      </c>
      <c r="K495" s="121" t="s">
        <v>7615</v>
      </c>
      <c r="L495" s="120" t="s">
        <v>1831</v>
      </c>
      <c r="M495" s="120" t="s">
        <v>8493</v>
      </c>
      <c r="N495" s="5" t="s">
        <v>8496</v>
      </c>
    </row>
    <row r="496" spans="1:14">
      <c r="A496" s="193">
        <v>2</v>
      </c>
      <c r="B496" s="121" t="str">
        <f>VLOOKUP(A496,[1]コード!$A$2:$B$13,2,FALSE)</f>
        <v>花巻</v>
      </c>
      <c r="C496" s="194">
        <v>42027</v>
      </c>
      <c r="D496" s="195" t="s">
        <v>90</v>
      </c>
      <c r="E496" s="121" t="s">
        <v>14</v>
      </c>
      <c r="F496" s="121" t="s">
        <v>92</v>
      </c>
      <c r="G496" s="196" t="s">
        <v>1023</v>
      </c>
      <c r="H496" s="196" t="s">
        <v>77</v>
      </c>
      <c r="I496" s="196" t="s">
        <v>1024</v>
      </c>
      <c r="J496" s="121" t="s">
        <v>1025</v>
      </c>
      <c r="K496" s="121" t="s">
        <v>7615</v>
      </c>
      <c r="L496" s="120" t="s">
        <v>1831</v>
      </c>
      <c r="M496" s="120" t="s">
        <v>8493</v>
      </c>
      <c r="N496" s="5" t="s">
        <v>8496</v>
      </c>
    </row>
    <row r="497" spans="1:14">
      <c r="A497" s="121">
        <v>2</v>
      </c>
      <c r="B497" s="121" t="str">
        <f>VLOOKUP(A497,[1]コード!$A$2:$B$13,2,FALSE)</f>
        <v>花巻</v>
      </c>
      <c r="C497" s="194">
        <v>42179</v>
      </c>
      <c r="D497" s="195" t="s">
        <v>13</v>
      </c>
      <c r="E497" s="121" t="s">
        <v>26</v>
      </c>
      <c r="F497" s="121" t="s">
        <v>4251</v>
      </c>
      <c r="G497" s="196" t="s">
        <v>1023</v>
      </c>
      <c r="H497" s="196" t="s">
        <v>77</v>
      </c>
      <c r="I497" s="196" t="s">
        <v>1024</v>
      </c>
      <c r="J497" s="121" t="s">
        <v>1025</v>
      </c>
      <c r="K497" s="121" t="s">
        <v>7615</v>
      </c>
      <c r="L497" s="120" t="s">
        <v>1831</v>
      </c>
      <c r="M497" s="120" t="s">
        <v>8493</v>
      </c>
      <c r="N497" s="5" t="s">
        <v>8496</v>
      </c>
    </row>
    <row r="498" spans="1:14">
      <c r="A498" s="121">
        <v>1</v>
      </c>
      <c r="B498" s="121" t="str">
        <f>VLOOKUP(A498,[1]コード!$A$2:$B$13,2,FALSE)</f>
        <v>盛岡</v>
      </c>
      <c r="C498" s="194">
        <v>41753</v>
      </c>
      <c r="D498" s="195" t="s">
        <v>21</v>
      </c>
      <c r="E498" s="121" t="s">
        <v>14</v>
      </c>
      <c r="F498" s="121" t="s">
        <v>89</v>
      </c>
      <c r="G498" s="196" t="s">
        <v>1027</v>
      </c>
      <c r="H498" s="196" t="s">
        <v>982</v>
      </c>
      <c r="I498" s="196" t="s">
        <v>344</v>
      </c>
      <c r="J498" s="121" t="s">
        <v>1028</v>
      </c>
      <c r="K498" s="121" t="s">
        <v>7615</v>
      </c>
      <c r="L498" s="120" t="s">
        <v>1842</v>
      </c>
      <c r="M498" s="120" t="s">
        <v>8493</v>
      </c>
      <c r="N498" s="5" t="s">
        <v>8496</v>
      </c>
    </row>
    <row r="499" spans="1:14">
      <c r="A499" s="121">
        <v>1</v>
      </c>
      <c r="B499" s="121" t="str">
        <f>VLOOKUP(A499,[1]コード!$A$2:$B$13,2,FALSE)</f>
        <v>盛岡</v>
      </c>
      <c r="C499" s="194">
        <v>41795</v>
      </c>
      <c r="D499" s="195" t="s">
        <v>21</v>
      </c>
      <c r="E499" s="121" t="s">
        <v>14</v>
      </c>
      <c r="F499" s="121" t="s">
        <v>86</v>
      </c>
      <c r="G499" s="196" t="s">
        <v>1027</v>
      </c>
      <c r="H499" s="212" t="s">
        <v>982</v>
      </c>
      <c r="I499" s="196" t="s">
        <v>344</v>
      </c>
      <c r="J499" s="121" t="s">
        <v>1028</v>
      </c>
      <c r="K499" s="121" t="s">
        <v>7615</v>
      </c>
      <c r="L499" s="120" t="s">
        <v>1842</v>
      </c>
      <c r="M499" s="120" t="s">
        <v>8493</v>
      </c>
      <c r="N499" s="5" t="s">
        <v>8496</v>
      </c>
    </row>
    <row r="500" spans="1:14">
      <c r="A500" s="121">
        <v>1</v>
      </c>
      <c r="B500" s="121" t="str">
        <f>VLOOKUP(A500,[1]コード!$A$2:$B$13,2,FALSE)</f>
        <v>盛岡</v>
      </c>
      <c r="C500" s="194">
        <v>41803</v>
      </c>
      <c r="D500" s="195" t="s">
        <v>21</v>
      </c>
      <c r="E500" s="121" t="s">
        <v>66</v>
      </c>
      <c r="F500" s="121" t="s">
        <v>136</v>
      </c>
      <c r="G500" s="196" t="s">
        <v>1029</v>
      </c>
      <c r="H500" s="196" t="s">
        <v>6059</v>
      </c>
      <c r="I500" s="196" t="s">
        <v>344</v>
      </c>
      <c r="J500" s="200" t="s">
        <v>1030</v>
      </c>
      <c r="K500" s="121" t="s">
        <v>7615</v>
      </c>
      <c r="L500" s="120" t="s">
        <v>1842</v>
      </c>
      <c r="M500" s="120" t="s">
        <v>8493</v>
      </c>
      <c r="N500" s="5" t="s">
        <v>8496</v>
      </c>
    </row>
    <row r="501" spans="1:14">
      <c r="A501" s="121">
        <v>1</v>
      </c>
      <c r="B501" s="121" t="str">
        <f>VLOOKUP(A501,[1]コード!$A$2:$B$13,2,FALSE)</f>
        <v>盛岡</v>
      </c>
      <c r="C501" s="194">
        <v>41977</v>
      </c>
      <c r="D501" s="195" t="s">
        <v>21</v>
      </c>
      <c r="E501" s="121" t="s">
        <v>66</v>
      </c>
      <c r="F501" s="121" t="s">
        <v>86</v>
      </c>
      <c r="G501" s="196" t="s">
        <v>1027</v>
      </c>
      <c r="H501" s="212" t="s">
        <v>982</v>
      </c>
      <c r="I501" s="196" t="s">
        <v>344</v>
      </c>
      <c r="J501" s="121" t="s">
        <v>1028</v>
      </c>
      <c r="K501" s="121" t="s">
        <v>7615</v>
      </c>
      <c r="L501" s="120" t="s">
        <v>1842</v>
      </c>
      <c r="M501" s="120" t="s">
        <v>8493</v>
      </c>
      <c r="N501" s="5" t="s">
        <v>8496</v>
      </c>
    </row>
    <row r="502" spans="1:14">
      <c r="A502" s="121">
        <v>1</v>
      </c>
      <c r="B502" s="121" t="str">
        <f>VLOOKUP(A502,[1]コード!$A$2:$B$13,2,FALSE)</f>
        <v>盛岡</v>
      </c>
      <c r="C502" s="194">
        <v>42059</v>
      </c>
      <c r="D502" s="195" t="s">
        <v>37</v>
      </c>
      <c r="E502" s="121" t="s">
        <v>153</v>
      </c>
      <c r="F502" s="121" t="s">
        <v>154</v>
      </c>
      <c r="G502" s="197" t="s">
        <v>1029</v>
      </c>
      <c r="H502" s="212" t="s">
        <v>982</v>
      </c>
      <c r="I502" s="196" t="s">
        <v>344</v>
      </c>
      <c r="J502" s="121" t="s">
        <v>1028</v>
      </c>
      <c r="K502" s="121" t="s">
        <v>7615</v>
      </c>
      <c r="L502" s="120" t="s">
        <v>1842</v>
      </c>
      <c r="M502" s="120" t="s">
        <v>8493</v>
      </c>
      <c r="N502" s="5" t="s">
        <v>8496</v>
      </c>
    </row>
    <row r="503" spans="1:14">
      <c r="A503" s="121">
        <v>1</v>
      </c>
      <c r="B503" s="121" t="str">
        <f>VLOOKUP(A503,[1]コード!$A$2:$B$13,2,FALSE)</f>
        <v>盛岡</v>
      </c>
      <c r="C503" s="194">
        <v>42250</v>
      </c>
      <c r="D503" s="195" t="s">
        <v>21</v>
      </c>
      <c r="E503" s="193" t="s">
        <v>26</v>
      </c>
      <c r="F503" s="121" t="s">
        <v>105</v>
      </c>
      <c r="G503" s="196" t="s">
        <v>1027</v>
      </c>
      <c r="H503" s="196" t="s">
        <v>982</v>
      </c>
      <c r="I503" s="196" t="s">
        <v>344</v>
      </c>
      <c r="J503" s="121" t="s">
        <v>1028</v>
      </c>
      <c r="K503" s="121" t="s">
        <v>7615</v>
      </c>
      <c r="L503" s="120" t="s">
        <v>1842</v>
      </c>
      <c r="M503" s="120" t="s">
        <v>8493</v>
      </c>
      <c r="N503" s="5" t="s">
        <v>8496</v>
      </c>
    </row>
    <row r="504" spans="1:14">
      <c r="A504" s="121">
        <v>1</v>
      </c>
      <c r="B504" s="121" t="str">
        <f>VLOOKUP(A504,[1]コード!$A$2:$B$13,2,FALSE)</f>
        <v>盛岡</v>
      </c>
      <c r="C504" s="194">
        <v>42407</v>
      </c>
      <c r="D504" s="195" t="s">
        <v>34</v>
      </c>
      <c r="E504" s="121" t="s">
        <v>35</v>
      </c>
      <c r="F504" s="121" t="s">
        <v>32</v>
      </c>
      <c r="G504" s="196" t="s">
        <v>1027</v>
      </c>
      <c r="H504" s="196" t="s">
        <v>982</v>
      </c>
      <c r="I504" s="196" t="s">
        <v>344</v>
      </c>
      <c r="J504" s="121" t="s">
        <v>1028</v>
      </c>
      <c r="K504" s="121" t="s">
        <v>7615</v>
      </c>
      <c r="L504" s="120" t="s">
        <v>1842</v>
      </c>
      <c r="M504" s="120" t="s">
        <v>8493</v>
      </c>
      <c r="N504" s="5" t="s">
        <v>8496</v>
      </c>
    </row>
    <row r="505" spans="1:14">
      <c r="A505" s="121">
        <v>1</v>
      </c>
      <c r="B505" s="121" t="s">
        <v>6879</v>
      </c>
      <c r="C505" s="194">
        <v>42558</v>
      </c>
      <c r="D505" s="195" t="s">
        <v>21</v>
      </c>
      <c r="E505" s="121" t="s">
        <v>7909</v>
      </c>
      <c r="F505" s="207" t="s">
        <v>8034</v>
      </c>
      <c r="G505" s="196" t="s">
        <v>1027</v>
      </c>
      <c r="H505" s="196" t="s">
        <v>8191</v>
      </c>
      <c r="I505" s="196" t="s">
        <v>8193</v>
      </c>
      <c r="J505" s="121" t="s">
        <v>1030</v>
      </c>
      <c r="K505" s="121" t="s">
        <v>7615</v>
      </c>
      <c r="L505" s="120" t="s">
        <v>1842</v>
      </c>
      <c r="M505" s="120" t="s">
        <v>8493</v>
      </c>
      <c r="N505" s="5" t="s">
        <v>8496</v>
      </c>
    </row>
    <row r="506" spans="1:14">
      <c r="A506" s="121">
        <v>2</v>
      </c>
      <c r="B506" s="121" t="str">
        <f>VLOOKUP(A506,[1]コード!$A$2:$B$13,2,FALSE)</f>
        <v>花巻</v>
      </c>
      <c r="C506" s="194">
        <v>41753</v>
      </c>
      <c r="D506" s="195" t="s">
        <v>21</v>
      </c>
      <c r="E506" s="121" t="s">
        <v>14</v>
      </c>
      <c r="F506" s="121" t="s">
        <v>86</v>
      </c>
      <c r="G506" s="196" t="s">
        <v>1031</v>
      </c>
      <c r="H506" s="196" t="s">
        <v>77</v>
      </c>
      <c r="I506" s="196" t="s">
        <v>1032</v>
      </c>
      <c r="J506" s="121" t="s">
        <v>668</v>
      </c>
      <c r="K506" s="121" t="s">
        <v>7615</v>
      </c>
      <c r="L506" s="120" t="s">
        <v>1852</v>
      </c>
      <c r="M506" s="120" t="s">
        <v>8493</v>
      </c>
      <c r="N506" s="5" t="s">
        <v>8496</v>
      </c>
    </row>
    <row r="507" spans="1:14">
      <c r="A507" s="121">
        <v>2</v>
      </c>
      <c r="B507" s="121" t="str">
        <f>VLOOKUP(A507,[1]コード!$A$2:$B$13,2,FALSE)</f>
        <v>花巻</v>
      </c>
      <c r="C507" s="194">
        <v>41795</v>
      </c>
      <c r="D507" s="195" t="s">
        <v>21</v>
      </c>
      <c r="E507" s="121" t="s">
        <v>14</v>
      </c>
      <c r="F507" s="121" t="s">
        <v>86</v>
      </c>
      <c r="G507" s="196" t="s">
        <v>1031</v>
      </c>
      <c r="H507" s="196" t="s">
        <v>77</v>
      </c>
      <c r="I507" s="196" t="s">
        <v>1032</v>
      </c>
      <c r="J507" s="121" t="s">
        <v>668</v>
      </c>
      <c r="K507" s="121" t="s">
        <v>7615</v>
      </c>
      <c r="L507" s="120" t="s">
        <v>1852</v>
      </c>
      <c r="M507" s="120" t="s">
        <v>8493</v>
      </c>
      <c r="N507" s="5" t="s">
        <v>8496</v>
      </c>
    </row>
    <row r="508" spans="1:14">
      <c r="A508" s="121">
        <v>2</v>
      </c>
      <c r="B508" s="121" t="str">
        <f>VLOOKUP(A508,[1]コード!$A$2:$B$13,2,FALSE)</f>
        <v>花巻</v>
      </c>
      <c r="C508" s="194">
        <v>41977</v>
      </c>
      <c r="D508" s="195" t="s">
        <v>21</v>
      </c>
      <c r="E508" s="121" t="s">
        <v>66</v>
      </c>
      <c r="F508" s="121" t="s">
        <v>86</v>
      </c>
      <c r="G508" s="196" t="s">
        <v>1031</v>
      </c>
      <c r="H508" s="196" t="s">
        <v>77</v>
      </c>
      <c r="I508" s="196" t="s">
        <v>1032</v>
      </c>
      <c r="J508" s="121" t="s">
        <v>668</v>
      </c>
      <c r="K508" s="121" t="s">
        <v>7615</v>
      </c>
      <c r="L508" s="120" t="s">
        <v>1852</v>
      </c>
      <c r="M508" s="120" t="s">
        <v>8493</v>
      </c>
      <c r="N508" s="5" t="s">
        <v>8496</v>
      </c>
    </row>
    <row r="509" spans="1:14">
      <c r="A509" s="121">
        <v>2</v>
      </c>
      <c r="B509" s="121" t="str">
        <f>VLOOKUP(A509,[1]コード!$A$2:$B$13,2,FALSE)</f>
        <v>花巻</v>
      </c>
      <c r="C509" s="202">
        <v>42068</v>
      </c>
      <c r="D509" s="203" t="s">
        <v>21</v>
      </c>
      <c r="E509" s="193" t="s">
        <v>14</v>
      </c>
      <c r="F509" s="193" t="s">
        <v>39</v>
      </c>
      <c r="G509" s="196" t="s">
        <v>1031</v>
      </c>
      <c r="H509" s="196" t="s">
        <v>77</v>
      </c>
      <c r="I509" s="196" t="s">
        <v>1032</v>
      </c>
      <c r="J509" s="121" t="s">
        <v>1033</v>
      </c>
      <c r="K509" s="121" t="s">
        <v>7615</v>
      </c>
      <c r="L509" s="120" t="s">
        <v>1852</v>
      </c>
      <c r="M509" s="120" t="s">
        <v>8493</v>
      </c>
      <c r="N509" s="5" t="s">
        <v>8496</v>
      </c>
    </row>
    <row r="510" spans="1:14">
      <c r="A510" s="193">
        <v>2</v>
      </c>
      <c r="B510" s="193" t="str">
        <f>VLOOKUP(A510,[1]コード!$A$2:$B$13,2,FALSE)</f>
        <v>花巻</v>
      </c>
      <c r="C510" s="202">
        <v>42353</v>
      </c>
      <c r="D510" s="203" t="s">
        <v>37</v>
      </c>
      <c r="E510" s="193" t="s">
        <v>26</v>
      </c>
      <c r="F510" s="193" t="s">
        <v>4265</v>
      </c>
      <c r="G510" s="205" t="s">
        <v>1034</v>
      </c>
      <c r="H510" s="205" t="s">
        <v>77</v>
      </c>
      <c r="I510" s="205" t="s">
        <v>8491</v>
      </c>
      <c r="J510" s="193" t="s">
        <v>859</v>
      </c>
      <c r="K510" s="121" t="s">
        <v>7615</v>
      </c>
      <c r="L510" s="120" t="s">
        <v>1852</v>
      </c>
      <c r="M510" s="120" t="s">
        <v>8493</v>
      </c>
      <c r="N510" s="5" t="s">
        <v>8496</v>
      </c>
    </row>
    <row r="511" spans="1:14">
      <c r="A511" s="121">
        <v>2</v>
      </c>
      <c r="B511" s="121" t="str">
        <f>VLOOKUP(A511,[1]コード!$A$2:$B$13,2,FALSE)</f>
        <v>花巻</v>
      </c>
      <c r="C511" s="194">
        <v>42407</v>
      </c>
      <c r="D511" s="195" t="s">
        <v>34</v>
      </c>
      <c r="E511" s="121" t="s">
        <v>35</v>
      </c>
      <c r="F511" s="121" t="s">
        <v>32</v>
      </c>
      <c r="G511" s="196" t="s">
        <v>1034</v>
      </c>
      <c r="H511" s="196" t="s">
        <v>77</v>
      </c>
      <c r="I511" s="196" t="s">
        <v>1032</v>
      </c>
      <c r="J511" s="121" t="s">
        <v>859</v>
      </c>
      <c r="K511" s="121" t="s">
        <v>7615</v>
      </c>
      <c r="L511" s="120" t="s">
        <v>1852</v>
      </c>
      <c r="M511" s="120" t="s">
        <v>8493</v>
      </c>
      <c r="N511" s="5" t="s">
        <v>8496</v>
      </c>
    </row>
    <row r="512" spans="1:14">
      <c r="A512" s="121">
        <v>1</v>
      </c>
      <c r="B512" s="121" t="str">
        <f>VLOOKUP(A512,[1]コード!$A$2:$B$13,2,FALSE)</f>
        <v>盛岡</v>
      </c>
      <c r="C512" s="194">
        <v>41803</v>
      </c>
      <c r="D512" s="195" t="s">
        <v>21</v>
      </c>
      <c r="E512" s="121" t="s">
        <v>66</v>
      </c>
      <c r="F512" s="121" t="s">
        <v>136</v>
      </c>
      <c r="G512" s="196" t="s">
        <v>1037</v>
      </c>
      <c r="H512" s="196" t="s">
        <v>6076</v>
      </c>
      <c r="I512" s="196" t="s">
        <v>1038</v>
      </c>
      <c r="J512" s="200" t="s">
        <v>1039</v>
      </c>
      <c r="K512" s="121" t="s">
        <v>7615</v>
      </c>
      <c r="L512" s="120" t="s">
        <v>1862</v>
      </c>
      <c r="M512" s="120" t="s">
        <v>8493</v>
      </c>
      <c r="N512" s="5" t="s">
        <v>8496</v>
      </c>
    </row>
    <row r="513" spans="1:14">
      <c r="A513" s="121">
        <v>1</v>
      </c>
      <c r="B513" s="121" t="str">
        <f>VLOOKUP(A513,[1]コード!$A$2:$B$13,2,FALSE)</f>
        <v>盛岡</v>
      </c>
      <c r="C513" s="194">
        <v>42059</v>
      </c>
      <c r="D513" s="195" t="s">
        <v>37</v>
      </c>
      <c r="E513" s="121" t="s">
        <v>153</v>
      </c>
      <c r="F513" s="121" t="s">
        <v>154</v>
      </c>
      <c r="G513" s="197" t="s">
        <v>1037</v>
      </c>
      <c r="H513" s="196" t="s">
        <v>6076</v>
      </c>
      <c r="I513" s="196" t="s">
        <v>1038</v>
      </c>
      <c r="J513" s="200" t="s">
        <v>1039</v>
      </c>
      <c r="K513" s="121" t="s">
        <v>7615</v>
      </c>
      <c r="L513" s="120" t="s">
        <v>1862</v>
      </c>
      <c r="M513" s="120" t="s">
        <v>8493</v>
      </c>
      <c r="N513" s="5" t="s">
        <v>8496</v>
      </c>
    </row>
    <row r="514" spans="1:14">
      <c r="A514" s="121">
        <v>1</v>
      </c>
      <c r="B514" s="121" t="str">
        <f>VLOOKUP(A514,[1]コード!$A$2:$B$13,2,FALSE)</f>
        <v>盛岡</v>
      </c>
      <c r="C514" s="194">
        <v>42250</v>
      </c>
      <c r="D514" s="195" t="s">
        <v>21</v>
      </c>
      <c r="E514" s="193" t="s">
        <v>26</v>
      </c>
      <c r="F514" s="121" t="s">
        <v>105</v>
      </c>
      <c r="G514" s="196" t="s">
        <v>1035</v>
      </c>
      <c r="H514" s="196" t="s">
        <v>1040</v>
      </c>
      <c r="I514" s="196" t="s">
        <v>1038</v>
      </c>
      <c r="J514" s="121" t="s">
        <v>1036</v>
      </c>
      <c r="K514" s="121" t="s">
        <v>7615</v>
      </c>
      <c r="L514" s="120" t="s">
        <v>1862</v>
      </c>
      <c r="M514" s="120" t="s">
        <v>8493</v>
      </c>
      <c r="N514" s="5" t="s">
        <v>8496</v>
      </c>
    </row>
    <row r="515" spans="1:14">
      <c r="A515" s="121">
        <v>1</v>
      </c>
      <c r="B515" s="121" t="str">
        <f>VLOOKUP(A515,[1]コード!$A$2:$B$13,2,FALSE)</f>
        <v>盛岡</v>
      </c>
      <c r="C515" s="194">
        <v>42407</v>
      </c>
      <c r="D515" s="195" t="s">
        <v>34</v>
      </c>
      <c r="E515" s="121" t="s">
        <v>35</v>
      </c>
      <c r="F515" s="121" t="s">
        <v>32</v>
      </c>
      <c r="G515" s="196" t="s">
        <v>1035</v>
      </c>
      <c r="H515" s="196" t="s">
        <v>1040</v>
      </c>
      <c r="I515" s="196" t="s">
        <v>1038</v>
      </c>
      <c r="J515" s="121" t="s">
        <v>1036</v>
      </c>
      <c r="K515" s="121" t="s">
        <v>7615</v>
      </c>
      <c r="L515" s="120" t="s">
        <v>1862</v>
      </c>
      <c r="M515" s="120" t="s">
        <v>8493</v>
      </c>
      <c r="N515" s="5" t="s">
        <v>8496</v>
      </c>
    </row>
    <row r="516" spans="1:14">
      <c r="A516" s="121">
        <v>1</v>
      </c>
      <c r="B516" s="121" t="str">
        <f>VLOOKUP(A516,[1]コード!$A$2:$B$13,2,FALSE)</f>
        <v>盛岡</v>
      </c>
      <c r="C516" s="194">
        <v>41753</v>
      </c>
      <c r="D516" s="195" t="s">
        <v>21</v>
      </c>
      <c r="E516" s="121" t="s">
        <v>14</v>
      </c>
      <c r="F516" s="121" t="s">
        <v>89</v>
      </c>
      <c r="G516" s="196" t="s">
        <v>1041</v>
      </c>
      <c r="H516" s="196" t="s">
        <v>3976</v>
      </c>
      <c r="I516" s="196" t="s">
        <v>339</v>
      </c>
      <c r="J516" s="121" t="s">
        <v>1043</v>
      </c>
      <c r="K516" s="121" t="s">
        <v>7615</v>
      </c>
      <c r="L516" s="120" t="s">
        <v>1871</v>
      </c>
      <c r="M516" s="120" t="s">
        <v>8493</v>
      </c>
      <c r="N516" s="5" t="s">
        <v>8496</v>
      </c>
    </row>
    <row r="517" spans="1:14">
      <c r="A517" s="121">
        <v>1</v>
      </c>
      <c r="B517" s="121" t="str">
        <f>VLOOKUP(A517,[1]コード!$A$2:$B$13,2,FALSE)</f>
        <v>盛岡</v>
      </c>
      <c r="C517" s="194">
        <v>42407</v>
      </c>
      <c r="D517" s="195" t="s">
        <v>34</v>
      </c>
      <c r="E517" s="121" t="s">
        <v>35</v>
      </c>
      <c r="F517" s="121" t="s">
        <v>32</v>
      </c>
      <c r="G517" s="196" t="s">
        <v>1041</v>
      </c>
      <c r="H517" s="196" t="s">
        <v>3976</v>
      </c>
      <c r="I517" s="196" t="s">
        <v>339</v>
      </c>
      <c r="J517" s="121" t="s">
        <v>1044</v>
      </c>
      <c r="K517" s="121" t="s">
        <v>7615</v>
      </c>
      <c r="L517" s="120" t="s">
        <v>1871</v>
      </c>
      <c r="M517" s="120" t="s">
        <v>8493</v>
      </c>
      <c r="N517" s="5" t="s">
        <v>8496</v>
      </c>
    </row>
    <row r="518" spans="1:14">
      <c r="A518" s="121">
        <v>8</v>
      </c>
      <c r="B518" s="121" t="str">
        <f>VLOOKUP(A518,[1]コード!$A$2:$B$13,2,FALSE)</f>
        <v>釜石</v>
      </c>
      <c r="C518" s="202">
        <v>42052</v>
      </c>
      <c r="D518" s="203" t="s">
        <v>37</v>
      </c>
      <c r="E518" s="193" t="s">
        <v>111</v>
      </c>
      <c r="F518" s="193" t="s">
        <v>112</v>
      </c>
      <c r="G518" s="196" t="s">
        <v>1048</v>
      </c>
      <c r="H518" s="196" t="s">
        <v>1050</v>
      </c>
      <c r="I518" s="196" t="s">
        <v>1051</v>
      </c>
      <c r="J518" s="121" t="s">
        <v>1052</v>
      </c>
      <c r="K518" s="121" t="s">
        <v>7615</v>
      </c>
      <c r="L518" s="120" t="s">
        <v>1882</v>
      </c>
      <c r="M518" s="120" t="s">
        <v>8493</v>
      </c>
      <c r="N518" s="5" t="s">
        <v>8496</v>
      </c>
    </row>
    <row r="519" spans="1:14">
      <c r="A519" s="121">
        <v>8</v>
      </c>
      <c r="B519" s="121" t="str">
        <f>VLOOKUP(A519,[1]コード!$A$2:$B$13,2,FALSE)</f>
        <v>釜石</v>
      </c>
      <c r="C519" s="202">
        <v>42416</v>
      </c>
      <c r="D519" s="203" t="s">
        <v>37</v>
      </c>
      <c r="E519" s="193" t="s">
        <v>26</v>
      </c>
      <c r="F519" s="193" t="s">
        <v>276</v>
      </c>
      <c r="G519" s="196" t="s">
        <v>1048</v>
      </c>
      <c r="H519" s="196" t="s">
        <v>4074</v>
      </c>
      <c r="I519" s="196" t="s">
        <v>4075</v>
      </c>
      <c r="J519" s="121" t="s">
        <v>1052</v>
      </c>
      <c r="K519" s="121" t="s">
        <v>7615</v>
      </c>
      <c r="L519" s="120" t="s">
        <v>1882</v>
      </c>
      <c r="M519" s="120" t="s">
        <v>8493</v>
      </c>
      <c r="N519" s="5" t="s">
        <v>8496</v>
      </c>
    </row>
    <row r="520" spans="1:14">
      <c r="A520" s="121">
        <v>8</v>
      </c>
      <c r="B520" s="121" t="s">
        <v>6144</v>
      </c>
      <c r="C520" s="194">
        <v>42781</v>
      </c>
      <c r="D520" s="195" t="s">
        <v>13</v>
      </c>
      <c r="E520" s="121" t="s">
        <v>108</v>
      </c>
      <c r="F520" s="121" t="s">
        <v>8411</v>
      </c>
      <c r="G520" s="196" t="s">
        <v>1048</v>
      </c>
      <c r="H520" s="196" t="s">
        <v>4074</v>
      </c>
      <c r="I520" s="196" t="s">
        <v>4075</v>
      </c>
      <c r="J520" s="121" t="s">
        <v>8425</v>
      </c>
      <c r="K520" s="121" t="s">
        <v>7615</v>
      </c>
      <c r="L520" s="120" t="s">
        <v>1882</v>
      </c>
      <c r="M520" s="120" t="s">
        <v>8493</v>
      </c>
      <c r="N520" s="5" t="s">
        <v>8496</v>
      </c>
    </row>
    <row r="521" spans="1:14">
      <c r="A521" s="121">
        <v>1</v>
      </c>
      <c r="B521" s="121" t="str">
        <f>VLOOKUP(A521,[1]コード!$A$2:$B$13,2,FALSE)</f>
        <v>盛岡</v>
      </c>
      <c r="C521" s="194">
        <v>41753</v>
      </c>
      <c r="D521" s="195" t="s">
        <v>21</v>
      </c>
      <c r="E521" s="121" t="s">
        <v>14</v>
      </c>
      <c r="F521" s="121" t="s">
        <v>89</v>
      </c>
      <c r="G521" s="196" t="s">
        <v>1055</v>
      </c>
      <c r="H521" s="196" t="s">
        <v>374</v>
      </c>
      <c r="I521" s="196" t="s">
        <v>876</v>
      </c>
      <c r="J521" s="121" t="s">
        <v>1054</v>
      </c>
      <c r="K521" s="121" t="s">
        <v>7615</v>
      </c>
      <c r="L521" s="120" t="s">
        <v>1894</v>
      </c>
      <c r="M521" s="120" t="s">
        <v>8493</v>
      </c>
      <c r="N521" s="5" t="s">
        <v>8496</v>
      </c>
    </row>
    <row r="522" spans="1:14">
      <c r="A522" s="121">
        <v>1</v>
      </c>
      <c r="B522" s="121" t="str">
        <f>VLOOKUP(A522,[1]コード!$A$2:$B$13,2,FALSE)</f>
        <v>盛岡</v>
      </c>
      <c r="C522" s="208">
        <v>42264</v>
      </c>
      <c r="D522" s="209" t="s">
        <v>21</v>
      </c>
      <c r="E522" s="210" t="s">
        <v>108</v>
      </c>
      <c r="F522" s="210" t="s">
        <v>109</v>
      </c>
      <c r="G522" s="197" t="s">
        <v>1053</v>
      </c>
      <c r="H522" s="197" t="s">
        <v>374</v>
      </c>
      <c r="I522" s="197" t="s">
        <v>876</v>
      </c>
      <c r="J522" s="210" t="s">
        <v>1054</v>
      </c>
      <c r="K522" s="121" t="s">
        <v>7615</v>
      </c>
      <c r="L522" s="120" t="s">
        <v>1894</v>
      </c>
      <c r="M522" s="120" t="s">
        <v>8493</v>
      </c>
      <c r="N522" s="5" t="s">
        <v>8496</v>
      </c>
    </row>
    <row r="523" spans="1:14">
      <c r="A523" s="121">
        <v>1</v>
      </c>
      <c r="B523" s="121" t="s">
        <v>6879</v>
      </c>
      <c r="C523" s="194">
        <v>42558</v>
      </c>
      <c r="D523" s="195" t="s">
        <v>21</v>
      </c>
      <c r="E523" s="121" t="s">
        <v>7909</v>
      </c>
      <c r="F523" s="207" t="s">
        <v>8034</v>
      </c>
      <c r="G523" s="196" t="s">
        <v>1055</v>
      </c>
      <c r="H523" s="196" t="s">
        <v>8111</v>
      </c>
      <c r="I523" s="196" t="s">
        <v>8112</v>
      </c>
      <c r="J523" s="121" t="s">
        <v>1054</v>
      </c>
      <c r="K523" s="121" t="s">
        <v>7615</v>
      </c>
      <c r="L523" s="120" t="s">
        <v>1894</v>
      </c>
      <c r="M523" s="120" t="s">
        <v>8493</v>
      </c>
      <c r="N523" s="5" t="s">
        <v>8496</v>
      </c>
    </row>
    <row r="524" spans="1:14">
      <c r="A524" s="13">
        <v>9</v>
      </c>
      <c r="B524" s="13" t="str">
        <f>VLOOKUP(A524,[1]コード!$A$2:$B$13,2,FALSE)</f>
        <v>宮古</v>
      </c>
      <c r="C524" s="14">
        <v>42032</v>
      </c>
      <c r="D524" s="15" t="s">
        <v>13</v>
      </c>
      <c r="E524" s="13" t="s">
        <v>66</v>
      </c>
      <c r="F524" s="13" t="s">
        <v>67</v>
      </c>
      <c r="G524" s="16" t="s">
        <v>6111</v>
      </c>
      <c r="H524" s="16" t="s">
        <v>4097</v>
      </c>
      <c r="I524" s="16" t="s">
        <v>4098</v>
      </c>
      <c r="J524" s="13" t="s">
        <v>1059</v>
      </c>
      <c r="K524" s="13" t="s">
        <v>7615</v>
      </c>
      <c r="L524" s="17" t="s">
        <v>1905</v>
      </c>
      <c r="M524" s="17" t="s">
        <v>8494</v>
      </c>
      <c r="N524" s="5" t="s">
        <v>8496</v>
      </c>
    </row>
    <row r="525" spans="1:14">
      <c r="A525" s="121">
        <v>9</v>
      </c>
      <c r="B525" s="121" t="str">
        <f>VLOOKUP(A525,[1]コード!$A$2:$B$13,2,FALSE)</f>
        <v>宮古</v>
      </c>
      <c r="C525" s="194">
        <v>42032</v>
      </c>
      <c r="D525" s="195" t="s">
        <v>13</v>
      </c>
      <c r="E525" s="121" t="s">
        <v>66</v>
      </c>
      <c r="F525" s="121" t="s">
        <v>67</v>
      </c>
      <c r="G525" s="196" t="s">
        <v>1062</v>
      </c>
      <c r="H525" s="196" t="s">
        <v>4099</v>
      </c>
      <c r="I525" s="196" t="s">
        <v>4100</v>
      </c>
      <c r="J525" s="121" t="s">
        <v>1061</v>
      </c>
      <c r="K525" s="121" t="s">
        <v>7615</v>
      </c>
      <c r="L525" s="120" t="s">
        <v>1915</v>
      </c>
      <c r="M525" s="120"/>
      <c r="N525" s="5" t="s">
        <v>8496</v>
      </c>
    </row>
    <row r="526" spans="1:14">
      <c r="A526" s="121">
        <v>9</v>
      </c>
      <c r="B526" s="121" t="str">
        <f>VLOOKUP(A526,[1]コード!$A$2:$B$13,2,FALSE)</f>
        <v>宮古</v>
      </c>
      <c r="C526" s="194">
        <v>42221</v>
      </c>
      <c r="D526" s="195" t="s">
        <v>13</v>
      </c>
      <c r="E526" s="193" t="s">
        <v>26</v>
      </c>
      <c r="F526" s="121" t="s">
        <v>67</v>
      </c>
      <c r="G526" s="196" t="s">
        <v>1063</v>
      </c>
      <c r="H526" s="196" t="s">
        <v>4099</v>
      </c>
      <c r="I526" s="196" t="s">
        <v>4100</v>
      </c>
      <c r="J526" s="121" t="s">
        <v>1061</v>
      </c>
      <c r="K526" s="121" t="s">
        <v>7615</v>
      </c>
      <c r="L526" s="120" t="s">
        <v>1915</v>
      </c>
      <c r="M526" s="120"/>
      <c r="N526" s="5" t="s">
        <v>8496</v>
      </c>
    </row>
    <row r="527" spans="1:14">
      <c r="A527" s="121">
        <v>8</v>
      </c>
      <c r="B527" s="121" t="str">
        <f>VLOOKUP(A527,[1]コード!$A$2:$B$13,2,FALSE)</f>
        <v>釜石</v>
      </c>
      <c r="C527" s="202">
        <v>42052</v>
      </c>
      <c r="D527" s="203" t="s">
        <v>37</v>
      </c>
      <c r="E527" s="193" t="s">
        <v>111</v>
      </c>
      <c r="F527" s="193" t="s">
        <v>112</v>
      </c>
      <c r="G527" s="196" t="s">
        <v>1064</v>
      </c>
      <c r="H527" s="196" t="s">
        <v>1067</v>
      </c>
      <c r="I527" s="196" t="s">
        <v>1068</v>
      </c>
      <c r="J527" s="121" t="s">
        <v>1069</v>
      </c>
      <c r="K527" s="121" t="s">
        <v>7615</v>
      </c>
      <c r="L527" s="120" t="s">
        <v>1924</v>
      </c>
      <c r="M527" s="120"/>
      <c r="N527" s="5" t="s">
        <v>8496</v>
      </c>
    </row>
    <row r="528" spans="1:14">
      <c r="A528" s="121">
        <v>8</v>
      </c>
      <c r="B528" s="121" t="str">
        <f>VLOOKUP(A528,[1]コード!$A$2:$B$13,2,FALSE)</f>
        <v>釜石</v>
      </c>
      <c r="C528" s="202">
        <v>42416</v>
      </c>
      <c r="D528" s="203" t="s">
        <v>37</v>
      </c>
      <c r="E528" s="193" t="s">
        <v>26</v>
      </c>
      <c r="F528" s="193" t="s">
        <v>276</v>
      </c>
      <c r="G528" s="196" t="s">
        <v>1064</v>
      </c>
      <c r="H528" s="196" t="s">
        <v>4077</v>
      </c>
      <c r="I528" s="196" t="s">
        <v>4078</v>
      </c>
      <c r="J528" s="121" t="s">
        <v>1069</v>
      </c>
      <c r="K528" s="121" t="s">
        <v>7615</v>
      </c>
      <c r="L528" s="120" t="s">
        <v>1924</v>
      </c>
      <c r="M528" s="120"/>
      <c r="N528" s="5" t="s">
        <v>8496</v>
      </c>
    </row>
    <row r="529" spans="1:14">
      <c r="A529" s="121">
        <v>8</v>
      </c>
      <c r="B529" s="121" t="s">
        <v>6144</v>
      </c>
      <c r="C529" s="194">
        <v>42781</v>
      </c>
      <c r="D529" s="195" t="s">
        <v>13</v>
      </c>
      <c r="E529" s="121" t="s">
        <v>108</v>
      </c>
      <c r="F529" s="121" t="s">
        <v>8411</v>
      </c>
      <c r="G529" s="196" t="s">
        <v>1064</v>
      </c>
      <c r="H529" s="196" t="s">
        <v>4077</v>
      </c>
      <c r="I529" s="196" t="s">
        <v>4078</v>
      </c>
      <c r="J529" s="121" t="s">
        <v>1069</v>
      </c>
      <c r="K529" s="121" t="s">
        <v>7615</v>
      </c>
      <c r="L529" s="120" t="s">
        <v>1924</v>
      </c>
      <c r="M529" s="120"/>
      <c r="N529" s="5" t="s">
        <v>8496</v>
      </c>
    </row>
    <row r="530" spans="1:14">
      <c r="A530" s="121">
        <v>5</v>
      </c>
      <c r="B530" s="121" t="str">
        <f>VLOOKUP(A530,[1]コード!$A$2:$B$13,2,FALSE)</f>
        <v>一関</v>
      </c>
      <c r="C530" s="194">
        <v>42087</v>
      </c>
      <c r="D530" s="195" t="s">
        <v>37</v>
      </c>
      <c r="E530" s="193" t="s">
        <v>14</v>
      </c>
      <c r="F530" s="121" t="s">
        <v>121</v>
      </c>
      <c r="G530" s="196" t="s">
        <v>1070</v>
      </c>
      <c r="H530" s="196" t="s">
        <v>4050</v>
      </c>
      <c r="I530" s="196" t="s">
        <v>1722</v>
      </c>
      <c r="J530" s="121" t="s">
        <v>168</v>
      </c>
      <c r="K530" s="121" t="s">
        <v>7615</v>
      </c>
      <c r="L530" s="120" t="s">
        <v>1934</v>
      </c>
      <c r="M530" s="120"/>
      <c r="N530" s="5" t="s">
        <v>8496</v>
      </c>
    </row>
    <row r="531" spans="1:14">
      <c r="A531" s="121">
        <v>5</v>
      </c>
      <c r="B531" s="121" t="s">
        <v>5000</v>
      </c>
      <c r="C531" s="194">
        <v>42392</v>
      </c>
      <c r="D531" s="195" t="s">
        <v>54</v>
      </c>
      <c r="E531" s="121" t="s">
        <v>4354</v>
      </c>
      <c r="F531" s="121" t="s">
        <v>4355</v>
      </c>
      <c r="G531" s="196" t="s">
        <v>1070</v>
      </c>
      <c r="H531" s="196" t="s">
        <v>4050</v>
      </c>
      <c r="I531" s="196" t="s">
        <v>1722</v>
      </c>
      <c r="J531" s="121" t="s">
        <v>168</v>
      </c>
      <c r="K531" s="121" t="s">
        <v>7615</v>
      </c>
      <c r="L531" s="120" t="s">
        <v>1934</v>
      </c>
      <c r="M531" s="120"/>
      <c r="N531" s="5" t="s">
        <v>8496</v>
      </c>
    </row>
    <row r="532" spans="1:14">
      <c r="A532" s="121">
        <v>5</v>
      </c>
      <c r="B532" s="121" t="str">
        <f>VLOOKUP(A532,[1]コード!$A$2:$B$13,2,FALSE)</f>
        <v>一関</v>
      </c>
      <c r="C532" s="194">
        <v>42425</v>
      </c>
      <c r="D532" s="195" t="s">
        <v>21</v>
      </c>
      <c r="E532" s="121" t="s">
        <v>26</v>
      </c>
      <c r="F532" s="121" t="s">
        <v>43</v>
      </c>
      <c r="G532" s="196" t="s">
        <v>1070</v>
      </c>
      <c r="H532" s="196" t="s">
        <v>4050</v>
      </c>
      <c r="I532" s="196" t="s">
        <v>1722</v>
      </c>
      <c r="J532" s="121" t="s">
        <v>168</v>
      </c>
      <c r="K532" s="121" t="s">
        <v>7615</v>
      </c>
      <c r="L532" s="120" t="s">
        <v>1934</v>
      </c>
      <c r="M532" s="120"/>
      <c r="N532" s="5" t="s">
        <v>8496</v>
      </c>
    </row>
    <row r="533" spans="1:14">
      <c r="A533" s="121">
        <v>5</v>
      </c>
      <c r="B533" s="121" t="s">
        <v>8254</v>
      </c>
      <c r="C533" s="194">
        <v>42746</v>
      </c>
      <c r="D533" s="195" t="s">
        <v>13</v>
      </c>
      <c r="E533" s="121" t="s">
        <v>8256</v>
      </c>
      <c r="F533" s="121" t="s">
        <v>121</v>
      </c>
      <c r="G533" s="196" t="s">
        <v>1070</v>
      </c>
      <c r="H533" s="196" t="s">
        <v>8292</v>
      </c>
      <c r="I533" s="196" t="s">
        <v>8293</v>
      </c>
      <c r="J533" s="121" t="s">
        <v>168</v>
      </c>
      <c r="K533" s="121" t="s">
        <v>7615</v>
      </c>
      <c r="L533" s="120" t="s">
        <v>1934</v>
      </c>
      <c r="M533" s="120"/>
      <c r="N533" s="5" t="s">
        <v>8496</v>
      </c>
    </row>
    <row r="534" spans="1:14">
      <c r="A534" s="121">
        <v>1</v>
      </c>
      <c r="B534" s="121" t="str">
        <f>VLOOKUP(A534,[1]コード!$A$2:$B$13,2,FALSE)</f>
        <v>盛岡</v>
      </c>
      <c r="C534" s="194">
        <v>41753</v>
      </c>
      <c r="D534" s="195" t="s">
        <v>21</v>
      </c>
      <c r="E534" s="121" t="s">
        <v>14</v>
      </c>
      <c r="F534" s="121" t="s">
        <v>89</v>
      </c>
      <c r="G534" s="196" t="s">
        <v>1071</v>
      </c>
      <c r="H534" s="196" t="s">
        <v>1076</v>
      </c>
      <c r="I534" s="196" t="s">
        <v>1074</v>
      </c>
      <c r="J534" s="121" t="s">
        <v>886</v>
      </c>
      <c r="K534" s="121" t="s">
        <v>7615</v>
      </c>
      <c r="L534" s="120" t="s">
        <v>1946</v>
      </c>
      <c r="M534" s="120"/>
      <c r="N534" s="5" t="s">
        <v>8496</v>
      </c>
    </row>
    <row r="535" spans="1:14">
      <c r="A535" s="121">
        <v>1</v>
      </c>
      <c r="B535" s="121" t="str">
        <f>VLOOKUP(A535,[1]コード!$A$2:$B$13,2,FALSE)</f>
        <v>盛岡</v>
      </c>
      <c r="C535" s="194">
        <v>41753</v>
      </c>
      <c r="D535" s="195" t="s">
        <v>21</v>
      </c>
      <c r="E535" s="121" t="s">
        <v>14</v>
      </c>
      <c r="F535" s="121" t="s">
        <v>86</v>
      </c>
      <c r="G535" s="196" t="s">
        <v>1071</v>
      </c>
      <c r="H535" s="196" t="s">
        <v>1076</v>
      </c>
      <c r="I535" s="196" t="s">
        <v>1074</v>
      </c>
      <c r="J535" s="121" t="s">
        <v>1077</v>
      </c>
      <c r="K535" s="121" t="s">
        <v>7615</v>
      </c>
      <c r="L535" s="120" t="s">
        <v>1946</v>
      </c>
      <c r="M535" s="120"/>
      <c r="N535" s="5" t="s">
        <v>8496</v>
      </c>
    </row>
    <row r="536" spans="1:14">
      <c r="A536" s="121">
        <v>1</v>
      </c>
      <c r="B536" s="121" t="str">
        <f>VLOOKUP(A536,[1]コード!$A$2:$B$13,2,FALSE)</f>
        <v>盛岡</v>
      </c>
      <c r="C536" s="194">
        <v>41803</v>
      </c>
      <c r="D536" s="195" t="s">
        <v>21</v>
      </c>
      <c r="E536" s="121" t="s">
        <v>66</v>
      </c>
      <c r="F536" s="121" t="s">
        <v>136</v>
      </c>
      <c r="G536" s="196" t="s">
        <v>1073</v>
      </c>
      <c r="H536" s="196" t="s">
        <v>1076</v>
      </c>
      <c r="I536" s="196" t="s">
        <v>1074</v>
      </c>
      <c r="J536" s="200" t="s">
        <v>538</v>
      </c>
      <c r="K536" s="121" t="s">
        <v>7615</v>
      </c>
      <c r="L536" s="120" t="s">
        <v>1946</v>
      </c>
      <c r="M536" s="120"/>
      <c r="N536" s="5" t="s">
        <v>8496</v>
      </c>
    </row>
    <row r="537" spans="1:14">
      <c r="A537" s="121">
        <v>8</v>
      </c>
      <c r="B537" s="121" t="str">
        <f>VLOOKUP(A537,[1]コード!$A$2:$B$13,2,FALSE)</f>
        <v>釜石</v>
      </c>
      <c r="C537" s="202">
        <v>42052</v>
      </c>
      <c r="D537" s="203" t="s">
        <v>37</v>
      </c>
      <c r="E537" s="193" t="s">
        <v>111</v>
      </c>
      <c r="F537" s="193" t="s">
        <v>112</v>
      </c>
      <c r="G537" s="196" t="s">
        <v>1080</v>
      </c>
      <c r="H537" s="196" t="s">
        <v>273</v>
      </c>
      <c r="I537" s="196" t="s">
        <v>1082</v>
      </c>
      <c r="J537" s="121" t="s">
        <v>1083</v>
      </c>
      <c r="K537" s="121" t="s">
        <v>7615</v>
      </c>
      <c r="L537" s="120" t="s">
        <v>1968</v>
      </c>
      <c r="M537" s="120"/>
      <c r="N537" s="5" t="s">
        <v>8496</v>
      </c>
    </row>
    <row r="538" spans="1:14">
      <c r="A538" s="193">
        <v>8</v>
      </c>
      <c r="B538" s="193" t="s">
        <v>6144</v>
      </c>
      <c r="C538" s="202">
        <v>42416</v>
      </c>
      <c r="D538" s="203" t="s">
        <v>37</v>
      </c>
      <c r="E538" s="193" t="s">
        <v>26</v>
      </c>
      <c r="F538" s="193" t="s">
        <v>276</v>
      </c>
      <c r="G538" s="205" t="s">
        <v>1080</v>
      </c>
      <c r="H538" s="205" t="s">
        <v>277</v>
      </c>
      <c r="I538" s="205" t="s">
        <v>1081</v>
      </c>
      <c r="J538" s="193" t="s">
        <v>1083</v>
      </c>
      <c r="K538" s="121" t="s">
        <v>7615</v>
      </c>
      <c r="L538" s="120" t="s">
        <v>1968</v>
      </c>
      <c r="M538" s="206"/>
      <c r="N538" s="5" t="s">
        <v>8496</v>
      </c>
    </row>
    <row r="539" spans="1:14">
      <c r="A539" s="121">
        <v>8</v>
      </c>
      <c r="B539" s="121" t="s">
        <v>6144</v>
      </c>
      <c r="C539" s="194">
        <v>42781</v>
      </c>
      <c r="D539" s="195" t="s">
        <v>13</v>
      </c>
      <c r="E539" s="121" t="s">
        <v>108</v>
      </c>
      <c r="F539" s="121" t="s">
        <v>8411</v>
      </c>
      <c r="G539" s="196" t="s">
        <v>8427</v>
      </c>
      <c r="H539" s="196" t="s">
        <v>277</v>
      </c>
      <c r="I539" s="196" t="s">
        <v>1081</v>
      </c>
      <c r="J539" s="121" t="s">
        <v>8424</v>
      </c>
      <c r="K539" s="121" t="s">
        <v>7615</v>
      </c>
      <c r="L539" s="120" t="s">
        <v>1968</v>
      </c>
      <c r="M539" s="120"/>
      <c r="N539" s="5" t="s">
        <v>8496</v>
      </c>
    </row>
    <row r="540" spans="1:14">
      <c r="A540" s="121">
        <v>1</v>
      </c>
      <c r="B540" s="121" t="str">
        <f>VLOOKUP(A540,[1]コード!$A$2:$B$13,2,FALSE)</f>
        <v>盛岡</v>
      </c>
      <c r="C540" s="194">
        <v>41753</v>
      </c>
      <c r="D540" s="195" t="s">
        <v>21</v>
      </c>
      <c r="E540" s="121" t="s">
        <v>14</v>
      </c>
      <c r="F540" s="121" t="s">
        <v>89</v>
      </c>
      <c r="G540" s="196" t="s">
        <v>1084</v>
      </c>
      <c r="H540" s="196" t="s">
        <v>94</v>
      </c>
      <c r="I540" s="196" t="s">
        <v>1086</v>
      </c>
      <c r="J540" s="121" t="s">
        <v>1085</v>
      </c>
      <c r="K540" s="121" t="s">
        <v>7615</v>
      </c>
      <c r="L540" s="120" t="s">
        <v>1979</v>
      </c>
      <c r="M540" s="120"/>
      <c r="N540" s="5" t="s">
        <v>8496</v>
      </c>
    </row>
    <row r="541" spans="1:14">
      <c r="A541" s="121">
        <v>1</v>
      </c>
      <c r="B541" s="121" t="str">
        <f>VLOOKUP(A541,[1]コード!$A$2:$B$13,2,FALSE)</f>
        <v>盛岡</v>
      </c>
      <c r="C541" s="194">
        <v>41795</v>
      </c>
      <c r="D541" s="195" t="s">
        <v>21</v>
      </c>
      <c r="E541" s="121" t="s">
        <v>14</v>
      </c>
      <c r="F541" s="121" t="s">
        <v>86</v>
      </c>
      <c r="G541" s="196" t="s">
        <v>1084</v>
      </c>
      <c r="H541" s="196" t="s">
        <v>94</v>
      </c>
      <c r="I541" s="196" t="s">
        <v>1086</v>
      </c>
      <c r="J541" s="121" t="s">
        <v>1085</v>
      </c>
      <c r="K541" s="121" t="s">
        <v>7615</v>
      </c>
      <c r="L541" s="120" t="s">
        <v>1979</v>
      </c>
      <c r="M541" s="120"/>
      <c r="N541" s="5" t="s">
        <v>8496</v>
      </c>
    </row>
    <row r="542" spans="1:14">
      <c r="A542" s="121">
        <v>1</v>
      </c>
      <c r="B542" s="121" t="str">
        <f>VLOOKUP(A542,[1]コード!$A$2:$B$13,2,FALSE)</f>
        <v>盛岡</v>
      </c>
      <c r="C542" s="194">
        <v>41977</v>
      </c>
      <c r="D542" s="195" t="s">
        <v>21</v>
      </c>
      <c r="E542" s="121" t="s">
        <v>66</v>
      </c>
      <c r="F542" s="121" t="s">
        <v>86</v>
      </c>
      <c r="G542" s="196" t="s">
        <v>1084</v>
      </c>
      <c r="H542" s="196" t="s">
        <v>94</v>
      </c>
      <c r="I542" s="196" t="s">
        <v>1086</v>
      </c>
      <c r="J542" s="121" t="s">
        <v>1085</v>
      </c>
      <c r="K542" s="121" t="s">
        <v>7615</v>
      </c>
      <c r="L542" s="120" t="s">
        <v>1979</v>
      </c>
      <c r="M542" s="120"/>
      <c r="N542" s="5" t="s">
        <v>8496</v>
      </c>
    </row>
    <row r="543" spans="1:14">
      <c r="A543" s="121">
        <v>1</v>
      </c>
      <c r="B543" s="121" t="str">
        <f>VLOOKUP(A543,[1]コード!$A$2:$B$13,2,FALSE)</f>
        <v>盛岡</v>
      </c>
      <c r="C543" s="194">
        <v>42221</v>
      </c>
      <c r="D543" s="195" t="s">
        <v>13</v>
      </c>
      <c r="E543" s="193" t="s">
        <v>26</v>
      </c>
      <c r="F543" s="121" t="s">
        <v>67</v>
      </c>
      <c r="G543" s="196" t="s">
        <v>1084</v>
      </c>
      <c r="H543" s="196" t="s">
        <v>94</v>
      </c>
      <c r="I543" s="196" t="s">
        <v>1086</v>
      </c>
      <c r="J543" s="121" t="s">
        <v>1085</v>
      </c>
      <c r="K543" s="121" t="s">
        <v>7615</v>
      </c>
      <c r="L543" s="120" t="s">
        <v>1979</v>
      </c>
      <c r="M543" s="120"/>
      <c r="N543" s="5" t="s">
        <v>8496</v>
      </c>
    </row>
    <row r="544" spans="1:14">
      <c r="A544" s="121">
        <v>1</v>
      </c>
      <c r="B544" s="121" t="str">
        <f>VLOOKUP(A544,[1]コード!$A$2:$B$13,2,FALSE)</f>
        <v>盛岡</v>
      </c>
      <c r="C544" s="194">
        <v>42250</v>
      </c>
      <c r="D544" s="195" t="s">
        <v>21</v>
      </c>
      <c r="E544" s="193" t="s">
        <v>26</v>
      </c>
      <c r="F544" s="121" t="s">
        <v>105</v>
      </c>
      <c r="G544" s="196" t="s">
        <v>1087</v>
      </c>
      <c r="H544" s="196" t="s">
        <v>94</v>
      </c>
      <c r="I544" s="196" t="s">
        <v>1086</v>
      </c>
      <c r="J544" s="121" t="s">
        <v>1085</v>
      </c>
      <c r="K544" s="121" t="s">
        <v>7615</v>
      </c>
      <c r="L544" s="120" t="s">
        <v>1979</v>
      </c>
      <c r="M544" s="120"/>
      <c r="N544" s="5" t="s">
        <v>8496</v>
      </c>
    </row>
    <row r="545" spans="1:14">
      <c r="A545" s="121">
        <v>1</v>
      </c>
      <c r="B545" s="121" t="str">
        <f>VLOOKUP(A545,[1]コード!$A$2:$B$13,2,FALSE)</f>
        <v>盛岡</v>
      </c>
      <c r="C545" s="194">
        <v>42264</v>
      </c>
      <c r="D545" s="195" t="s">
        <v>21</v>
      </c>
      <c r="E545" s="193" t="s">
        <v>14</v>
      </c>
      <c r="F545" s="121" t="s">
        <v>32</v>
      </c>
      <c r="G545" s="196" t="s">
        <v>1087</v>
      </c>
      <c r="H545" s="196" t="s">
        <v>94</v>
      </c>
      <c r="I545" s="196" t="s">
        <v>1086</v>
      </c>
      <c r="J545" s="121" t="s">
        <v>1085</v>
      </c>
      <c r="K545" s="121" t="s">
        <v>7615</v>
      </c>
      <c r="L545" s="120" t="s">
        <v>1979</v>
      </c>
      <c r="M545" s="120"/>
      <c r="N545" s="5" t="s">
        <v>8496</v>
      </c>
    </row>
    <row r="546" spans="1:14">
      <c r="A546" s="121">
        <v>1</v>
      </c>
      <c r="B546" s="121" t="str">
        <f>VLOOKUP(A546,[1]コード!$A$2:$B$13,2,FALSE)</f>
        <v>盛岡</v>
      </c>
      <c r="C546" s="194">
        <v>42407</v>
      </c>
      <c r="D546" s="195" t="s">
        <v>34</v>
      </c>
      <c r="E546" s="121" t="s">
        <v>35</v>
      </c>
      <c r="F546" s="121" t="s">
        <v>32</v>
      </c>
      <c r="G546" s="196" t="s">
        <v>1087</v>
      </c>
      <c r="H546" s="196" t="s">
        <v>94</v>
      </c>
      <c r="I546" s="196" t="s">
        <v>1086</v>
      </c>
      <c r="J546" s="121" t="s">
        <v>1085</v>
      </c>
      <c r="K546" s="121" t="s">
        <v>7615</v>
      </c>
      <c r="L546" s="120" t="s">
        <v>1979</v>
      </c>
      <c r="M546" s="120"/>
      <c r="N546" s="5" t="s">
        <v>8496</v>
      </c>
    </row>
    <row r="547" spans="1:14">
      <c r="A547" s="121">
        <v>5</v>
      </c>
      <c r="B547" s="121" t="str">
        <f>VLOOKUP(A547,[1]コード!$A$2:$B$13,2,FALSE)</f>
        <v>一関</v>
      </c>
      <c r="C547" s="194">
        <v>42087</v>
      </c>
      <c r="D547" s="195" t="s">
        <v>37</v>
      </c>
      <c r="E547" s="193" t="s">
        <v>14</v>
      </c>
      <c r="F547" s="121" t="s">
        <v>121</v>
      </c>
      <c r="G547" s="196" t="s">
        <v>1090</v>
      </c>
      <c r="H547" s="196" t="s">
        <v>1091</v>
      </c>
      <c r="I547" s="196" t="s">
        <v>879</v>
      </c>
      <c r="J547" s="121" t="s">
        <v>322</v>
      </c>
      <c r="K547" s="121" t="s">
        <v>7615</v>
      </c>
      <c r="L547" s="120" t="s">
        <v>1997</v>
      </c>
      <c r="M547" s="120"/>
      <c r="N547" s="5" t="s">
        <v>8496</v>
      </c>
    </row>
    <row r="548" spans="1:14">
      <c r="A548" s="121">
        <v>5</v>
      </c>
      <c r="B548" s="121" t="str">
        <f>VLOOKUP(A548,[1]コード!$A$2:$B$13,2,FALSE)</f>
        <v>一関</v>
      </c>
      <c r="C548" s="202">
        <v>42353</v>
      </c>
      <c r="D548" s="203" t="s">
        <v>37</v>
      </c>
      <c r="E548" s="193" t="s">
        <v>26</v>
      </c>
      <c r="F548" s="193" t="s">
        <v>4265</v>
      </c>
      <c r="G548" s="196" t="s">
        <v>1090</v>
      </c>
      <c r="H548" s="196" t="s">
        <v>1091</v>
      </c>
      <c r="I548" s="196" t="s">
        <v>879</v>
      </c>
      <c r="J548" s="121" t="s">
        <v>503</v>
      </c>
      <c r="K548" s="121" t="s">
        <v>7615</v>
      </c>
      <c r="L548" s="120" t="s">
        <v>1997</v>
      </c>
      <c r="M548" s="120"/>
      <c r="N548" s="5" t="s">
        <v>8496</v>
      </c>
    </row>
    <row r="549" spans="1:14">
      <c r="A549" s="121">
        <v>5</v>
      </c>
      <c r="B549" s="121" t="s">
        <v>8254</v>
      </c>
      <c r="C549" s="194">
        <v>42746</v>
      </c>
      <c r="D549" s="195" t="s">
        <v>13</v>
      </c>
      <c r="E549" s="121" t="s">
        <v>8256</v>
      </c>
      <c r="F549" s="121" t="s">
        <v>121</v>
      </c>
      <c r="G549" s="196" t="s">
        <v>1090</v>
      </c>
      <c r="H549" s="196" t="s">
        <v>1091</v>
      </c>
      <c r="I549" s="196" t="s">
        <v>879</v>
      </c>
      <c r="J549" s="121" t="s">
        <v>322</v>
      </c>
      <c r="K549" s="121" t="s">
        <v>7615</v>
      </c>
      <c r="L549" s="120" t="s">
        <v>1997</v>
      </c>
      <c r="M549" s="120"/>
      <c r="N549" s="5" t="s">
        <v>8496</v>
      </c>
    </row>
    <row r="550" spans="1:14">
      <c r="A550" s="121">
        <v>5</v>
      </c>
      <c r="B550" s="121" t="s">
        <v>5000</v>
      </c>
      <c r="C550" s="194">
        <v>42392</v>
      </c>
      <c r="D550" s="195" t="s">
        <v>54</v>
      </c>
      <c r="E550" s="121" t="s">
        <v>4354</v>
      </c>
      <c r="F550" s="121" t="s">
        <v>4355</v>
      </c>
      <c r="G550" s="196" t="s">
        <v>1090</v>
      </c>
      <c r="H550" s="196" t="s">
        <v>6157</v>
      </c>
      <c r="I550" s="196" t="s">
        <v>879</v>
      </c>
      <c r="J550" s="121" t="s">
        <v>322</v>
      </c>
      <c r="K550" s="121" t="s">
        <v>7615</v>
      </c>
      <c r="L550" s="120" t="s">
        <v>1997</v>
      </c>
      <c r="M550" s="120"/>
      <c r="N550" s="5" t="s">
        <v>8496</v>
      </c>
    </row>
    <row r="551" spans="1:14">
      <c r="A551" s="121">
        <v>1</v>
      </c>
      <c r="B551" s="121" t="str">
        <f>VLOOKUP(A551,[1]コード!$A$2:$B$13,2,FALSE)</f>
        <v>盛岡</v>
      </c>
      <c r="C551" s="194">
        <v>41753</v>
      </c>
      <c r="D551" s="195" t="s">
        <v>21</v>
      </c>
      <c r="E551" s="121" t="s">
        <v>14</v>
      </c>
      <c r="F551" s="121" t="s">
        <v>89</v>
      </c>
      <c r="G551" s="196" t="s">
        <v>1092</v>
      </c>
      <c r="H551" s="196" t="s">
        <v>393</v>
      </c>
      <c r="I551" s="196" t="s">
        <v>1093</v>
      </c>
      <c r="J551" s="121" t="s">
        <v>1094</v>
      </c>
      <c r="K551" s="121" t="s">
        <v>7615</v>
      </c>
      <c r="L551" s="120" t="s">
        <v>2006</v>
      </c>
      <c r="M551" s="120"/>
      <c r="N551" s="5" t="s">
        <v>8496</v>
      </c>
    </row>
    <row r="552" spans="1:14">
      <c r="A552" s="121">
        <v>1</v>
      </c>
      <c r="B552" s="121" t="str">
        <f>VLOOKUP(A552,[1]コード!$A$2:$B$13,2,FALSE)</f>
        <v>盛岡</v>
      </c>
      <c r="C552" s="194">
        <v>41795</v>
      </c>
      <c r="D552" s="195" t="s">
        <v>21</v>
      </c>
      <c r="E552" s="121" t="s">
        <v>14</v>
      </c>
      <c r="F552" s="121" t="s">
        <v>86</v>
      </c>
      <c r="G552" s="196" t="s">
        <v>1092</v>
      </c>
      <c r="H552" s="196" t="s">
        <v>393</v>
      </c>
      <c r="I552" s="196" t="s">
        <v>1093</v>
      </c>
      <c r="J552" s="121" t="s">
        <v>1094</v>
      </c>
      <c r="K552" s="121" t="s">
        <v>7615</v>
      </c>
      <c r="L552" s="120" t="s">
        <v>2006</v>
      </c>
      <c r="M552" s="120"/>
      <c r="N552" s="5" t="s">
        <v>8496</v>
      </c>
    </row>
    <row r="553" spans="1:14">
      <c r="A553" s="121">
        <v>1</v>
      </c>
      <c r="B553" s="121" t="str">
        <f>VLOOKUP(A553,[1]コード!$A$2:$B$13,2,FALSE)</f>
        <v>盛岡</v>
      </c>
      <c r="C553" s="194">
        <v>42250</v>
      </c>
      <c r="D553" s="195" t="s">
        <v>21</v>
      </c>
      <c r="E553" s="193" t="s">
        <v>26</v>
      </c>
      <c r="F553" s="121" t="s">
        <v>105</v>
      </c>
      <c r="G553" s="196" t="s">
        <v>1092</v>
      </c>
      <c r="H553" s="196" t="s">
        <v>393</v>
      </c>
      <c r="I553" s="196" t="s">
        <v>1093</v>
      </c>
      <c r="J553" s="121" t="s">
        <v>1094</v>
      </c>
      <c r="K553" s="121" t="s">
        <v>7615</v>
      </c>
      <c r="L553" s="120" t="s">
        <v>2006</v>
      </c>
      <c r="M553" s="120"/>
      <c r="N553" s="5" t="s">
        <v>8496</v>
      </c>
    </row>
    <row r="554" spans="1:14">
      <c r="A554" s="121">
        <v>1</v>
      </c>
      <c r="B554" s="121" t="s">
        <v>6879</v>
      </c>
      <c r="C554" s="194">
        <v>42558</v>
      </c>
      <c r="D554" s="195" t="s">
        <v>21</v>
      </c>
      <c r="E554" s="121" t="s">
        <v>7909</v>
      </c>
      <c r="F554" s="207" t="s">
        <v>8034</v>
      </c>
      <c r="G554" s="196" t="s">
        <v>1092</v>
      </c>
      <c r="H554" s="196" t="s">
        <v>8115</v>
      </c>
      <c r="I554" s="196" t="s">
        <v>8120</v>
      </c>
      <c r="J554" s="121" t="s">
        <v>1094</v>
      </c>
      <c r="K554" s="121" t="s">
        <v>7615</v>
      </c>
      <c r="L554" s="120" t="s">
        <v>2006</v>
      </c>
      <c r="M554" s="120"/>
      <c r="N554" s="5" t="s">
        <v>8496</v>
      </c>
    </row>
    <row r="555" spans="1:14">
      <c r="A555" s="121">
        <v>1</v>
      </c>
      <c r="B555" s="121" t="str">
        <f>VLOOKUP(A555,[1]コード!$A$2:$B$13,2,FALSE)</f>
        <v>盛岡</v>
      </c>
      <c r="C555" s="208">
        <v>42264</v>
      </c>
      <c r="D555" s="209" t="s">
        <v>21</v>
      </c>
      <c r="E555" s="210" t="s">
        <v>108</v>
      </c>
      <c r="F555" s="210" t="s">
        <v>109</v>
      </c>
      <c r="G555" s="197" t="s">
        <v>1095</v>
      </c>
      <c r="H555" s="197" t="s">
        <v>393</v>
      </c>
      <c r="I555" s="197" t="s">
        <v>6162</v>
      </c>
      <c r="J555" s="210" t="s">
        <v>1094</v>
      </c>
      <c r="K555" s="121" t="s">
        <v>7615</v>
      </c>
      <c r="L555" s="120" t="s">
        <v>2006</v>
      </c>
      <c r="M555" s="120"/>
      <c r="N555" s="5" t="s">
        <v>8496</v>
      </c>
    </row>
    <row r="556" spans="1:14">
      <c r="A556" s="121">
        <v>1</v>
      </c>
      <c r="B556" s="121" t="str">
        <f>VLOOKUP(A556,[1]コード!$A$2:$B$13,2,FALSE)</f>
        <v>盛岡</v>
      </c>
      <c r="C556" s="194">
        <v>41753</v>
      </c>
      <c r="D556" s="195" t="s">
        <v>21</v>
      </c>
      <c r="E556" s="121" t="s">
        <v>14</v>
      </c>
      <c r="F556" s="121" t="s">
        <v>89</v>
      </c>
      <c r="G556" s="196" t="s">
        <v>1096</v>
      </c>
      <c r="H556" s="196" t="s">
        <v>1098</v>
      </c>
      <c r="I556" s="196" t="s">
        <v>1099</v>
      </c>
      <c r="J556" s="121" t="s">
        <v>1097</v>
      </c>
      <c r="K556" s="121" t="s">
        <v>7615</v>
      </c>
      <c r="L556" s="120" t="s">
        <v>2017</v>
      </c>
      <c r="M556" s="120"/>
      <c r="N556" s="5" t="s">
        <v>8496</v>
      </c>
    </row>
    <row r="557" spans="1:14">
      <c r="A557" s="193">
        <v>1</v>
      </c>
      <c r="B557" s="121" t="str">
        <f>VLOOKUP(A557,[1]コード!$A$2:$B$13,2,FALSE)</f>
        <v>盛岡</v>
      </c>
      <c r="C557" s="194">
        <v>41753</v>
      </c>
      <c r="D557" s="195" t="s">
        <v>21</v>
      </c>
      <c r="E557" s="121" t="s">
        <v>14</v>
      </c>
      <c r="F557" s="121" t="s">
        <v>86</v>
      </c>
      <c r="G557" s="196" t="s">
        <v>1096</v>
      </c>
      <c r="H557" s="196" t="s">
        <v>1098</v>
      </c>
      <c r="I557" s="196" t="s">
        <v>1099</v>
      </c>
      <c r="J557" s="121" t="s">
        <v>1097</v>
      </c>
      <c r="K557" s="121" t="s">
        <v>7615</v>
      </c>
      <c r="L557" s="120" t="s">
        <v>2017</v>
      </c>
      <c r="M557" s="120"/>
      <c r="N557" s="5" t="s">
        <v>8496</v>
      </c>
    </row>
    <row r="558" spans="1:14">
      <c r="A558" s="121">
        <v>1</v>
      </c>
      <c r="B558" s="121" t="str">
        <f>VLOOKUP(A558,[1]コード!$A$2:$B$13,2,FALSE)</f>
        <v>盛岡</v>
      </c>
      <c r="C558" s="194">
        <v>41795</v>
      </c>
      <c r="D558" s="195" t="s">
        <v>21</v>
      </c>
      <c r="E558" s="121" t="s">
        <v>14</v>
      </c>
      <c r="F558" s="121" t="s">
        <v>86</v>
      </c>
      <c r="G558" s="196" t="s">
        <v>1096</v>
      </c>
      <c r="H558" s="196" t="s">
        <v>1098</v>
      </c>
      <c r="I558" s="196" t="s">
        <v>1099</v>
      </c>
      <c r="J558" s="121" t="s">
        <v>1097</v>
      </c>
      <c r="K558" s="121" t="s">
        <v>7615</v>
      </c>
      <c r="L558" s="120" t="s">
        <v>2017</v>
      </c>
      <c r="M558" s="120"/>
      <c r="N558" s="5" t="s">
        <v>8496</v>
      </c>
    </row>
    <row r="559" spans="1:14">
      <c r="A559" s="121">
        <v>1</v>
      </c>
      <c r="B559" s="121" t="str">
        <f>VLOOKUP(A559,[1]コード!$A$2:$B$13,2,FALSE)</f>
        <v>盛岡</v>
      </c>
      <c r="C559" s="194">
        <v>42059</v>
      </c>
      <c r="D559" s="195" t="s">
        <v>37</v>
      </c>
      <c r="E559" s="121" t="s">
        <v>153</v>
      </c>
      <c r="F559" s="121" t="s">
        <v>154</v>
      </c>
      <c r="G559" s="197" t="s">
        <v>1101</v>
      </c>
      <c r="H559" s="196" t="s">
        <v>1102</v>
      </c>
      <c r="I559" s="196" t="s">
        <v>227</v>
      </c>
      <c r="J559" s="121" t="s">
        <v>825</v>
      </c>
      <c r="K559" s="121" t="s">
        <v>7615</v>
      </c>
      <c r="L559" s="120" t="s">
        <v>2026</v>
      </c>
      <c r="M559" s="120"/>
      <c r="N559" s="5" t="s">
        <v>8496</v>
      </c>
    </row>
    <row r="560" spans="1:14">
      <c r="A560" s="121">
        <v>1</v>
      </c>
      <c r="B560" s="121" t="str">
        <f>VLOOKUP(A560,[1]コード!$A$2:$B$13,2,FALSE)</f>
        <v>盛岡</v>
      </c>
      <c r="C560" s="194">
        <v>42250</v>
      </c>
      <c r="D560" s="195" t="s">
        <v>21</v>
      </c>
      <c r="E560" s="193" t="s">
        <v>26</v>
      </c>
      <c r="F560" s="121" t="s">
        <v>105</v>
      </c>
      <c r="G560" s="196" t="s">
        <v>1100</v>
      </c>
      <c r="H560" s="196" t="s">
        <v>1102</v>
      </c>
      <c r="I560" s="196" t="s">
        <v>227</v>
      </c>
      <c r="J560" s="121" t="s">
        <v>825</v>
      </c>
      <c r="K560" s="121" t="s">
        <v>7615</v>
      </c>
      <c r="L560" s="120" t="s">
        <v>2026</v>
      </c>
      <c r="M560" s="120"/>
      <c r="N560" s="5" t="s">
        <v>8496</v>
      </c>
    </row>
    <row r="561" spans="1:14">
      <c r="A561" s="121">
        <v>1</v>
      </c>
      <c r="B561" s="121" t="str">
        <f>VLOOKUP(A561,[1]コード!$A$2:$B$13,2,FALSE)</f>
        <v>盛岡</v>
      </c>
      <c r="C561" s="194">
        <v>42407</v>
      </c>
      <c r="D561" s="195" t="s">
        <v>34</v>
      </c>
      <c r="E561" s="121" t="s">
        <v>35</v>
      </c>
      <c r="F561" s="121" t="s">
        <v>32</v>
      </c>
      <c r="G561" s="196" t="s">
        <v>1100</v>
      </c>
      <c r="H561" s="196" t="s">
        <v>1102</v>
      </c>
      <c r="I561" s="196" t="s">
        <v>227</v>
      </c>
      <c r="J561" s="121" t="s">
        <v>825</v>
      </c>
      <c r="K561" s="121" t="s">
        <v>7615</v>
      </c>
      <c r="L561" s="120" t="s">
        <v>2026</v>
      </c>
      <c r="M561" s="120"/>
      <c r="N561" s="5" t="s">
        <v>8496</v>
      </c>
    </row>
    <row r="562" spans="1:14">
      <c r="A562" s="121">
        <v>1</v>
      </c>
      <c r="B562" s="121" t="s">
        <v>6879</v>
      </c>
      <c r="C562" s="194">
        <v>42558</v>
      </c>
      <c r="D562" s="195" t="s">
        <v>21</v>
      </c>
      <c r="E562" s="121" t="s">
        <v>7909</v>
      </c>
      <c r="F562" s="207" t="s">
        <v>8034</v>
      </c>
      <c r="G562" s="196" t="s">
        <v>1100</v>
      </c>
      <c r="H562" s="196" t="s">
        <v>8181</v>
      </c>
      <c r="I562" s="196" t="s">
        <v>8182</v>
      </c>
      <c r="J562" s="121" t="s">
        <v>8183</v>
      </c>
      <c r="K562" s="121" t="s">
        <v>7615</v>
      </c>
      <c r="L562" s="120" t="s">
        <v>2026</v>
      </c>
      <c r="M562" s="120"/>
      <c r="N562" s="5" t="s">
        <v>8496</v>
      </c>
    </row>
    <row r="563" spans="1:14">
      <c r="A563" s="121">
        <v>1</v>
      </c>
      <c r="B563" s="121" t="str">
        <f>VLOOKUP(A563,[1]コード!$A$2:$B$13,2,FALSE)</f>
        <v>盛岡</v>
      </c>
      <c r="C563" s="194">
        <v>41803</v>
      </c>
      <c r="D563" s="195" t="s">
        <v>21</v>
      </c>
      <c r="E563" s="121" t="s">
        <v>66</v>
      </c>
      <c r="F563" s="121" t="s">
        <v>136</v>
      </c>
      <c r="G563" s="196" t="s">
        <v>1105</v>
      </c>
      <c r="H563" s="196" t="s">
        <v>6183</v>
      </c>
      <c r="I563" s="196" t="s">
        <v>243</v>
      </c>
      <c r="J563" s="121" t="s">
        <v>1104</v>
      </c>
      <c r="K563" s="121" t="s">
        <v>7615</v>
      </c>
      <c r="L563" s="120" t="s">
        <v>2037</v>
      </c>
      <c r="M563" s="120"/>
      <c r="N563" s="5" t="s">
        <v>8496</v>
      </c>
    </row>
    <row r="564" spans="1:14">
      <c r="A564" s="121">
        <v>1</v>
      </c>
      <c r="B564" s="121" t="str">
        <f>VLOOKUP(A564,[1]コード!$A$2:$B$13,2,FALSE)</f>
        <v>盛岡</v>
      </c>
      <c r="C564" s="194">
        <v>42059</v>
      </c>
      <c r="D564" s="195" t="s">
        <v>37</v>
      </c>
      <c r="E564" s="121" t="s">
        <v>153</v>
      </c>
      <c r="F564" s="121" t="s">
        <v>154</v>
      </c>
      <c r="G564" s="197" t="s">
        <v>1105</v>
      </c>
      <c r="H564" s="198" t="s">
        <v>6183</v>
      </c>
      <c r="I564" s="198" t="s">
        <v>6186</v>
      </c>
      <c r="J564" s="121" t="s">
        <v>1104</v>
      </c>
      <c r="K564" s="121" t="s">
        <v>7615</v>
      </c>
      <c r="L564" s="120" t="s">
        <v>2037</v>
      </c>
      <c r="M564" s="120"/>
      <c r="N564" s="5" t="s">
        <v>8496</v>
      </c>
    </row>
    <row r="565" spans="1:14">
      <c r="A565" s="121">
        <v>5</v>
      </c>
      <c r="B565" s="121" t="str">
        <f>VLOOKUP(A565,[1]コード!$A$2:$B$13,2,FALSE)</f>
        <v>一関</v>
      </c>
      <c r="C565" s="194">
        <v>42087</v>
      </c>
      <c r="D565" s="195" t="s">
        <v>37</v>
      </c>
      <c r="E565" s="193" t="s">
        <v>14</v>
      </c>
      <c r="F565" s="121" t="s">
        <v>121</v>
      </c>
      <c r="G565" s="196" t="s">
        <v>1106</v>
      </c>
      <c r="H565" s="196" t="s">
        <v>277</v>
      </c>
      <c r="I565" s="196" t="s">
        <v>1108</v>
      </c>
      <c r="J565" s="121" t="s">
        <v>1107</v>
      </c>
      <c r="K565" s="121" t="s">
        <v>7615</v>
      </c>
      <c r="L565" s="120" t="s">
        <v>2049</v>
      </c>
      <c r="M565" s="120"/>
      <c r="N565" s="5" t="s">
        <v>8496</v>
      </c>
    </row>
    <row r="566" spans="1:14">
      <c r="A566" s="121">
        <v>5</v>
      </c>
      <c r="B566" s="121" t="s">
        <v>5000</v>
      </c>
      <c r="C566" s="194">
        <v>42392</v>
      </c>
      <c r="D566" s="195" t="s">
        <v>54</v>
      </c>
      <c r="E566" s="121" t="s">
        <v>4354</v>
      </c>
      <c r="F566" s="121" t="s">
        <v>4355</v>
      </c>
      <c r="G566" s="196" t="s">
        <v>1106</v>
      </c>
      <c r="H566" s="196" t="s">
        <v>277</v>
      </c>
      <c r="I566" s="196" t="s">
        <v>1108</v>
      </c>
      <c r="J566" s="121" t="s">
        <v>1107</v>
      </c>
      <c r="K566" s="121" t="s">
        <v>7615</v>
      </c>
      <c r="L566" s="120" t="s">
        <v>2049</v>
      </c>
      <c r="M566" s="120"/>
      <c r="N566" s="5" t="s">
        <v>8496</v>
      </c>
    </row>
    <row r="567" spans="1:14">
      <c r="A567" s="121">
        <v>5</v>
      </c>
      <c r="B567" s="121" t="str">
        <f>VLOOKUP(A567,[1]コード!$A$2:$B$13,2,FALSE)</f>
        <v>一関</v>
      </c>
      <c r="C567" s="194">
        <v>42425</v>
      </c>
      <c r="D567" s="195" t="s">
        <v>21</v>
      </c>
      <c r="E567" s="121" t="s">
        <v>26</v>
      </c>
      <c r="F567" s="121" t="s">
        <v>43</v>
      </c>
      <c r="G567" s="196" t="s">
        <v>1106</v>
      </c>
      <c r="H567" s="196" t="s">
        <v>277</v>
      </c>
      <c r="I567" s="196" t="s">
        <v>1108</v>
      </c>
      <c r="J567" s="121" t="s">
        <v>1107</v>
      </c>
      <c r="K567" s="121" t="s">
        <v>7615</v>
      </c>
      <c r="L567" s="120" t="s">
        <v>2049</v>
      </c>
      <c r="M567" s="120"/>
      <c r="N567" s="5" t="s">
        <v>8496</v>
      </c>
    </row>
    <row r="568" spans="1:14">
      <c r="A568" s="121">
        <v>5</v>
      </c>
      <c r="B568" s="121" t="s">
        <v>8254</v>
      </c>
      <c r="C568" s="194">
        <v>42746</v>
      </c>
      <c r="D568" s="195" t="s">
        <v>13</v>
      </c>
      <c r="E568" s="121" t="s">
        <v>8256</v>
      </c>
      <c r="F568" s="121" t="s">
        <v>121</v>
      </c>
      <c r="G568" s="196" t="s">
        <v>8405</v>
      </c>
      <c r="H568" s="196" t="s">
        <v>8278</v>
      </c>
      <c r="I568" s="196" t="s">
        <v>1108</v>
      </c>
      <c r="J568" s="121" t="s">
        <v>1107</v>
      </c>
      <c r="K568" s="121" t="s">
        <v>7615</v>
      </c>
      <c r="L568" s="120" t="s">
        <v>2049</v>
      </c>
      <c r="M568" s="120"/>
      <c r="N568" s="5" t="s">
        <v>8496</v>
      </c>
    </row>
    <row r="569" spans="1:14">
      <c r="A569" s="121">
        <v>1</v>
      </c>
      <c r="B569" s="121" t="str">
        <f>VLOOKUP(A569,[1]コード!$A$2:$B$13,2,FALSE)</f>
        <v>盛岡</v>
      </c>
      <c r="C569" s="194">
        <v>41977</v>
      </c>
      <c r="D569" s="195" t="s">
        <v>21</v>
      </c>
      <c r="E569" s="121" t="s">
        <v>66</v>
      </c>
      <c r="F569" s="121" t="s">
        <v>86</v>
      </c>
      <c r="G569" s="196" t="s">
        <v>1109</v>
      </c>
      <c r="H569" s="196" t="s">
        <v>1110</v>
      </c>
      <c r="I569" s="196" t="s">
        <v>1111</v>
      </c>
      <c r="J569" s="121" t="s">
        <v>609</v>
      </c>
      <c r="K569" s="121" t="s">
        <v>7615</v>
      </c>
      <c r="L569" s="120" t="s">
        <v>2055</v>
      </c>
      <c r="M569" s="120"/>
      <c r="N569" s="5" t="s">
        <v>8496</v>
      </c>
    </row>
    <row r="570" spans="1:14">
      <c r="A570" s="121">
        <v>1</v>
      </c>
      <c r="B570" s="121" t="str">
        <f>VLOOKUP(A570,[1]コード!$A$2:$B$13,2,FALSE)</f>
        <v>盛岡</v>
      </c>
      <c r="C570" s="194">
        <v>42250</v>
      </c>
      <c r="D570" s="195" t="s">
        <v>21</v>
      </c>
      <c r="E570" s="193" t="s">
        <v>26</v>
      </c>
      <c r="F570" s="121" t="s">
        <v>105</v>
      </c>
      <c r="G570" s="196" t="s">
        <v>1109</v>
      </c>
      <c r="H570" s="196" t="s">
        <v>1110</v>
      </c>
      <c r="I570" s="196" t="s">
        <v>1111</v>
      </c>
      <c r="J570" s="121" t="s">
        <v>609</v>
      </c>
      <c r="K570" s="121" t="s">
        <v>7615</v>
      </c>
      <c r="L570" s="120" t="s">
        <v>2055</v>
      </c>
      <c r="M570" s="120"/>
      <c r="N570" s="5" t="s">
        <v>8496</v>
      </c>
    </row>
    <row r="571" spans="1:14">
      <c r="A571" s="121">
        <v>1</v>
      </c>
      <c r="B571" s="121" t="str">
        <f>VLOOKUP(A571,[1]コード!$A$2:$B$13,2,FALSE)</f>
        <v>盛岡</v>
      </c>
      <c r="C571" s="194">
        <v>41753</v>
      </c>
      <c r="D571" s="195" t="s">
        <v>21</v>
      </c>
      <c r="E571" s="121" t="s">
        <v>14</v>
      </c>
      <c r="F571" s="121" t="s">
        <v>86</v>
      </c>
      <c r="G571" s="196" t="s">
        <v>1112</v>
      </c>
      <c r="H571" s="196" t="s">
        <v>94</v>
      </c>
      <c r="I571" s="196" t="s">
        <v>198</v>
      </c>
      <c r="J571" s="121" t="s">
        <v>1113</v>
      </c>
      <c r="K571" s="121" t="s">
        <v>7615</v>
      </c>
      <c r="L571" s="120" t="s">
        <v>2064</v>
      </c>
      <c r="M571" s="120"/>
      <c r="N571" s="5" t="s">
        <v>8496</v>
      </c>
    </row>
    <row r="572" spans="1:14">
      <c r="A572" s="121">
        <v>1</v>
      </c>
      <c r="B572" s="121" t="str">
        <f>VLOOKUP(A572,[1]コード!$A$2:$B$13,2,FALSE)</f>
        <v>盛岡</v>
      </c>
      <c r="C572" s="194">
        <v>41795</v>
      </c>
      <c r="D572" s="195" t="s">
        <v>21</v>
      </c>
      <c r="E572" s="121" t="s">
        <v>14</v>
      </c>
      <c r="F572" s="121" t="s">
        <v>86</v>
      </c>
      <c r="G572" s="196" t="s">
        <v>1112</v>
      </c>
      <c r="H572" s="196" t="s">
        <v>94</v>
      </c>
      <c r="I572" s="196" t="s">
        <v>198</v>
      </c>
      <c r="J572" s="121" t="s">
        <v>1113</v>
      </c>
      <c r="K572" s="121" t="s">
        <v>7615</v>
      </c>
      <c r="L572" s="120" t="s">
        <v>2064</v>
      </c>
      <c r="M572" s="120"/>
      <c r="N572" s="5" t="s">
        <v>8496</v>
      </c>
    </row>
    <row r="573" spans="1:14">
      <c r="A573" s="121">
        <v>1</v>
      </c>
      <c r="B573" s="121" t="str">
        <f>VLOOKUP(A573,[1]コード!$A$2:$B$13,2,FALSE)</f>
        <v>盛岡</v>
      </c>
      <c r="C573" s="194">
        <v>41753</v>
      </c>
      <c r="D573" s="195" t="s">
        <v>21</v>
      </c>
      <c r="E573" s="121" t="s">
        <v>14</v>
      </c>
      <c r="F573" s="121" t="s">
        <v>86</v>
      </c>
      <c r="G573" s="196" t="s">
        <v>1116</v>
      </c>
      <c r="H573" s="196" t="s">
        <v>4886</v>
      </c>
      <c r="I573" s="196" t="s">
        <v>1115</v>
      </c>
      <c r="J573" s="121" t="s">
        <v>1113</v>
      </c>
      <c r="K573" s="121" t="s">
        <v>7615</v>
      </c>
      <c r="L573" s="120" t="s">
        <v>2075</v>
      </c>
      <c r="M573" s="120"/>
      <c r="N573" s="5" t="s">
        <v>8496</v>
      </c>
    </row>
    <row r="574" spans="1:14">
      <c r="A574" s="121">
        <v>1</v>
      </c>
      <c r="B574" s="121" t="str">
        <f>VLOOKUP(A574,[1]コード!$A$2:$B$13,2,FALSE)</f>
        <v>盛岡</v>
      </c>
      <c r="C574" s="194">
        <v>41795</v>
      </c>
      <c r="D574" s="195" t="s">
        <v>21</v>
      </c>
      <c r="E574" s="121" t="s">
        <v>14</v>
      </c>
      <c r="F574" s="121" t="s">
        <v>86</v>
      </c>
      <c r="G574" s="196" t="s">
        <v>1114</v>
      </c>
      <c r="H574" s="196" t="s">
        <v>4886</v>
      </c>
      <c r="I574" s="196" t="s">
        <v>1115</v>
      </c>
      <c r="J574" s="121" t="s">
        <v>1113</v>
      </c>
      <c r="K574" s="121" t="s">
        <v>7615</v>
      </c>
      <c r="L574" s="120" t="s">
        <v>2075</v>
      </c>
      <c r="M574" s="120"/>
      <c r="N574" s="5" t="s">
        <v>8496</v>
      </c>
    </row>
    <row r="575" spans="1:14">
      <c r="A575" s="13">
        <v>1</v>
      </c>
      <c r="B575" s="13" t="str">
        <f>VLOOKUP(A575,[1]コード!$A$2:$B$13,2,FALSE)</f>
        <v>盛岡</v>
      </c>
      <c r="C575" s="14">
        <v>42407</v>
      </c>
      <c r="D575" s="15" t="s">
        <v>34</v>
      </c>
      <c r="E575" s="13" t="s">
        <v>35</v>
      </c>
      <c r="F575" s="13" t="s">
        <v>32</v>
      </c>
      <c r="G575" s="16" t="s">
        <v>1119</v>
      </c>
      <c r="H575" s="16" t="s">
        <v>1120</v>
      </c>
      <c r="I575" s="16" t="s">
        <v>1121</v>
      </c>
      <c r="J575" s="13" t="s">
        <v>1118</v>
      </c>
      <c r="K575" s="13" t="s">
        <v>7615</v>
      </c>
      <c r="L575" s="17" t="s">
        <v>2083</v>
      </c>
      <c r="M575" s="17"/>
      <c r="N575" s="5" t="s">
        <v>8496</v>
      </c>
    </row>
    <row r="576" spans="1:14">
      <c r="A576" s="121">
        <v>1</v>
      </c>
      <c r="B576" s="121" t="str">
        <f>VLOOKUP(A576,[1]コード!$A$2:$B$13,2,FALSE)</f>
        <v>盛岡</v>
      </c>
      <c r="C576" s="194">
        <v>41803</v>
      </c>
      <c r="D576" s="195" t="s">
        <v>21</v>
      </c>
      <c r="E576" s="121" t="s">
        <v>66</v>
      </c>
      <c r="F576" s="121" t="s">
        <v>136</v>
      </c>
      <c r="G576" s="196" t="s">
        <v>1128</v>
      </c>
      <c r="H576" s="196" t="s">
        <v>5526</v>
      </c>
      <c r="I576" s="196" t="s">
        <v>1127</v>
      </c>
      <c r="J576" s="200" t="s">
        <v>1129</v>
      </c>
      <c r="K576" s="121" t="s">
        <v>7615</v>
      </c>
      <c r="L576" s="120" t="s">
        <v>2102</v>
      </c>
      <c r="M576" s="120"/>
      <c r="N576" s="5" t="s">
        <v>8496</v>
      </c>
    </row>
    <row r="577" spans="1:14">
      <c r="A577" s="121">
        <v>1</v>
      </c>
      <c r="B577" s="121" t="str">
        <f>VLOOKUP(A577,[1]コード!$A$2:$B$13,2,FALSE)</f>
        <v>盛岡</v>
      </c>
      <c r="C577" s="194">
        <v>42059</v>
      </c>
      <c r="D577" s="195" t="s">
        <v>37</v>
      </c>
      <c r="E577" s="121" t="s">
        <v>153</v>
      </c>
      <c r="F577" s="121" t="s">
        <v>154</v>
      </c>
      <c r="G577" s="197" t="s">
        <v>1128</v>
      </c>
      <c r="H577" s="198" t="s">
        <v>5526</v>
      </c>
      <c r="I577" s="198" t="s">
        <v>6229</v>
      </c>
      <c r="J577" s="199" t="s">
        <v>1129</v>
      </c>
      <c r="K577" s="121" t="s">
        <v>7615</v>
      </c>
      <c r="L577" s="120" t="s">
        <v>2102</v>
      </c>
      <c r="M577" s="120"/>
      <c r="N577" s="5" t="s">
        <v>8496</v>
      </c>
    </row>
    <row r="578" spans="1:14">
      <c r="A578" s="121">
        <v>1</v>
      </c>
      <c r="B578" s="121" t="str">
        <f>VLOOKUP(A578,[1]コード!$A$2:$B$13,2,FALSE)</f>
        <v>盛岡</v>
      </c>
      <c r="C578" s="194">
        <v>42250</v>
      </c>
      <c r="D578" s="195" t="s">
        <v>21</v>
      </c>
      <c r="E578" s="193" t="s">
        <v>26</v>
      </c>
      <c r="F578" s="121" t="s">
        <v>105</v>
      </c>
      <c r="G578" s="196" t="s">
        <v>1124</v>
      </c>
      <c r="H578" s="196" t="s">
        <v>1126</v>
      </c>
      <c r="I578" s="196" t="s">
        <v>1127</v>
      </c>
      <c r="J578" s="121" t="s">
        <v>1125</v>
      </c>
      <c r="K578" s="121" t="s">
        <v>7615</v>
      </c>
      <c r="L578" s="120" t="s">
        <v>2102</v>
      </c>
      <c r="M578" s="120"/>
      <c r="N578" s="5" t="s">
        <v>8496</v>
      </c>
    </row>
    <row r="579" spans="1:14">
      <c r="A579" s="121">
        <v>1</v>
      </c>
      <c r="B579" s="121" t="str">
        <f>VLOOKUP(A579,[1]コード!$A$2:$B$13,2,FALSE)</f>
        <v>盛岡</v>
      </c>
      <c r="C579" s="194">
        <v>42407</v>
      </c>
      <c r="D579" s="195" t="s">
        <v>34</v>
      </c>
      <c r="E579" s="121" t="s">
        <v>35</v>
      </c>
      <c r="F579" s="121" t="s">
        <v>32</v>
      </c>
      <c r="G579" s="196" t="s">
        <v>1124</v>
      </c>
      <c r="H579" s="196" t="s">
        <v>1126</v>
      </c>
      <c r="I579" s="196" t="s">
        <v>1127</v>
      </c>
      <c r="J579" s="121" t="s">
        <v>1125</v>
      </c>
      <c r="K579" s="121" t="s">
        <v>7615</v>
      </c>
      <c r="L579" s="120" t="s">
        <v>2102</v>
      </c>
      <c r="M579" s="120"/>
      <c r="N579" s="5" t="s">
        <v>8496</v>
      </c>
    </row>
    <row r="580" spans="1:14">
      <c r="A580" s="121">
        <v>1</v>
      </c>
      <c r="B580" s="121" t="s">
        <v>6879</v>
      </c>
      <c r="C580" s="194">
        <v>42558</v>
      </c>
      <c r="D580" s="195" t="s">
        <v>21</v>
      </c>
      <c r="E580" s="121" t="s">
        <v>7909</v>
      </c>
      <c r="F580" s="207" t="s">
        <v>7910</v>
      </c>
      <c r="G580" s="196" t="s">
        <v>1124</v>
      </c>
      <c r="H580" s="196" t="s">
        <v>7930</v>
      </c>
      <c r="I580" s="196" t="s">
        <v>7934</v>
      </c>
      <c r="J580" s="121" t="s">
        <v>1125</v>
      </c>
      <c r="K580" s="121" t="s">
        <v>7615</v>
      </c>
      <c r="L580" s="120" t="s">
        <v>2102</v>
      </c>
      <c r="M580" s="120"/>
      <c r="N580" s="5" t="s">
        <v>8496</v>
      </c>
    </row>
    <row r="581" spans="1:14">
      <c r="A581" s="121">
        <v>11</v>
      </c>
      <c r="B581" s="121" t="str">
        <f>VLOOKUP(A581,[1]コード!$A$2:$B$13,2,FALSE)</f>
        <v>二戸</v>
      </c>
      <c r="C581" s="194">
        <v>42052</v>
      </c>
      <c r="D581" s="195" t="s">
        <v>37</v>
      </c>
      <c r="E581" s="121" t="s">
        <v>14</v>
      </c>
      <c r="F581" s="121" t="s">
        <v>118</v>
      </c>
      <c r="G581" s="196" t="s">
        <v>1130</v>
      </c>
      <c r="H581" s="196" t="s">
        <v>4107</v>
      </c>
      <c r="I581" s="196" t="s">
        <v>1131</v>
      </c>
      <c r="J581" s="121" t="s">
        <v>555</v>
      </c>
      <c r="K581" s="121" t="s">
        <v>7615</v>
      </c>
      <c r="L581" s="120" t="s">
        <v>2111</v>
      </c>
      <c r="M581" s="120"/>
      <c r="N581" s="5" t="s">
        <v>8496</v>
      </c>
    </row>
    <row r="582" spans="1:14">
      <c r="A582" s="121">
        <v>11</v>
      </c>
      <c r="B582" s="121" t="s">
        <v>2112</v>
      </c>
      <c r="C582" s="194">
        <v>42207</v>
      </c>
      <c r="D582" s="195" t="s">
        <v>13</v>
      </c>
      <c r="E582" s="121" t="s">
        <v>26</v>
      </c>
      <c r="F582" s="121" t="s">
        <v>81</v>
      </c>
      <c r="G582" s="196" t="s">
        <v>1130</v>
      </c>
      <c r="H582" s="196" t="s">
        <v>4107</v>
      </c>
      <c r="I582" s="196" t="s">
        <v>1131</v>
      </c>
      <c r="J582" s="121" t="s">
        <v>555</v>
      </c>
      <c r="K582" s="121" t="s">
        <v>7615</v>
      </c>
      <c r="L582" s="120" t="s">
        <v>2111</v>
      </c>
      <c r="M582" s="120"/>
      <c r="N582" s="5" t="s">
        <v>8496</v>
      </c>
    </row>
    <row r="583" spans="1:14">
      <c r="A583" s="121">
        <v>8</v>
      </c>
      <c r="B583" s="121" t="str">
        <f>VLOOKUP(A583,[1]コード!$A$2:$B$13,2,FALSE)</f>
        <v>釜石</v>
      </c>
      <c r="C583" s="202">
        <v>42052</v>
      </c>
      <c r="D583" s="203" t="s">
        <v>37</v>
      </c>
      <c r="E583" s="193" t="s">
        <v>111</v>
      </c>
      <c r="F583" s="193" t="s">
        <v>112</v>
      </c>
      <c r="G583" s="196" t="s">
        <v>1133</v>
      </c>
      <c r="H583" s="196" t="s">
        <v>592</v>
      </c>
      <c r="I583" s="196" t="s">
        <v>1137</v>
      </c>
      <c r="J583" s="121" t="s">
        <v>1136</v>
      </c>
      <c r="K583" s="121" t="s">
        <v>7615</v>
      </c>
      <c r="L583" s="120" t="s">
        <v>2121</v>
      </c>
      <c r="M583" s="120"/>
      <c r="N583" s="5" t="s">
        <v>8496</v>
      </c>
    </row>
    <row r="584" spans="1:14">
      <c r="A584" s="121">
        <v>8</v>
      </c>
      <c r="B584" s="121" t="str">
        <f>VLOOKUP(A584,[1]コード!$A$2:$B$13,2,FALSE)</f>
        <v>釜石</v>
      </c>
      <c r="C584" s="202">
        <v>42416</v>
      </c>
      <c r="D584" s="203" t="s">
        <v>37</v>
      </c>
      <c r="E584" s="193" t="s">
        <v>26</v>
      </c>
      <c r="F584" s="193" t="s">
        <v>276</v>
      </c>
      <c r="G584" s="196" t="s">
        <v>1138</v>
      </c>
      <c r="H584" s="196" t="s">
        <v>83</v>
      </c>
      <c r="I584" s="196" t="s">
        <v>4084</v>
      </c>
      <c r="J584" s="121" t="s">
        <v>1136</v>
      </c>
      <c r="K584" s="121" t="s">
        <v>7615</v>
      </c>
      <c r="L584" s="120" t="s">
        <v>2121</v>
      </c>
      <c r="M584" s="120"/>
      <c r="N584" s="5" t="s">
        <v>8496</v>
      </c>
    </row>
    <row r="585" spans="1:14">
      <c r="A585" s="121">
        <v>5</v>
      </c>
      <c r="B585" s="121" t="str">
        <f>VLOOKUP(A585,[1]コード!$A$2:$B$13,2,FALSE)</f>
        <v>一関</v>
      </c>
      <c r="C585" s="194">
        <v>42087</v>
      </c>
      <c r="D585" s="195" t="s">
        <v>37</v>
      </c>
      <c r="E585" s="193" t="s">
        <v>14</v>
      </c>
      <c r="F585" s="121" t="s">
        <v>121</v>
      </c>
      <c r="G585" s="196" t="s">
        <v>1139</v>
      </c>
      <c r="H585" s="196" t="s">
        <v>495</v>
      </c>
      <c r="I585" s="196" t="s">
        <v>4068</v>
      </c>
      <c r="J585" s="121" t="s">
        <v>1142</v>
      </c>
      <c r="K585" s="121" t="s">
        <v>7615</v>
      </c>
      <c r="L585" s="120" t="s">
        <v>2130</v>
      </c>
      <c r="M585" s="120"/>
      <c r="N585" s="5" t="s">
        <v>8496</v>
      </c>
    </row>
    <row r="586" spans="1:14">
      <c r="A586" s="121">
        <v>5</v>
      </c>
      <c r="B586" s="121" t="str">
        <f>VLOOKUP(A586,[1]コード!$A$2:$B$13,2,FALSE)</f>
        <v>一関</v>
      </c>
      <c r="C586" s="194">
        <v>42425</v>
      </c>
      <c r="D586" s="195" t="s">
        <v>21</v>
      </c>
      <c r="E586" s="121" t="s">
        <v>26</v>
      </c>
      <c r="F586" s="121" t="s">
        <v>43</v>
      </c>
      <c r="G586" s="196" t="s">
        <v>1143</v>
      </c>
      <c r="H586" s="196" t="s">
        <v>495</v>
      </c>
      <c r="I586" s="196" t="s">
        <v>4068</v>
      </c>
      <c r="J586" s="121" t="s">
        <v>1142</v>
      </c>
      <c r="K586" s="121" t="s">
        <v>7615</v>
      </c>
      <c r="L586" s="120" t="s">
        <v>2130</v>
      </c>
      <c r="M586" s="120"/>
      <c r="N586" s="5" t="s">
        <v>8496</v>
      </c>
    </row>
    <row r="587" spans="1:14">
      <c r="A587" s="121">
        <v>8</v>
      </c>
      <c r="B587" s="121" t="str">
        <f>VLOOKUP(A587,[1]コード!$A$2:$B$13,2,FALSE)</f>
        <v>釜石</v>
      </c>
      <c r="C587" s="202">
        <v>42052</v>
      </c>
      <c r="D587" s="203" t="s">
        <v>37</v>
      </c>
      <c r="E587" s="193" t="s">
        <v>111</v>
      </c>
      <c r="F587" s="193" t="s">
        <v>112</v>
      </c>
      <c r="G587" s="196" t="s">
        <v>1144</v>
      </c>
      <c r="H587" s="196" t="s">
        <v>1146</v>
      </c>
      <c r="I587" s="196" t="s">
        <v>1147</v>
      </c>
      <c r="J587" s="121" t="s">
        <v>872</v>
      </c>
      <c r="K587" s="121" t="s">
        <v>7615</v>
      </c>
      <c r="L587" s="120" t="s">
        <v>2140</v>
      </c>
      <c r="M587" s="120"/>
      <c r="N587" s="5" t="s">
        <v>8496</v>
      </c>
    </row>
    <row r="588" spans="1:14">
      <c r="A588" s="121">
        <v>8</v>
      </c>
      <c r="B588" s="121" t="str">
        <f>VLOOKUP(A588,[1]コード!$A$2:$B$13,2,FALSE)</f>
        <v>釜石</v>
      </c>
      <c r="C588" s="202">
        <v>42416</v>
      </c>
      <c r="D588" s="203" t="s">
        <v>37</v>
      </c>
      <c r="E588" s="193" t="s">
        <v>26</v>
      </c>
      <c r="F588" s="193" t="s">
        <v>276</v>
      </c>
      <c r="G588" s="196" t="s">
        <v>1144</v>
      </c>
      <c r="H588" s="196" t="s">
        <v>890</v>
      </c>
      <c r="I588" s="196" t="s">
        <v>1233</v>
      </c>
      <c r="J588" s="121" t="s">
        <v>872</v>
      </c>
      <c r="K588" s="121" t="s">
        <v>7615</v>
      </c>
      <c r="L588" s="120" t="s">
        <v>2140</v>
      </c>
      <c r="M588" s="120"/>
      <c r="N588" s="5" t="s">
        <v>8496</v>
      </c>
    </row>
    <row r="589" spans="1:14">
      <c r="A589" s="121">
        <v>8</v>
      </c>
      <c r="B589" s="121" t="s">
        <v>6144</v>
      </c>
      <c r="C589" s="194">
        <v>42781</v>
      </c>
      <c r="D589" s="195" t="s">
        <v>13</v>
      </c>
      <c r="E589" s="121" t="s">
        <v>108</v>
      </c>
      <c r="F589" s="121" t="s">
        <v>8411</v>
      </c>
      <c r="G589" s="196" t="s">
        <v>1144</v>
      </c>
      <c r="H589" s="196" t="s">
        <v>890</v>
      </c>
      <c r="I589" s="196" t="s">
        <v>1233</v>
      </c>
      <c r="J589" s="121" t="s">
        <v>8426</v>
      </c>
      <c r="K589" s="121" t="s">
        <v>7615</v>
      </c>
      <c r="L589" s="120" t="s">
        <v>2140</v>
      </c>
      <c r="M589" s="120"/>
      <c r="N589" s="5" t="s">
        <v>8496</v>
      </c>
    </row>
    <row r="590" spans="1:14">
      <c r="A590" s="121">
        <v>8</v>
      </c>
      <c r="B590" s="121" t="str">
        <f>VLOOKUP(A590,[1]コード!$A$2:$B$13,2,FALSE)</f>
        <v>釜石</v>
      </c>
      <c r="C590" s="202">
        <v>42052</v>
      </c>
      <c r="D590" s="203" t="s">
        <v>37</v>
      </c>
      <c r="E590" s="193" t="s">
        <v>111</v>
      </c>
      <c r="F590" s="193" t="s">
        <v>112</v>
      </c>
      <c r="G590" s="196" t="s">
        <v>1148</v>
      </c>
      <c r="H590" s="196" t="s">
        <v>1151</v>
      </c>
      <c r="I590" s="196" t="s">
        <v>1152</v>
      </c>
      <c r="J590" s="121" t="s">
        <v>396</v>
      </c>
      <c r="K590" s="121" t="s">
        <v>7615</v>
      </c>
      <c r="L590" s="120" t="s">
        <v>2150</v>
      </c>
      <c r="M590" s="120"/>
      <c r="N590" s="5" t="s">
        <v>8496</v>
      </c>
    </row>
    <row r="591" spans="1:14">
      <c r="A591" s="121">
        <v>8</v>
      </c>
      <c r="B591" s="121" t="str">
        <f>VLOOKUP(A591,[1]コード!$A$2:$B$13,2,FALSE)</f>
        <v>釜石</v>
      </c>
      <c r="C591" s="202">
        <v>42416</v>
      </c>
      <c r="D591" s="203" t="s">
        <v>37</v>
      </c>
      <c r="E591" s="193" t="s">
        <v>26</v>
      </c>
      <c r="F591" s="193" t="s">
        <v>276</v>
      </c>
      <c r="G591" s="196" t="s">
        <v>1148</v>
      </c>
      <c r="H591" s="196" t="s">
        <v>1149</v>
      </c>
      <c r="I591" s="196" t="s">
        <v>1150</v>
      </c>
      <c r="J591" s="121" t="s">
        <v>396</v>
      </c>
      <c r="K591" s="121" t="s">
        <v>7615</v>
      </c>
      <c r="L591" s="120" t="s">
        <v>2150</v>
      </c>
      <c r="M591" s="120"/>
      <c r="N591" s="5" t="s">
        <v>8496</v>
      </c>
    </row>
    <row r="592" spans="1:14">
      <c r="A592" s="121">
        <v>8</v>
      </c>
      <c r="B592" s="121" t="s">
        <v>6144</v>
      </c>
      <c r="C592" s="194">
        <v>42781</v>
      </c>
      <c r="D592" s="195" t="s">
        <v>13</v>
      </c>
      <c r="E592" s="121" t="s">
        <v>108</v>
      </c>
      <c r="F592" s="121" t="s">
        <v>8411</v>
      </c>
      <c r="G592" s="196" t="s">
        <v>1148</v>
      </c>
      <c r="H592" s="196" t="s">
        <v>83</v>
      </c>
      <c r="I592" s="196" t="s">
        <v>1150</v>
      </c>
      <c r="J592" s="121" t="s">
        <v>396</v>
      </c>
      <c r="K592" s="121" t="s">
        <v>7615</v>
      </c>
      <c r="L592" s="120" t="s">
        <v>2150</v>
      </c>
      <c r="M592" s="120"/>
      <c r="N592" s="5" t="s">
        <v>8496</v>
      </c>
    </row>
    <row r="593" spans="1:14">
      <c r="A593" s="121">
        <v>5</v>
      </c>
      <c r="B593" s="121" t="s">
        <v>5000</v>
      </c>
      <c r="C593" s="194">
        <v>42392</v>
      </c>
      <c r="D593" s="195" t="s">
        <v>54</v>
      </c>
      <c r="E593" s="121" t="s">
        <v>4354</v>
      </c>
      <c r="F593" s="121" t="s">
        <v>4355</v>
      </c>
      <c r="G593" s="196" t="s">
        <v>6263</v>
      </c>
      <c r="H593" s="196" t="s">
        <v>83</v>
      </c>
      <c r="I593" s="196" t="s">
        <v>4071</v>
      </c>
      <c r="J593" s="121" t="s">
        <v>322</v>
      </c>
      <c r="K593" s="121" t="s">
        <v>7615</v>
      </c>
      <c r="L593" s="120" t="s">
        <v>2159</v>
      </c>
      <c r="M593" s="120"/>
      <c r="N593" s="5" t="s">
        <v>8496</v>
      </c>
    </row>
    <row r="594" spans="1:14">
      <c r="A594" s="121">
        <v>5</v>
      </c>
      <c r="B594" s="121" t="str">
        <f>VLOOKUP(A594,[1]コード!$A$2:$B$13,2,FALSE)</f>
        <v>一関</v>
      </c>
      <c r="C594" s="194">
        <v>42425</v>
      </c>
      <c r="D594" s="195" t="s">
        <v>21</v>
      </c>
      <c r="E594" s="121" t="s">
        <v>26</v>
      </c>
      <c r="F594" s="121" t="s">
        <v>43</v>
      </c>
      <c r="G594" s="196" t="s">
        <v>1153</v>
      </c>
      <c r="H594" s="196" t="s">
        <v>83</v>
      </c>
      <c r="I594" s="196" t="s">
        <v>4071</v>
      </c>
      <c r="J594" s="121" t="s">
        <v>322</v>
      </c>
      <c r="K594" s="121" t="s">
        <v>7615</v>
      </c>
      <c r="L594" s="120" t="s">
        <v>2159</v>
      </c>
      <c r="M594" s="120"/>
      <c r="N594" s="5" t="s">
        <v>8496</v>
      </c>
    </row>
    <row r="595" spans="1:14">
      <c r="A595" s="121">
        <v>5</v>
      </c>
      <c r="B595" s="121" t="s">
        <v>8254</v>
      </c>
      <c r="C595" s="194">
        <v>42746</v>
      </c>
      <c r="D595" s="195" t="s">
        <v>13</v>
      </c>
      <c r="E595" s="121" t="s">
        <v>8256</v>
      </c>
      <c r="F595" s="121" t="s">
        <v>121</v>
      </c>
      <c r="G595" s="196" t="s">
        <v>6263</v>
      </c>
      <c r="H595" s="196" t="s">
        <v>83</v>
      </c>
      <c r="I595" s="196" t="s">
        <v>4071</v>
      </c>
      <c r="J595" s="121" t="s">
        <v>322</v>
      </c>
      <c r="K595" s="121" t="s">
        <v>7615</v>
      </c>
      <c r="L595" s="120" t="s">
        <v>2159</v>
      </c>
      <c r="M595" s="120"/>
      <c r="N595" s="5" t="s">
        <v>8496</v>
      </c>
    </row>
    <row r="596" spans="1:14">
      <c r="A596" s="121">
        <v>1</v>
      </c>
      <c r="B596" s="121" t="str">
        <f>VLOOKUP(A596,[1]コード!$A$2:$B$13,2,FALSE)</f>
        <v>盛岡</v>
      </c>
      <c r="C596" s="194">
        <v>41977</v>
      </c>
      <c r="D596" s="195" t="s">
        <v>21</v>
      </c>
      <c r="E596" s="121" t="s">
        <v>66</v>
      </c>
      <c r="F596" s="121" t="s">
        <v>86</v>
      </c>
      <c r="G596" s="196" t="s">
        <v>1154</v>
      </c>
      <c r="H596" s="196" t="s">
        <v>1156</v>
      </c>
      <c r="I596" s="196" t="s">
        <v>502</v>
      </c>
      <c r="J596" s="121" t="s">
        <v>410</v>
      </c>
      <c r="K596" s="121" t="s">
        <v>7615</v>
      </c>
      <c r="L596" s="120" t="s">
        <v>2166</v>
      </c>
      <c r="M596" s="120"/>
      <c r="N596" s="5" t="s">
        <v>8496</v>
      </c>
    </row>
    <row r="597" spans="1:14">
      <c r="A597" s="121">
        <v>1</v>
      </c>
      <c r="B597" s="121" t="str">
        <f>VLOOKUP(A597,[1]コード!$A$2:$B$13,2,FALSE)</f>
        <v>盛岡</v>
      </c>
      <c r="C597" s="194">
        <v>42059</v>
      </c>
      <c r="D597" s="195" t="s">
        <v>37</v>
      </c>
      <c r="E597" s="121" t="s">
        <v>153</v>
      </c>
      <c r="F597" s="121" t="s">
        <v>154</v>
      </c>
      <c r="G597" s="197" t="s">
        <v>1157</v>
      </c>
      <c r="H597" s="198" t="s">
        <v>1156</v>
      </c>
      <c r="I597" s="198" t="s">
        <v>502</v>
      </c>
      <c r="J597" s="121" t="s">
        <v>410</v>
      </c>
      <c r="K597" s="121" t="s">
        <v>7615</v>
      </c>
      <c r="L597" s="120" t="s">
        <v>2166</v>
      </c>
      <c r="M597" s="120"/>
      <c r="N597" s="5" t="s">
        <v>8496</v>
      </c>
    </row>
    <row r="598" spans="1:14">
      <c r="A598" s="121">
        <v>1</v>
      </c>
      <c r="B598" s="121" t="str">
        <f>VLOOKUP(A598,[1]コード!$A$2:$B$13,2,FALSE)</f>
        <v>盛岡</v>
      </c>
      <c r="C598" s="194">
        <v>42407</v>
      </c>
      <c r="D598" s="195" t="s">
        <v>34</v>
      </c>
      <c r="E598" s="121" t="s">
        <v>35</v>
      </c>
      <c r="F598" s="121" t="s">
        <v>32</v>
      </c>
      <c r="G598" s="196" t="s">
        <v>1154</v>
      </c>
      <c r="H598" s="196" t="s">
        <v>1156</v>
      </c>
      <c r="I598" s="196" t="s">
        <v>502</v>
      </c>
      <c r="J598" s="121" t="s">
        <v>410</v>
      </c>
      <c r="K598" s="121" t="s">
        <v>7615</v>
      </c>
      <c r="L598" s="120" t="s">
        <v>2166</v>
      </c>
      <c r="M598" s="120"/>
      <c r="N598" s="5" t="s">
        <v>8496</v>
      </c>
    </row>
    <row r="599" spans="1:14">
      <c r="A599" s="121">
        <v>1</v>
      </c>
      <c r="B599" s="121" t="str">
        <f>VLOOKUP(A599,[1]コード!$A$2:$B$13,2,FALSE)</f>
        <v>盛岡</v>
      </c>
      <c r="C599" s="194">
        <v>41753</v>
      </c>
      <c r="D599" s="195" t="s">
        <v>21</v>
      </c>
      <c r="E599" s="121" t="s">
        <v>14</v>
      </c>
      <c r="F599" s="121" t="s">
        <v>89</v>
      </c>
      <c r="G599" s="196" t="s">
        <v>1158</v>
      </c>
      <c r="H599" s="196" t="s">
        <v>4012</v>
      </c>
      <c r="I599" s="196" t="s">
        <v>58</v>
      </c>
      <c r="J599" s="121" t="s">
        <v>128</v>
      </c>
      <c r="K599" s="121" t="s">
        <v>7615</v>
      </c>
      <c r="L599" s="120" t="s">
        <v>2177</v>
      </c>
      <c r="M599" s="120"/>
      <c r="N599" s="5" t="s">
        <v>8496</v>
      </c>
    </row>
    <row r="600" spans="1:14">
      <c r="A600" s="121">
        <v>1</v>
      </c>
      <c r="B600" s="121" t="str">
        <f>VLOOKUP(A600,[1]コード!$A$2:$B$13,2,FALSE)</f>
        <v>盛岡</v>
      </c>
      <c r="C600" s="194">
        <v>41803</v>
      </c>
      <c r="D600" s="195" t="s">
        <v>21</v>
      </c>
      <c r="E600" s="121" t="s">
        <v>66</v>
      </c>
      <c r="F600" s="121" t="s">
        <v>136</v>
      </c>
      <c r="G600" s="196" t="s">
        <v>1159</v>
      </c>
      <c r="H600" s="196" t="s">
        <v>5858</v>
      </c>
      <c r="I600" s="196" t="s">
        <v>58</v>
      </c>
      <c r="J600" s="200" t="s">
        <v>350</v>
      </c>
      <c r="K600" s="121" t="s">
        <v>7615</v>
      </c>
      <c r="L600" s="120" t="s">
        <v>2177</v>
      </c>
      <c r="M600" s="120"/>
      <c r="N600" s="5" t="s">
        <v>8496</v>
      </c>
    </row>
    <row r="601" spans="1:14">
      <c r="A601" s="121">
        <v>1</v>
      </c>
      <c r="B601" s="121" t="str">
        <f>VLOOKUP(A601,[1]コード!$A$2:$B$13,2,FALSE)</f>
        <v>盛岡</v>
      </c>
      <c r="C601" s="194">
        <v>42059</v>
      </c>
      <c r="D601" s="195" t="s">
        <v>37</v>
      </c>
      <c r="E601" s="121" t="s">
        <v>153</v>
      </c>
      <c r="F601" s="121" t="s">
        <v>154</v>
      </c>
      <c r="G601" s="197" t="s">
        <v>1159</v>
      </c>
      <c r="H601" s="196" t="s">
        <v>5858</v>
      </c>
      <c r="I601" s="196" t="s">
        <v>58</v>
      </c>
      <c r="J601" s="200" t="s">
        <v>350</v>
      </c>
      <c r="K601" s="121" t="s">
        <v>7615</v>
      </c>
      <c r="L601" s="120" t="s">
        <v>2177</v>
      </c>
      <c r="M601" s="120"/>
      <c r="N601" s="5" t="s">
        <v>8496</v>
      </c>
    </row>
    <row r="602" spans="1:14">
      <c r="A602" s="121">
        <v>1</v>
      </c>
      <c r="B602" s="121" t="str">
        <f>VLOOKUP(A602,[1]コード!$A$2:$B$13,2,FALSE)</f>
        <v>盛岡</v>
      </c>
      <c r="C602" s="194">
        <v>42250</v>
      </c>
      <c r="D602" s="195" t="s">
        <v>21</v>
      </c>
      <c r="E602" s="193" t="s">
        <v>26</v>
      </c>
      <c r="F602" s="121" t="s">
        <v>105</v>
      </c>
      <c r="G602" s="196" t="s">
        <v>1158</v>
      </c>
      <c r="H602" s="196" t="s">
        <v>4012</v>
      </c>
      <c r="I602" s="196" t="s">
        <v>58</v>
      </c>
      <c r="J602" s="121" t="s">
        <v>128</v>
      </c>
      <c r="K602" s="121" t="s">
        <v>7615</v>
      </c>
      <c r="L602" s="120" t="s">
        <v>2177</v>
      </c>
      <c r="M602" s="120"/>
      <c r="N602" s="5" t="s">
        <v>8496</v>
      </c>
    </row>
    <row r="603" spans="1:14">
      <c r="A603" s="121">
        <v>1</v>
      </c>
      <c r="B603" s="121" t="str">
        <f>VLOOKUP(A603,[1]コード!$A$2:$B$13,2,FALSE)</f>
        <v>盛岡</v>
      </c>
      <c r="C603" s="194">
        <v>42407</v>
      </c>
      <c r="D603" s="195" t="s">
        <v>34</v>
      </c>
      <c r="E603" s="121" t="s">
        <v>35</v>
      </c>
      <c r="F603" s="121" t="s">
        <v>32</v>
      </c>
      <c r="G603" s="196" t="s">
        <v>1158</v>
      </c>
      <c r="H603" s="196" t="s">
        <v>4012</v>
      </c>
      <c r="I603" s="196" t="s">
        <v>6285</v>
      </c>
      <c r="J603" s="121" t="s">
        <v>128</v>
      </c>
      <c r="K603" s="121" t="s">
        <v>7615</v>
      </c>
      <c r="L603" s="120" t="s">
        <v>2177</v>
      </c>
      <c r="M603" s="120"/>
      <c r="N603" s="5" t="s">
        <v>8496</v>
      </c>
    </row>
    <row r="604" spans="1:14">
      <c r="A604" s="121">
        <v>1</v>
      </c>
      <c r="B604" s="121" t="str">
        <f>VLOOKUP(A604,[1]コード!$A$2:$B$13,2,FALSE)</f>
        <v>盛岡</v>
      </c>
      <c r="C604" s="194">
        <v>41753</v>
      </c>
      <c r="D604" s="195" t="s">
        <v>21</v>
      </c>
      <c r="E604" s="121" t="s">
        <v>14</v>
      </c>
      <c r="F604" s="121" t="s">
        <v>86</v>
      </c>
      <c r="G604" s="196" t="s">
        <v>1162</v>
      </c>
      <c r="H604" s="196" t="s">
        <v>440</v>
      </c>
      <c r="I604" s="196" t="s">
        <v>1163</v>
      </c>
      <c r="J604" s="121" t="s">
        <v>1161</v>
      </c>
      <c r="K604" s="121" t="s">
        <v>7615</v>
      </c>
      <c r="L604" s="120" t="s">
        <v>2188</v>
      </c>
      <c r="M604" s="120"/>
      <c r="N604" s="5" t="s">
        <v>8496</v>
      </c>
    </row>
    <row r="605" spans="1:14">
      <c r="A605" s="121">
        <v>1</v>
      </c>
      <c r="B605" s="121" t="str">
        <f>VLOOKUP(A605,[1]コード!$A$2:$B$13,2,FALSE)</f>
        <v>盛岡</v>
      </c>
      <c r="C605" s="194">
        <v>41795</v>
      </c>
      <c r="D605" s="195" t="s">
        <v>21</v>
      </c>
      <c r="E605" s="121" t="s">
        <v>14</v>
      </c>
      <c r="F605" s="121" t="s">
        <v>86</v>
      </c>
      <c r="G605" s="196" t="s">
        <v>1160</v>
      </c>
      <c r="H605" s="196" t="s">
        <v>440</v>
      </c>
      <c r="I605" s="196" t="s">
        <v>1163</v>
      </c>
      <c r="J605" s="121" t="s">
        <v>1161</v>
      </c>
      <c r="K605" s="121" t="s">
        <v>7615</v>
      </c>
      <c r="L605" s="120" t="s">
        <v>2188</v>
      </c>
      <c r="M605" s="120"/>
      <c r="N605" s="5" t="s">
        <v>8496</v>
      </c>
    </row>
    <row r="606" spans="1:14">
      <c r="A606" s="121">
        <v>1</v>
      </c>
      <c r="B606" s="121" t="str">
        <f>VLOOKUP(A606,[1]コード!$A$2:$B$13,2,FALSE)</f>
        <v>盛岡</v>
      </c>
      <c r="C606" s="194">
        <v>41977</v>
      </c>
      <c r="D606" s="195" t="s">
        <v>21</v>
      </c>
      <c r="E606" s="121" t="s">
        <v>14</v>
      </c>
      <c r="F606" s="121" t="s">
        <v>86</v>
      </c>
      <c r="G606" s="196" t="s">
        <v>1162</v>
      </c>
      <c r="H606" s="212" t="s">
        <v>440</v>
      </c>
      <c r="I606" s="196" t="s">
        <v>1163</v>
      </c>
      <c r="J606" s="121" t="s">
        <v>1161</v>
      </c>
      <c r="K606" s="121" t="s">
        <v>7615</v>
      </c>
      <c r="L606" s="120" t="s">
        <v>2188</v>
      </c>
      <c r="M606" s="120"/>
      <c r="N606" s="5" t="s">
        <v>8496</v>
      </c>
    </row>
    <row r="607" spans="1:14">
      <c r="A607" s="121">
        <v>1</v>
      </c>
      <c r="B607" s="121" t="str">
        <f>VLOOKUP(A607,[1]コード!$A$2:$B$13,2,FALSE)</f>
        <v>盛岡</v>
      </c>
      <c r="C607" s="202">
        <v>42059</v>
      </c>
      <c r="D607" s="203" t="s">
        <v>37</v>
      </c>
      <c r="E607" s="193" t="s">
        <v>14</v>
      </c>
      <c r="F607" s="193" t="s">
        <v>81</v>
      </c>
      <c r="G607" s="196" t="s">
        <v>1164</v>
      </c>
      <c r="H607" s="196" t="s">
        <v>440</v>
      </c>
      <c r="I607" s="196" t="s">
        <v>1163</v>
      </c>
      <c r="J607" s="121" t="s">
        <v>1161</v>
      </c>
      <c r="K607" s="121" t="s">
        <v>7615</v>
      </c>
      <c r="L607" s="120" t="s">
        <v>2188</v>
      </c>
      <c r="M607" s="120"/>
      <c r="N607" s="5" t="s">
        <v>8496</v>
      </c>
    </row>
    <row r="608" spans="1:14">
      <c r="A608" s="121">
        <v>1</v>
      </c>
      <c r="B608" s="121" t="str">
        <f>VLOOKUP(A608,[1]コード!$A$2:$B$13,2,FALSE)</f>
        <v>盛岡</v>
      </c>
      <c r="C608" s="194">
        <v>42235</v>
      </c>
      <c r="D608" s="195" t="s">
        <v>13</v>
      </c>
      <c r="E608" s="193" t="s">
        <v>26</v>
      </c>
      <c r="F608" s="193" t="s">
        <v>27</v>
      </c>
      <c r="G608" s="196" t="s">
        <v>1162</v>
      </c>
      <c r="H608" s="196" t="s">
        <v>440</v>
      </c>
      <c r="I608" s="196" t="s">
        <v>1163</v>
      </c>
      <c r="J608" s="121" t="s">
        <v>1161</v>
      </c>
      <c r="K608" s="121" t="s">
        <v>7615</v>
      </c>
      <c r="L608" s="120" t="s">
        <v>2188</v>
      </c>
      <c r="M608" s="120"/>
      <c r="N608" s="5" t="s">
        <v>8496</v>
      </c>
    </row>
    <row r="609" spans="1:14">
      <c r="A609" s="121">
        <v>1</v>
      </c>
      <c r="B609" s="121" t="str">
        <f>VLOOKUP(A609,[1]コード!$A$2:$B$13,2,FALSE)</f>
        <v>盛岡</v>
      </c>
      <c r="C609" s="194">
        <v>42250</v>
      </c>
      <c r="D609" s="195" t="s">
        <v>21</v>
      </c>
      <c r="E609" s="193" t="s">
        <v>26</v>
      </c>
      <c r="F609" s="121" t="s">
        <v>105</v>
      </c>
      <c r="G609" s="196" t="s">
        <v>1162</v>
      </c>
      <c r="H609" s="196" t="s">
        <v>440</v>
      </c>
      <c r="I609" s="196" t="s">
        <v>1163</v>
      </c>
      <c r="J609" s="121" t="s">
        <v>1161</v>
      </c>
      <c r="K609" s="121" t="s">
        <v>7615</v>
      </c>
      <c r="L609" s="120" t="s">
        <v>2188</v>
      </c>
      <c r="M609" s="120"/>
      <c r="N609" s="5" t="s">
        <v>8496</v>
      </c>
    </row>
    <row r="610" spans="1:14">
      <c r="A610" s="121">
        <v>1</v>
      </c>
      <c r="B610" s="121" t="str">
        <f>VLOOKUP(A610,[1]コード!$A$2:$B$13,2,FALSE)</f>
        <v>盛岡</v>
      </c>
      <c r="C610" s="194">
        <v>42407</v>
      </c>
      <c r="D610" s="195" t="s">
        <v>34</v>
      </c>
      <c r="E610" s="121" t="s">
        <v>35</v>
      </c>
      <c r="F610" s="121" t="s">
        <v>32</v>
      </c>
      <c r="G610" s="196" t="s">
        <v>1165</v>
      </c>
      <c r="H610" s="196" t="s">
        <v>440</v>
      </c>
      <c r="I610" s="196" t="s">
        <v>1163</v>
      </c>
      <c r="J610" s="121" t="s">
        <v>1161</v>
      </c>
      <c r="K610" s="121" t="s">
        <v>7615</v>
      </c>
      <c r="L610" s="120" t="s">
        <v>2188</v>
      </c>
      <c r="M610" s="120"/>
      <c r="N610" s="5" t="s">
        <v>8496</v>
      </c>
    </row>
    <row r="611" spans="1:14">
      <c r="A611" s="121">
        <v>1</v>
      </c>
      <c r="B611" s="121" t="str">
        <f>VLOOKUP(A611,[1]コード!$A$2:$B$13,2,FALSE)</f>
        <v>盛岡</v>
      </c>
      <c r="C611" s="194">
        <v>42425</v>
      </c>
      <c r="D611" s="195" t="s">
        <v>21</v>
      </c>
      <c r="E611" s="121" t="s">
        <v>26</v>
      </c>
      <c r="F611" s="121" t="s">
        <v>43</v>
      </c>
      <c r="G611" s="196" t="s">
        <v>1165</v>
      </c>
      <c r="H611" s="196" t="s">
        <v>440</v>
      </c>
      <c r="I611" s="196" t="s">
        <v>1163</v>
      </c>
      <c r="J611" s="121" t="s">
        <v>1161</v>
      </c>
      <c r="K611" s="121" t="s">
        <v>7615</v>
      </c>
      <c r="L611" s="120" t="s">
        <v>2188</v>
      </c>
      <c r="M611" s="120"/>
      <c r="N611" s="5" t="s">
        <v>8496</v>
      </c>
    </row>
    <row r="612" spans="1:14">
      <c r="A612" s="20">
        <v>1</v>
      </c>
      <c r="B612" s="13" t="str">
        <f>VLOOKUP(A612,[1]コード!$A$2:$B$13,2,FALSE)</f>
        <v>盛岡</v>
      </c>
      <c r="C612" s="14">
        <v>42250</v>
      </c>
      <c r="D612" s="15" t="s">
        <v>21</v>
      </c>
      <c r="E612" s="20" t="s">
        <v>26</v>
      </c>
      <c r="F612" s="13" t="s">
        <v>105</v>
      </c>
      <c r="G612" s="16" t="s">
        <v>1166</v>
      </c>
      <c r="H612" s="16" t="s">
        <v>1167</v>
      </c>
      <c r="I612" s="16" t="s">
        <v>1168</v>
      </c>
      <c r="J612" s="13" t="s">
        <v>71</v>
      </c>
      <c r="K612" s="13" t="s">
        <v>7615</v>
      </c>
      <c r="L612" s="17" t="s">
        <v>2195</v>
      </c>
      <c r="M612" s="17"/>
      <c r="N612" s="5" t="s">
        <v>8496</v>
      </c>
    </row>
    <row r="613" spans="1:14">
      <c r="A613" s="121">
        <v>4</v>
      </c>
      <c r="B613" s="121" t="str">
        <f>VLOOKUP(A613,[1]コード!$A$2:$B$13,2,FALSE)</f>
        <v>奥州</v>
      </c>
      <c r="C613" s="194">
        <v>41753</v>
      </c>
      <c r="D613" s="195" t="s">
        <v>21</v>
      </c>
      <c r="E613" s="121" t="s">
        <v>14</v>
      </c>
      <c r="F613" s="121" t="s">
        <v>89</v>
      </c>
      <c r="G613" s="196" t="s">
        <v>1172</v>
      </c>
      <c r="H613" s="196" t="s">
        <v>4044</v>
      </c>
      <c r="I613" s="196" t="s">
        <v>1653</v>
      </c>
      <c r="J613" s="121" t="s">
        <v>88</v>
      </c>
      <c r="K613" s="121" t="s">
        <v>7615</v>
      </c>
      <c r="L613" s="120" t="s">
        <v>2214</v>
      </c>
      <c r="M613" s="120"/>
      <c r="N613" s="5" t="s">
        <v>8496</v>
      </c>
    </row>
    <row r="614" spans="1:14">
      <c r="A614" s="193">
        <v>4</v>
      </c>
      <c r="B614" s="121" t="str">
        <f>VLOOKUP(A614,[1]コード!$A$2:$B$13,2,FALSE)</f>
        <v>奥州</v>
      </c>
      <c r="C614" s="194">
        <v>41795</v>
      </c>
      <c r="D614" s="195" t="s">
        <v>21</v>
      </c>
      <c r="E614" s="121" t="s">
        <v>14</v>
      </c>
      <c r="F614" s="121" t="s">
        <v>86</v>
      </c>
      <c r="G614" s="196" t="s">
        <v>1172</v>
      </c>
      <c r="H614" s="196" t="s">
        <v>4044</v>
      </c>
      <c r="I614" s="196" t="s">
        <v>1653</v>
      </c>
      <c r="J614" s="121" t="s">
        <v>88</v>
      </c>
      <c r="K614" s="121" t="s">
        <v>7615</v>
      </c>
      <c r="L614" s="120" t="s">
        <v>2214</v>
      </c>
      <c r="M614" s="120"/>
      <c r="N614" s="5" t="s">
        <v>8496</v>
      </c>
    </row>
    <row r="615" spans="1:14">
      <c r="A615" s="121">
        <v>4</v>
      </c>
      <c r="B615" s="121" t="str">
        <f>VLOOKUP(A615,[1]コード!$A$2:$B$13,2,FALSE)</f>
        <v>奥州</v>
      </c>
      <c r="C615" s="194">
        <v>42033</v>
      </c>
      <c r="D615" s="195" t="s">
        <v>21</v>
      </c>
      <c r="E615" s="121" t="s">
        <v>14</v>
      </c>
      <c r="F615" s="121" t="s">
        <v>75</v>
      </c>
      <c r="G615" s="196" t="s">
        <v>1172</v>
      </c>
      <c r="H615" s="196" t="s">
        <v>4044</v>
      </c>
      <c r="I615" s="196" t="s">
        <v>1653</v>
      </c>
      <c r="J615" s="121" t="s">
        <v>88</v>
      </c>
      <c r="K615" s="121" t="s">
        <v>7615</v>
      </c>
      <c r="L615" s="120" t="s">
        <v>2214</v>
      </c>
      <c r="M615" s="120"/>
      <c r="N615" s="5" t="s">
        <v>8496</v>
      </c>
    </row>
    <row r="616" spans="1:14">
      <c r="A616" s="121">
        <v>4</v>
      </c>
      <c r="B616" s="121" t="s">
        <v>4935</v>
      </c>
      <c r="C616" s="194">
        <v>42186</v>
      </c>
      <c r="D616" s="195" t="s">
        <v>13</v>
      </c>
      <c r="E616" s="121" t="s">
        <v>26</v>
      </c>
      <c r="F616" s="121" t="s">
        <v>4239</v>
      </c>
      <c r="G616" s="196" t="s">
        <v>1172</v>
      </c>
      <c r="H616" s="196" t="s">
        <v>4044</v>
      </c>
      <c r="I616" s="196" t="s">
        <v>1653</v>
      </c>
      <c r="J616" s="121" t="s">
        <v>88</v>
      </c>
      <c r="K616" s="121" t="s">
        <v>7615</v>
      </c>
      <c r="L616" s="120" t="s">
        <v>2214</v>
      </c>
      <c r="M616" s="120"/>
      <c r="N616" s="5" t="s">
        <v>8496</v>
      </c>
    </row>
    <row r="617" spans="1:14">
      <c r="A617" s="121">
        <v>4</v>
      </c>
      <c r="B617" s="121" t="str">
        <f>VLOOKUP(A617,[1]コード!$A$2:$B$13,2,FALSE)</f>
        <v>奥州</v>
      </c>
      <c r="C617" s="194">
        <v>42407</v>
      </c>
      <c r="D617" s="195" t="s">
        <v>34</v>
      </c>
      <c r="E617" s="121" t="s">
        <v>35</v>
      </c>
      <c r="F617" s="121" t="s">
        <v>32</v>
      </c>
      <c r="G617" s="196" t="s">
        <v>1172</v>
      </c>
      <c r="H617" s="196" t="s">
        <v>4044</v>
      </c>
      <c r="I617" s="196" t="s">
        <v>1653</v>
      </c>
      <c r="J617" s="121" t="s">
        <v>88</v>
      </c>
      <c r="K617" s="121" t="s">
        <v>7615</v>
      </c>
      <c r="L617" s="120" t="s">
        <v>2214</v>
      </c>
      <c r="M617" s="120"/>
      <c r="N617" s="5" t="s">
        <v>8496</v>
      </c>
    </row>
    <row r="618" spans="1:14">
      <c r="A618" s="121">
        <v>4</v>
      </c>
      <c r="B618" s="121" t="s">
        <v>4935</v>
      </c>
      <c r="C618" s="194">
        <v>42625</v>
      </c>
      <c r="D618" s="195" t="s">
        <v>7833</v>
      </c>
      <c r="E618" s="121" t="s">
        <v>7908</v>
      </c>
      <c r="F618" s="121" t="s">
        <v>4239</v>
      </c>
      <c r="G618" s="196" t="s">
        <v>1172</v>
      </c>
      <c r="H618" s="196" t="s">
        <v>7867</v>
      </c>
      <c r="I618" s="196" t="s">
        <v>7868</v>
      </c>
      <c r="J618" s="121" t="s">
        <v>88</v>
      </c>
      <c r="K618" s="121" t="s">
        <v>7615</v>
      </c>
      <c r="L618" s="120" t="s">
        <v>2214</v>
      </c>
      <c r="M618" s="120"/>
      <c r="N618" s="5" t="s">
        <v>8496</v>
      </c>
    </row>
    <row r="619" spans="1:14">
      <c r="A619" s="121">
        <v>9</v>
      </c>
      <c r="B619" s="121" t="str">
        <f>VLOOKUP(A619,[1]コード!$A$2:$B$13,2,FALSE)</f>
        <v>宮古</v>
      </c>
      <c r="C619" s="194">
        <v>42032</v>
      </c>
      <c r="D619" s="195" t="s">
        <v>13</v>
      </c>
      <c r="E619" s="121" t="s">
        <v>66</v>
      </c>
      <c r="F619" s="121" t="s">
        <v>67</v>
      </c>
      <c r="G619" s="196" t="s">
        <v>1174</v>
      </c>
      <c r="H619" s="196" t="s">
        <v>4102</v>
      </c>
      <c r="I619" s="196" t="s">
        <v>4103</v>
      </c>
      <c r="J619" s="121" t="s">
        <v>1175</v>
      </c>
      <c r="K619" s="121" t="s">
        <v>7615</v>
      </c>
      <c r="L619" s="120" t="s">
        <v>2234</v>
      </c>
      <c r="M619" s="120"/>
      <c r="N619" s="5" t="s">
        <v>8496</v>
      </c>
    </row>
    <row r="620" spans="1:14">
      <c r="A620" s="121">
        <v>9</v>
      </c>
      <c r="B620" s="121" t="str">
        <f>VLOOKUP(A620,[1]コード!$A$2:$B$13,2,FALSE)</f>
        <v>宮古</v>
      </c>
      <c r="C620" s="194">
        <v>42221</v>
      </c>
      <c r="D620" s="195" t="s">
        <v>13</v>
      </c>
      <c r="E620" s="193" t="s">
        <v>26</v>
      </c>
      <c r="F620" s="121" t="s">
        <v>67</v>
      </c>
      <c r="G620" s="196" t="s">
        <v>1174</v>
      </c>
      <c r="H620" s="196" t="s">
        <v>4102</v>
      </c>
      <c r="I620" s="196" t="s">
        <v>4103</v>
      </c>
      <c r="J620" s="121" t="s">
        <v>1175</v>
      </c>
      <c r="K620" s="121" t="s">
        <v>7615</v>
      </c>
      <c r="L620" s="120" t="s">
        <v>2234</v>
      </c>
      <c r="M620" s="120"/>
      <c r="N620" s="5" t="s">
        <v>8496</v>
      </c>
    </row>
    <row r="621" spans="1:14">
      <c r="A621" s="13">
        <v>3</v>
      </c>
      <c r="B621" s="13" t="str">
        <f>VLOOKUP(A621,[1]コード!$A$2:$B$13,2,FALSE)</f>
        <v>北上</v>
      </c>
      <c r="C621" s="18">
        <v>42353</v>
      </c>
      <c r="D621" s="19" t="s">
        <v>37</v>
      </c>
      <c r="E621" s="20" t="s">
        <v>26</v>
      </c>
      <c r="F621" s="20" t="s">
        <v>4265</v>
      </c>
      <c r="G621" s="16" t="s">
        <v>1179</v>
      </c>
      <c r="H621" s="16" t="s">
        <v>1177</v>
      </c>
      <c r="I621" s="16" t="s">
        <v>1178</v>
      </c>
      <c r="J621" s="13" t="s">
        <v>466</v>
      </c>
      <c r="K621" s="13" t="s">
        <v>7615</v>
      </c>
      <c r="L621" s="17" t="s">
        <v>2244</v>
      </c>
      <c r="M621" s="17"/>
      <c r="N621" s="5" t="s">
        <v>8496</v>
      </c>
    </row>
    <row r="622" spans="1:14">
      <c r="A622" s="13">
        <v>10</v>
      </c>
      <c r="B622" s="13" t="s">
        <v>2255</v>
      </c>
      <c r="C622" s="14">
        <v>42214</v>
      </c>
      <c r="D622" s="15" t="s">
        <v>21</v>
      </c>
      <c r="E622" s="13" t="s">
        <v>26</v>
      </c>
      <c r="F622" s="13" t="s">
        <v>4334</v>
      </c>
      <c r="G622" s="16" t="s">
        <v>1180</v>
      </c>
      <c r="H622" s="16" t="s">
        <v>4105</v>
      </c>
      <c r="I622" s="16" t="s">
        <v>4106</v>
      </c>
      <c r="J622" s="13" t="s">
        <v>1181</v>
      </c>
      <c r="K622" s="13" t="s">
        <v>7615</v>
      </c>
      <c r="L622" s="17" t="s">
        <v>2254</v>
      </c>
      <c r="M622" s="17"/>
      <c r="N622" s="5" t="s">
        <v>8496</v>
      </c>
    </row>
    <row r="623" spans="1:14">
      <c r="A623" s="121">
        <v>1</v>
      </c>
      <c r="B623" s="121" t="str">
        <f>VLOOKUP(A623,[1]コード!$A$2:$B$13,2,FALSE)</f>
        <v>盛岡</v>
      </c>
      <c r="C623" s="194">
        <v>41977</v>
      </c>
      <c r="D623" s="195" t="s">
        <v>21</v>
      </c>
      <c r="E623" s="121" t="s">
        <v>66</v>
      </c>
      <c r="F623" s="121" t="s">
        <v>86</v>
      </c>
      <c r="G623" s="196" t="s">
        <v>1182</v>
      </c>
      <c r="H623" s="196" t="s">
        <v>1184</v>
      </c>
      <c r="I623" s="196" t="s">
        <v>562</v>
      </c>
      <c r="J623" s="121" t="s">
        <v>1183</v>
      </c>
      <c r="K623" s="121" t="s">
        <v>7615</v>
      </c>
      <c r="L623" s="120" t="s">
        <v>2264</v>
      </c>
      <c r="M623" s="120"/>
      <c r="N623" s="5" t="s">
        <v>8496</v>
      </c>
    </row>
    <row r="624" spans="1:14">
      <c r="A624" s="121">
        <v>1</v>
      </c>
      <c r="B624" s="121" t="str">
        <f>VLOOKUP(A624,[1]コード!$A$2:$B$13,2,FALSE)</f>
        <v>盛岡</v>
      </c>
      <c r="C624" s="194">
        <v>42250</v>
      </c>
      <c r="D624" s="195" t="s">
        <v>21</v>
      </c>
      <c r="E624" s="193" t="s">
        <v>26</v>
      </c>
      <c r="F624" s="121" t="s">
        <v>105</v>
      </c>
      <c r="G624" s="196" t="s">
        <v>1182</v>
      </c>
      <c r="H624" s="196" t="s">
        <v>1184</v>
      </c>
      <c r="I624" s="196" t="s">
        <v>562</v>
      </c>
      <c r="J624" s="121" t="s">
        <v>316</v>
      </c>
      <c r="K624" s="121" t="s">
        <v>7615</v>
      </c>
      <c r="L624" s="120" t="s">
        <v>2264</v>
      </c>
      <c r="M624" s="120"/>
      <c r="N624" s="5" t="s">
        <v>8496</v>
      </c>
    </row>
    <row r="625" spans="1:14">
      <c r="A625" s="121">
        <v>1</v>
      </c>
      <c r="B625" s="121" t="str">
        <f>VLOOKUP(A625,[1]コード!$A$2:$B$13,2,FALSE)</f>
        <v>盛岡</v>
      </c>
      <c r="C625" s="208">
        <v>42264</v>
      </c>
      <c r="D625" s="209" t="s">
        <v>21</v>
      </c>
      <c r="E625" s="210" t="s">
        <v>108</v>
      </c>
      <c r="F625" s="210" t="s">
        <v>109</v>
      </c>
      <c r="G625" s="197" t="s">
        <v>1182</v>
      </c>
      <c r="H625" s="197" t="s">
        <v>1184</v>
      </c>
      <c r="I625" s="197" t="s">
        <v>562</v>
      </c>
      <c r="J625" s="210" t="s">
        <v>316</v>
      </c>
      <c r="K625" s="121" t="s">
        <v>7615</v>
      </c>
      <c r="L625" s="120" t="s">
        <v>2264</v>
      </c>
      <c r="M625" s="120"/>
      <c r="N625" s="5" t="s">
        <v>8496</v>
      </c>
    </row>
    <row r="626" spans="1:14">
      <c r="A626" s="121">
        <v>1</v>
      </c>
      <c r="B626" s="121" t="s">
        <v>6879</v>
      </c>
      <c r="C626" s="194">
        <v>42558</v>
      </c>
      <c r="D626" s="195" t="s">
        <v>21</v>
      </c>
      <c r="E626" s="121" t="s">
        <v>7909</v>
      </c>
      <c r="F626" s="207" t="s">
        <v>8034</v>
      </c>
      <c r="G626" s="196" t="s">
        <v>1182</v>
      </c>
      <c r="H626" s="196" t="s">
        <v>8054</v>
      </c>
      <c r="I626" s="196" t="s">
        <v>8055</v>
      </c>
      <c r="J626" s="121" t="s">
        <v>316</v>
      </c>
      <c r="K626" s="121" t="s">
        <v>7615</v>
      </c>
      <c r="L626" s="120" t="s">
        <v>2264</v>
      </c>
      <c r="M626" s="120"/>
      <c r="N626" s="5" t="s">
        <v>8496</v>
      </c>
    </row>
    <row r="627" spans="1:14">
      <c r="A627" s="121">
        <v>1</v>
      </c>
      <c r="B627" s="121" t="str">
        <f>VLOOKUP(A627,[1]コード!$A$2:$B$13,2,FALSE)</f>
        <v>盛岡</v>
      </c>
      <c r="C627" s="194">
        <v>42059</v>
      </c>
      <c r="D627" s="195" t="s">
        <v>37</v>
      </c>
      <c r="E627" s="121" t="s">
        <v>153</v>
      </c>
      <c r="F627" s="121" t="s">
        <v>154</v>
      </c>
      <c r="G627" s="197" t="s">
        <v>1189</v>
      </c>
      <c r="H627" s="198" t="s">
        <v>1187</v>
      </c>
      <c r="I627" s="198" t="s">
        <v>1188</v>
      </c>
      <c r="J627" s="199" t="s">
        <v>764</v>
      </c>
      <c r="K627" s="121" t="s">
        <v>7615</v>
      </c>
      <c r="L627" s="120" t="s">
        <v>2275</v>
      </c>
      <c r="M627" s="120"/>
      <c r="N627" s="5" t="s">
        <v>8496</v>
      </c>
    </row>
    <row r="628" spans="1:14">
      <c r="A628" s="121">
        <v>1</v>
      </c>
      <c r="B628" s="121" t="str">
        <f>VLOOKUP(A628,[1]コード!$A$2:$B$13,2,FALSE)</f>
        <v>盛岡</v>
      </c>
      <c r="C628" s="194">
        <v>42250</v>
      </c>
      <c r="D628" s="195" t="s">
        <v>21</v>
      </c>
      <c r="E628" s="193" t="s">
        <v>26</v>
      </c>
      <c r="F628" s="121" t="s">
        <v>105</v>
      </c>
      <c r="G628" s="196" t="s">
        <v>1185</v>
      </c>
      <c r="H628" s="196" t="s">
        <v>1187</v>
      </c>
      <c r="I628" s="196" t="s">
        <v>1188</v>
      </c>
      <c r="J628" s="121" t="s">
        <v>1014</v>
      </c>
      <c r="K628" s="121" t="s">
        <v>7615</v>
      </c>
      <c r="L628" s="120" t="s">
        <v>2275</v>
      </c>
      <c r="M628" s="120"/>
      <c r="N628" s="5" t="s">
        <v>8496</v>
      </c>
    </row>
    <row r="629" spans="1:14">
      <c r="A629" s="121">
        <v>1</v>
      </c>
      <c r="B629" s="121" t="s">
        <v>6879</v>
      </c>
      <c r="C629" s="194">
        <v>42558</v>
      </c>
      <c r="D629" s="195" t="s">
        <v>21</v>
      </c>
      <c r="E629" s="121" t="s">
        <v>7909</v>
      </c>
      <c r="F629" s="207" t="s">
        <v>8034</v>
      </c>
      <c r="G629" s="196" t="s">
        <v>8236</v>
      </c>
      <c r="H629" s="196" t="s">
        <v>8250</v>
      </c>
      <c r="I629" s="196" t="s">
        <v>8237</v>
      </c>
      <c r="J629" s="121" t="s">
        <v>7989</v>
      </c>
      <c r="K629" s="121" t="s">
        <v>7615</v>
      </c>
      <c r="L629" s="120" t="s">
        <v>2275</v>
      </c>
      <c r="M629" s="120"/>
      <c r="N629" s="5" t="s">
        <v>8496</v>
      </c>
    </row>
    <row r="630" spans="1:14">
      <c r="A630" s="121">
        <v>8</v>
      </c>
      <c r="B630" s="121" t="str">
        <f>VLOOKUP(A630,[1]コード!$A$2:$B$13,2,FALSE)</f>
        <v>釜石</v>
      </c>
      <c r="C630" s="202">
        <v>42052</v>
      </c>
      <c r="D630" s="203" t="s">
        <v>37</v>
      </c>
      <c r="E630" s="193" t="s">
        <v>111</v>
      </c>
      <c r="F630" s="193" t="s">
        <v>112</v>
      </c>
      <c r="G630" s="196" t="s">
        <v>1190</v>
      </c>
      <c r="H630" s="196" t="s">
        <v>1191</v>
      </c>
      <c r="I630" s="196" t="s">
        <v>1192</v>
      </c>
      <c r="J630" s="121" t="s">
        <v>1069</v>
      </c>
      <c r="K630" s="121" t="s">
        <v>7615</v>
      </c>
      <c r="L630" s="120" t="s">
        <v>2287</v>
      </c>
      <c r="M630" s="120"/>
      <c r="N630" s="5" t="s">
        <v>8496</v>
      </c>
    </row>
    <row r="631" spans="1:14">
      <c r="A631" s="121">
        <v>8</v>
      </c>
      <c r="B631" s="121" t="str">
        <f>VLOOKUP(A631,[1]コード!$A$2:$B$13,2,FALSE)</f>
        <v>釜石</v>
      </c>
      <c r="C631" s="202">
        <v>42416</v>
      </c>
      <c r="D631" s="203" t="s">
        <v>37</v>
      </c>
      <c r="E631" s="193" t="s">
        <v>26</v>
      </c>
      <c r="F631" s="193" t="s">
        <v>276</v>
      </c>
      <c r="G631" s="196" t="s">
        <v>1190</v>
      </c>
      <c r="H631" s="196" t="s">
        <v>4093</v>
      </c>
      <c r="I631" s="196" t="s">
        <v>4094</v>
      </c>
      <c r="J631" s="121" t="s">
        <v>1069</v>
      </c>
      <c r="K631" s="121" t="s">
        <v>7615</v>
      </c>
      <c r="L631" s="120" t="s">
        <v>2287</v>
      </c>
      <c r="M631" s="120"/>
      <c r="N631" s="5" t="s">
        <v>8496</v>
      </c>
    </row>
    <row r="632" spans="1:14">
      <c r="A632" s="121">
        <v>8</v>
      </c>
      <c r="B632" s="121" t="s">
        <v>6144</v>
      </c>
      <c r="C632" s="194">
        <v>42781</v>
      </c>
      <c r="D632" s="195" t="s">
        <v>13</v>
      </c>
      <c r="E632" s="121" t="s">
        <v>108</v>
      </c>
      <c r="F632" s="121" t="s">
        <v>8411</v>
      </c>
      <c r="G632" s="196" t="s">
        <v>1190</v>
      </c>
      <c r="H632" s="196" t="s">
        <v>4093</v>
      </c>
      <c r="I632" s="196" t="s">
        <v>4094</v>
      </c>
      <c r="J632" s="121" t="s">
        <v>1069</v>
      </c>
      <c r="K632" s="121" t="s">
        <v>7615</v>
      </c>
      <c r="L632" s="120" t="s">
        <v>2287</v>
      </c>
      <c r="M632" s="120"/>
      <c r="N632" s="5" t="s">
        <v>8496</v>
      </c>
    </row>
    <row r="633" spans="1:14">
      <c r="A633" s="121">
        <v>11</v>
      </c>
      <c r="B633" s="121" t="str">
        <f>VLOOKUP(A633,[1]コード!$A$2:$B$13,2,FALSE)</f>
        <v>二戸</v>
      </c>
      <c r="C633" s="194">
        <v>41753</v>
      </c>
      <c r="D633" s="195" t="s">
        <v>21</v>
      </c>
      <c r="E633" s="121" t="s">
        <v>14</v>
      </c>
      <c r="F633" s="121" t="s">
        <v>86</v>
      </c>
      <c r="G633" s="196" t="s">
        <v>1193</v>
      </c>
      <c r="H633" s="196" t="s">
        <v>4102</v>
      </c>
      <c r="I633" s="196" t="s">
        <v>502</v>
      </c>
      <c r="J633" s="121" t="s">
        <v>370</v>
      </c>
      <c r="K633" s="121" t="s">
        <v>7615</v>
      </c>
      <c r="L633" s="120" t="s">
        <v>2296</v>
      </c>
      <c r="M633" s="120"/>
      <c r="N633" s="5" t="s">
        <v>8496</v>
      </c>
    </row>
    <row r="634" spans="1:14">
      <c r="A634" s="121">
        <v>11</v>
      </c>
      <c r="B634" s="121" t="str">
        <f>VLOOKUP(A634,[1]コード!$A$2:$B$13,2,FALSE)</f>
        <v>二戸</v>
      </c>
      <c r="C634" s="194">
        <v>41753</v>
      </c>
      <c r="D634" s="195" t="s">
        <v>21</v>
      </c>
      <c r="E634" s="121" t="s">
        <v>14</v>
      </c>
      <c r="F634" s="121" t="s">
        <v>89</v>
      </c>
      <c r="G634" s="196" t="s">
        <v>1193</v>
      </c>
      <c r="H634" s="196" t="s">
        <v>4102</v>
      </c>
      <c r="I634" s="196" t="s">
        <v>502</v>
      </c>
      <c r="J634" s="121" t="s">
        <v>370</v>
      </c>
      <c r="K634" s="121" t="s">
        <v>7615</v>
      </c>
      <c r="L634" s="120" t="s">
        <v>2296</v>
      </c>
      <c r="M634" s="120"/>
      <c r="N634" s="5" t="s">
        <v>8496</v>
      </c>
    </row>
    <row r="635" spans="1:14">
      <c r="A635" s="121">
        <v>11</v>
      </c>
      <c r="B635" s="121" t="str">
        <f>VLOOKUP(A635,[1]コード!$A$2:$B$13,2,FALSE)</f>
        <v>二戸</v>
      </c>
      <c r="C635" s="194">
        <v>41795</v>
      </c>
      <c r="D635" s="195" t="s">
        <v>21</v>
      </c>
      <c r="E635" s="121" t="s">
        <v>14</v>
      </c>
      <c r="F635" s="121" t="s">
        <v>86</v>
      </c>
      <c r="G635" s="196" t="s">
        <v>1193</v>
      </c>
      <c r="H635" s="196" t="s">
        <v>4102</v>
      </c>
      <c r="I635" s="196" t="s">
        <v>502</v>
      </c>
      <c r="J635" s="121" t="s">
        <v>370</v>
      </c>
      <c r="K635" s="121" t="s">
        <v>7615</v>
      </c>
      <c r="L635" s="120" t="s">
        <v>2296</v>
      </c>
      <c r="M635" s="120"/>
      <c r="N635" s="5" t="s">
        <v>8496</v>
      </c>
    </row>
    <row r="636" spans="1:14">
      <c r="A636" s="121">
        <v>2</v>
      </c>
      <c r="B636" s="121" t="str">
        <f>VLOOKUP(A636,[1]コード!$A$2:$B$13,2,FALSE)</f>
        <v>花巻</v>
      </c>
      <c r="C636" s="194">
        <v>42027</v>
      </c>
      <c r="D636" s="195" t="s">
        <v>90</v>
      </c>
      <c r="E636" s="121" t="s">
        <v>14</v>
      </c>
      <c r="F636" s="121" t="s">
        <v>92</v>
      </c>
      <c r="G636" s="196" t="s">
        <v>1194</v>
      </c>
      <c r="H636" s="196" t="s">
        <v>5197</v>
      </c>
      <c r="I636" s="196" t="s">
        <v>5849</v>
      </c>
      <c r="J636" s="121" t="s">
        <v>1195</v>
      </c>
      <c r="K636" s="121" t="s">
        <v>7615</v>
      </c>
      <c r="L636" s="120" t="s">
        <v>2304</v>
      </c>
      <c r="M636" s="120"/>
      <c r="N636" s="5" t="s">
        <v>8788</v>
      </c>
    </row>
    <row r="637" spans="1:14">
      <c r="A637" s="121">
        <v>2</v>
      </c>
      <c r="B637" s="121" t="str">
        <f>VLOOKUP(A637,[1]コード!$A$2:$B$13,2,FALSE)</f>
        <v>花巻</v>
      </c>
      <c r="C637" s="194">
        <v>42179</v>
      </c>
      <c r="D637" s="195" t="s">
        <v>13</v>
      </c>
      <c r="E637" s="121" t="s">
        <v>26</v>
      </c>
      <c r="F637" s="121" t="s">
        <v>4251</v>
      </c>
      <c r="G637" s="196" t="s">
        <v>1194</v>
      </c>
      <c r="H637" s="196" t="s">
        <v>5197</v>
      </c>
      <c r="I637" s="196" t="s">
        <v>5849</v>
      </c>
      <c r="J637" s="121" t="s">
        <v>1195</v>
      </c>
      <c r="K637" s="121" t="s">
        <v>7615</v>
      </c>
      <c r="L637" s="120" t="s">
        <v>2304</v>
      </c>
      <c r="M637" s="120"/>
      <c r="N637" s="5" t="s">
        <v>8788</v>
      </c>
    </row>
    <row r="638" spans="1:14">
      <c r="A638" s="13">
        <v>1</v>
      </c>
      <c r="B638" s="13" t="str">
        <f>VLOOKUP(A638,[1]コード!$A$2:$B$13,2,FALSE)</f>
        <v>盛岡</v>
      </c>
      <c r="C638" s="14">
        <v>42059</v>
      </c>
      <c r="D638" s="15" t="s">
        <v>37</v>
      </c>
      <c r="E638" s="13" t="s">
        <v>153</v>
      </c>
      <c r="F638" s="13" t="s">
        <v>154</v>
      </c>
      <c r="G638" s="32" t="s">
        <v>1197</v>
      </c>
      <c r="H638" s="33" t="s">
        <v>6368</v>
      </c>
      <c r="I638" s="33" t="s">
        <v>6369</v>
      </c>
      <c r="J638" s="34" t="s">
        <v>1198</v>
      </c>
      <c r="K638" s="13" t="s">
        <v>7615</v>
      </c>
      <c r="L638" s="17" t="s">
        <v>2315</v>
      </c>
      <c r="M638" s="17"/>
      <c r="N638" s="5" t="s">
        <v>8788</v>
      </c>
    </row>
    <row r="639" spans="1:14">
      <c r="A639" s="193">
        <v>4</v>
      </c>
      <c r="B639" s="121" t="str">
        <f>VLOOKUP(A639,[1]コード!$A$2:$B$13,2,FALSE)</f>
        <v>奥州</v>
      </c>
      <c r="C639" s="194">
        <v>42033</v>
      </c>
      <c r="D639" s="195" t="s">
        <v>21</v>
      </c>
      <c r="E639" s="121" t="s">
        <v>14</v>
      </c>
      <c r="F639" s="121" t="s">
        <v>75</v>
      </c>
      <c r="G639" s="196" t="s">
        <v>1199</v>
      </c>
      <c r="H639" s="196" t="s">
        <v>6371</v>
      </c>
      <c r="I639" s="196" t="s">
        <v>6372</v>
      </c>
      <c r="J639" s="121" t="s">
        <v>1200</v>
      </c>
      <c r="K639" s="121" t="s">
        <v>7615</v>
      </c>
      <c r="L639" s="120" t="s">
        <v>2323</v>
      </c>
      <c r="M639" s="120"/>
      <c r="N639" s="5" t="s">
        <v>8788</v>
      </c>
    </row>
    <row r="640" spans="1:14">
      <c r="A640" s="121">
        <v>4</v>
      </c>
      <c r="B640" s="121" t="s">
        <v>4935</v>
      </c>
      <c r="C640" s="194">
        <v>42186</v>
      </c>
      <c r="D640" s="195" t="s">
        <v>13</v>
      </c>
      <c r="E640" s="121" t="s">
        <v>26</v>
      </c>
      <c r="F640" s="121" t="s">
        <v>4239</v>
      </c>
      <c r="G640" s="196" t="s">
        <v>1199</v>
      </c>
      <c r="H640" s="196" t="s">
        <v>6371</v>
      </c>
      <c r="I640" s="196" t="s">
        <v>6372</v>
      </c>
      <c r="J640" s="121" t="s">
        <v>1200</v>
      </c>
      <c r="K640" s="121" t="s">
        <v>7615</v>
      </c>
      <c r="L640" s="120" t="s">
        <v>2323</v>
      </c>
      <c r="M640" s="120"/>
      <c r="N640" s="5" t="s">
        <v>8788</v>
      </c>
    </row>
    <row r="641" spans="1:14">
      <c r="A641" s="121">
        <v>4</v>
      </c>
      <c r="B641" s="121" t="s">
        <v>4935</v>
      </c>
      <c r="C641" s="194">
        <v>42625</v>
      </c>
      <c r="D641" s="195" t="s">
        <v>7833</v>
      </c>
      <c r="E641" s="121" t="s">
        <v>7908</v>
      </c>
      <c r="F641" s="121" t="s">
        <v>4239</v>
      </c>
      <c r="G641" s="196" t="s">
        <v>1199</v>
      </c>
      <c r="H641" s="196" t="s">
        <v>7830</v>
      </c>
      <c r="I641" s="196" t="s">
        <v>6372</v>
      </c>
      <c r="J641" s="121" t="s">
        <v>1200</v>
      </c>
      <c r="K641" s="121" t="s">
        <v>7615</v>
      </c>
      <c r="L641" s="120" t="s">
        <v>2323</v>
      </c>
      <c r="M641" s="120"/>
      <c r="N641" s="5" t="s">
        <v>8788</v>
      </c>
    </row>
    <row r="642" spans="1:14">
      <c r="A642" s="121">
        <v>11</v>
      </c>
      <c r="B642" s="121" t="str">
        <f>VLOOKUP(A642,[1]コード!$A$2:$B$13,2,FALSE)</f>
        <v>二戸</v>
      </c>
      <c r="C642" s="194">
        <v>42052</v>
      </c>
      <c r="D642" s="195" t="s">
        <v>37</v>
      </c>
      <c r="E642" s="121" t="s">
        <v>14</v>
      </c>
      <c r="F642" s="121" t="s">
        <v>118</v>
      </c>
      <c r="G642" s="196" t="s">
        <v>1201</v>
      </c>
      <c r="H642" s="196" t="s">
        <v>6377</v>
      </c>
      <c r="I642" s="196" t="s">
        <v>4902</v>
      </c>
      <c r="J642" s="121" t="s">
        <v>972</v>
      </c>
      <c r="K642" s="121" t="s">
        <v>7615</v>
      </c>
      <c r="L642" s="120" t="s">
        <v>1202</v>
      </c>
      <c r="M642" s="120"/>
      <c r="N642" s="5" t="s">
        <v>8788</v>
      </c>
    </row>
    <row r="643" spans="1:14">
      <c r="A643" s="121">
        <v>11</v>
      </c>
      <c r="B643" s="121" t="s">
        <v>2112</v>
      </c>
      <c r="C643" s="194">
        <v>42207</v>
      </c>
      <c r="D643" s="195" t="s">
        <v>13</v>
      </c>
      <c r="E643" s="121" t="s">
        <v>26</v>
      </c>
      <c r="F643" s="121" t="s">
        <v>81</v>
      </c>
      <c r="G643" s="196" t="s">
        <v>1201</v>
      </c>
      <c r="H643" s="196" t="s">
        <v>6377</v>
      </c>
      <c r="I643" s="196" t="s">
        <v>4902</v>
      </c>
      <c r="J643" s="121" t="s">
        <v>972</v>
      </c>
      <c r="K643" s="121" t="s">
        <v>7615</v>
      </c>
      <c r="L643" s="120" t="s">
        <v>1202</v>
      </c>
      <c r="M643" s="120"/>
      <c r="N643" s="5" t="s">
        <v>8788</v>
      </c>
    </row>
    <row r="644" spans="1:14">
      <c r="A644" s="13">
        <v>1</v>
      </c>
      <c r="B644" s="13" t="str">
        <f>VLOOKUP(A644,[1]コード!$A$2:$B$13,2,FALSE)</f>
        <v>盛岡</v>
      </c>
      <c r="C644" s="14">
        <v>42059</v>
      </c>
      <c r="D644" s="15" t="s">
        <v>37</v>
      </c>
      <c r="E644" s="13" t="s">
        <v>153</v>
      </c>
      <c r="F644" s="13" t="s">
        <v>154</v>
      </c>
      <c r="G644" s="32" t="s">
        <v>1205</v>
      </c>
      <c r="H644" s="33" t="s">
        <v>6388</v>
      </c>
      <c r="I644" s="33" t="s">
        <v>6389</v>
      </c>
      <c r="J644" s="34" t="s">
        <v>774</v>
      </c>
      <c r="K644" s="13" t="s">
        <v>7615</v>
      </c>
      <c r="L644" s="17" t="s">
        <v>1206</v>
      </c>
      <c r="M644" s="17"/>
      <c r="N644" s="5" t="s">
        <v>8788</v>
      </c>
    </row>
    <row r="645" spans="1:14">
      <c r="A645" s="121">
        <v>9</v>
      </c>
      <c r="B645" s="121" t="str">
        <f>VLOOKUP(A645,[1]コード!$A$2:$B$13,2,FALSE)</f>
        <v>宮古</v>
      </c>
      <c r="C645" s="194">
        <v>42032</v>
      </c>
      <c r="D645" s="195" t="s">
        <v>13</v>
      </c>
      <c r="E645" s="121" t="s">
        <v>66</v>
      </c>
      <c r="F645" s="121" t="s">
        <v>67</v>
      </c>
      <c r="G645" s="196" t="s">
        <v>1207</v>
      </c>
      <c r="H645" s="196" t="s">
        <v>6391</v>
      </c>
      <c r="I645" s="196" t="s">
        <v>6392</v>
      </c>
      <c r="J645" s="121" t="s">
        <v>1209</v>
      </c>
      <c r="K645" s="121" t="s">
        <v>7615</v>
      </c>
      <c r="L645" s="120" t="s">
        <v>2344</v>
      </c>
      <c r="M645" s="120"/>
      <c r="N645" s="5" t="s">
        <v>8788</v>
      </c>
    </row>
    <row r="646" spans="1:14">
      <c r="A646" s="121">
        <v>9</v>
      </c>
      <c r="B646" s="121" t="str">
        <f>VLOOKUP(A646,[1]コード!$A$2:$B$13,2,FALSE)</f>
        <v>宮古</v>
      </c>
      <c r="C646" s="194">
        <v>42221</v>
      </c>
      <c r="D646" s="195" t="s">
        <v>13</v>
      </c>
      <c r="E646" s="193" t="s">
        <v>26</v>
      </c>
      <c r="F646" s="121" t="s">
        <v>67</v>
      </c>
      <c r="G646" s="196" t="s">
        <v>1207</v>
      </c>
      <c r="H646" s="196" t="s">
        <v>6391</v>
      </c>
      <c r="I646" s="196" t="s">
        <v>6392</v>
      </c>
      <c r="J646" s="121" t="s">
        <v>1210</v>
      </c>
      <c r="K646" s="121" t="s">
        <v>7615</v>
      </c>
      <c r="L646" s="120" t="s">
        <v>2344</v>
      </c>
      <c r="M646" s="120"/>
      <c r="N646" s="5" t="s">
        <v>8788</v>
      </c>
    </row>
    <row r="647" spans="1:14">
      <c r="A647" s="121">
        <v>11</v>
      </c>
      <c r="B647" s="121" t="str">
        <f>VLOOKUP(A647,[1]コード!$A$2:$B$13,2,FALSE)</f>
        <v>二戸</v>
      </c>
      <c r="C647" s="194">
        <v>42052</v>
      </c>
      <c r="D647" s="195" t="s">
        <v>37</v>
      </c>
      <c r="E647" s="121" t="s">
        <v>14</v>
      </c>
      <c r="F647" s="121" t="s">
        <v>118</v>
      </c>
      <c r="G647" s="196" t="s">
        <v>1211</v>
      </c>
      <c r="H647" s="196" t="s">
        <v>6394</v>
      </c>
      <c r="I647" s="196" t="s">
        <v>6395</v>
      </c>
      <c r="J647" s="121" t="s">
        <v>370</v>
      </c>
      <c r="K647" s="121" t="s">
        <v>7615</v>
      </c>
      <c r="L647" s="120" t="s">
        <v>2352</v>
      </c>
      <c r="M647" s="120"/>
      <c r="N647" s="5" t="s">
        <v>8788</v>
      </c>
    </row>
    <row r="648" spans="1:14">
      <c r="A648" s="121">
        <v>11</v>
      </c>
      <c r="B648" s="121" t="str">
        <f>VLOOKUP(A648,[1]コード!$A$2:$B$13,2,FALSE)</f>
        <v>二戸</v>
      </c>
      <c r="C648" s="202">
        <v>42059</v>
      </c>
      <c r="D648" s="203" t="s">
        <v>37</v>
      </c>
      <c r="E648" s="193" t="s">
        <v>14</v>
      </c>
      <c r="F648" s="193" t="s">
        <v>81</v>
      </c>
      <c r="G648" s="196" t="s">
        <v>1211</v>
      </c>
      <c r="H648" s="196" t="s">
        <v>6394</v>
      </c>
      <c r="I648" s="196" t="s">
        <v>6395</v>
      </c>
      <c r="J648" s="121" t="s">
        <v>370</v>
      </c>
      <c r="K648" s="121" t="s">
        <v>7615</v>
      </c>
      <c r="L648" s="120" t="s">
        <v>2352</v>
      </c>
      <c r="M648" s="120"/>
      <c r="N648" s="5" t="s">
        <v>8788</v>
      </c>
    </row>
    <row r="649" spans="1:14">
      <c r="A649" s="121">
        <v>11</v>
      </c>
      <c r="B649" s="121" t="s">
        <v>2112</v>
      </c>
      <c r="C649" s="194">
        <v>42207</v>
      </c>
      <c r="D649" s="195" t="s">
        <v>13</v>
      </c>
      <c r="E649" s="121" t="s">
        <v>26</v>
      </c>
      <c r="F649" s="121" t="s">
        <v>81</v>
      </c>
      <c r="G649" s="196" t="s">
        <v>1211</v>
      </c>
      <c r="H649" s="196" t="s">
        <v>6394</v>
      </c>
      <c r="I649" s="196" t="s">
        <v>6395</v>
      </c>
      <c r="J649" s="121" t="s">
        <v>370</v>
      </c>
      <c r="K649" s="121" t="s">
        <v>7615</v>
      </c>
      <c r="L649" s="120" t="s">
        <v>2352</v>
      </c>
      <c r="M649" s="120"/>
      <c r="N649" s="5" t="s">
        <v>8788</v>
      </c>
    </row>
    <row r="650" spans="1:14">
      <c r="A650" s="121">
        <v>6</v>
      </c>
      <c r="B650" s="121" t="str">
        <f>VLOOKUP(A650,[1]コード!$A$2:$B$13,2,FALSE)</f>
        <v>気仙</v>
      </c>
      <c r="C650" s="194">
        <v>41809</v>
      </c>
      <c r="D650" s="195" t="s">
        <v>21</v>
      </c>
      <c r="E650" s="121" t="s">
        <v>14</v>
      </c>
      <c r="F650" s="121" t="s">
        <v>23</v>
      </c>
      <c r="G650" s="211" t="s">
        <v>1213</v>
      </c>
      <c r="H650" s="196" t="s">
        <v>6400</v>
      </c>
      <c r="I650" s="196" t="s">
        <v>334</v>
      </c>
      <c r="J650" s="121" t="s">
        <v>673</v>
      </c>
      <c r="K650" s="121" t="s">
        <v>7615</v>
      </c>
      <c r="L650" s="120" t="s">
        <v>2360</v>
      </c>
      <c r="M650" s="120"/>
      <c r="N650" s="5" t="s">
        <v>8788</v>
      </c>
    </row>
    <row r="651" spans="1:14">
      <c r="A651" s="121">
        <v>6</v>
      </c>
      <c r="B651" s="121" t="str">
        <f>VLOOKUP(A651,[1]コード!$A$2:$B$13,2,FALSE)</f>
        <v>気仙</v>
      </c>
      <c r="C651" s="194">
        <v>42235</v>
      </c>
      <c r="D651" s="195" t="s">
        <v>13</v>
      </c>
      <c r="E651" s="193" t="s">
        <v>26</v>
      </c>
      <c r="F651" s="193" t="s">
        <v>27</v>
      </c>
      <c r="G651" s="196" t="s">
        <v>1214</v>
      </c>
      <c r="H651" s="196" t="s">
        <v>6400</v>
      </c>
      <c r="I651" s="196" t="s">
        <v>334</v>
      </c>
      <c r="J651" s="121" t="s">
        <v>815</v>
      </c>
      <c r="K651" s="121" t="s">
        <v>7615</v>
      </c>
      <c r="L651" s="120" t="s">
        <v>2360</v>
      </c>
      <c r="M651" s="120"/>
      <c r="N651" s="5" t="s">
        <v>8788</v>
      </c>
    </row>
    <row r="652" spans="1:14">
      <c r="A652" s="121">
        <v>3</v>
      </c>
      <c r="B652" s="121" t="str">
        <f>VLOOKUP(A652,[1]コード!$A$2:$B$13,2,FALSE)</f>
        <v>北上</v>
      </c>
      <c r="C652" s="194">
        <v>41803</v>
      </c>
      <c r="D652" s="195" t="s">
        <v>21</v>
      </c>
      <c r="E652" s="121" t="s">
        <v>66</v>
      </c>
      <c r="F652" s="121" t="s">
        <v>136</v>
      </c>
      <c r="G652" s="196" t="s">
        <v>1215</v>
      </c>
      <c r="H652" s="196" t="s">
        <v>6405</v>
      </c>
      <c r="I652" s="196" t="s">
        <v>5219</v>
      </c>
      <c r="J652" s="200" t="s">
        <v>1216</v>
      </c>
      <c r="K652" s="121" t="s">
        <v>7615</v>
      </c>
      <c r="L652" s="120" t="s">
        <v>1217</v>
      </c>
      <c r="M652" s="120"/>
      <c r="N652" s="5" t="s">
        <v>8788</v>
      </c>
    </row>
    <row r="653" spans="1:14">
      <c r="A653" s="121">
        <v>3</v>
      </c>
      <c r="B653" s="121" t="str">
        <f>VLOOKUP(A653,[1]コード!$A$2:$B$13,2,FALSE)</f>
        <v>北上</v>
      </c>
      <c r="C653" s="194">
        <v>42059</v>
      </c>
      <c r="D653" s="195" t="s">
        <v>37</v>
      </c>
      <c r="E653" s="121" t="s">
        <v>153</v>
      </c>
      <c r="F653" s="121" t="s">
        <v>154</v>
      </c>
      <c r="G653" s="197" t="s">
        <v>1215</v>
      </c>
      <c r="H653" s="198" t="s">
        <v>6405</v>
      </c>
      <c r="I653" s="198" t="s">
        <v>5219</v>
      </c>
      <c r="J653" s="199" t="s">
        <v>1216</v>
      </c>
      <c r="K653" s="121" t="s">
        <v>7615</v>
      </c>
      <c r="L653" s="120" t="s">
        <v>1217</v>
      </c>
      <c r="M653" s="120"/>
      <c r="N653" s="5" t="s">
        <v>8788</v>
      </c>
    </row>
    <row r="654" spans="1:14">
      <c r="A654" s="121">
        <v>3</v>
      </c>
      <c r="B654" s="121" t="str">
        <f>VLOOKUP(A654,[1]コード!$A$2:$B$13,2,FALSE)</f>
        <v>北上</v>
      </c>
      <c r="C654" s="194">
        <v>42250</v>
      </c>
      <c r="D654" s="195" t="s">
        <v>21</v>
      </c>
      <c r="E654" s="193" t="s">
        <v>26</v>
      </c>
      <c r="F654" s="121" t="s">
        <v>105</v>
      </c>
      <c r="G654" s="196" t="s">
        <v>1218</v>
      </c>
      <c r="H654" s="196" t="s">
        <v>6409</v>
      </c>
      <c r="I654" s="196" t="s">
        <v>5219</v>
      </c>
      <c r="J654" s="121" t="s">
        <v>1219</v>
      </c>
      <c r="K654" s="121" t="s">
        <v>7615</v>
      </c>
      <c r="L654" s="120" t="s">
        <v>1217</v>
      </c>
      <c r="M654" s="120"/>
      <c r="N654" s="5" t="s">
        <v>8788</v>
      </c>
    </row>
    <row r="655" spans="1:14">
      <c r="A655" s="121">
        <v>1</v>
      </c>
      <c r="B655" s="121" t="str">
        <f>VLOOKUP(A655,[1]コード!$A$2:$B$13,2,FALSE)</f>
        <v>盛岡</v>
      </c>
      <c r="C655" s="194">
        <v>42059</v>
      </c>
      <c r="D655" s="195" t="s">
        <v>37</v>
      </c>
      <c r="E655" s="121" t="s">
        <v>153</v>
      </c>
      <c r="F655" s="121" t="s">
        <v>154</v>
      </c>
      <c r="G655" s="197" t="s">
        <v>1222</v>
      </c>
      <c r="H655" s="198" t="s">
        <v>6413</v>
      </c>
      <c r="I655" s="198" t="s">
        <v>6414</v>
      </c>
      <c r="J655" s="199" t="s">
        <v>1223</v>
      </c>
      <c r="K655" s="121" t="s">
        <v>7615</v>
      </c>
      <c r="L655" s="120" t="s">
        <v>1224</v>
      </c>
      <c r="M655" s="120"/>
      <c r="N655" s="5" t="s">
        <v>8788</v>
      </c>
    </row>
    <row r="656" spans="1:14">
      <c r="A656" s="121">
        <v>1</v>
      </c>
      <c r="B656" s="121" t="str">
        <f>VLOOKUP(A656,[1]コード!$A$2:$B$13,2,FALSE)</f>
        <v>盛岡</v>
      </c>
      <c r="C656" s="194">
        <v>42250</v>
      </c>
      <c r="D656" s="195" t="s">
        <v>21</v>
      </c>
      <c r="E656" s="193" t="s">
        <v>26</v>
      </c>
      <c r="F656" s="121" t="s">
        <v>105</v>
      </c>
      <c r="G656" s="196" t="s">
        <v>1220</v>
      </c>
      <c r="H656" s="196" t="s">
        <v>6410</v>
      </c>
      <c r="I656" s="196" t="s">
        <v>6411</v>
      </c>
      <c r="J656" s="121" t="s">
        <v>668</v>
      </c>
      <c r="K656" s="121" t="s">
        <v>7615</v>
      </c>
      <c r="L656" s="120" t="s">
        <v>1224</v>
      </c>
      <c r="M656" s="120"/>
      <c r="N656" s="5" t="s">
        <v>8788</v>
      </c>
    </row>
    <row r="657" spans="1:14">
      <c r="A657" s="121">
        <v>10</v>
      </c>
      <c r="B657" s="121" t="str">
        <f>VLOOKUP(A657,[1]コード!$A$2:$B$13,2,FALSE)</f>
        <v>久慈</v>
      </c>
      <c r="C657" s="202">
        <v>42060</v>
      </c>
      <c r="D657" s="203" t="s">
        <v>13</v>
      </c>
      <c r="E657" s="193" t="s">
        <v>14</v>
      </c>
      <c r="F657" s="193" t="s">
        <v>101</v>
      </c>
      <c r="G657" s="196" t="s">
        <v>1225</v>
      </c>
      <c r="H657" s="196" t="s">
        <v>6419</v>
      </c>
      <c r="I657" s="196" t="s">
        <v>5876</v>
      </c>
      <c r="J657" s="121" t="s">
        <v>1226</v>
      </c>
      <c r="K657" s="121" t="s">
        <v>7615</v>
      </c>
      <c r="L657" s="120" t="s">
        <v>2381</v>
      </c>
      <c r="M657" s="120"/>
      <c r="N657" s="5" t="s">
        <v>8788</v>
      </c>
    </row>
    <row r="658" spans="1:14">
      <c r="A658" s="121">
        <v>10</v>
      </c>
      <c r="B658" s="121" t="s">
        <v>2255</v>
      </c>
      <c r="C658" s="194">
        <v>42214</v>
      </c>
      <c r="D658" s="195" t="s">
        <v>21</v>
      </c>
      <c r="E658" s="121" t="s">
        <v>26</v>
      </c>
      <c r="F658" s="121" t="s">
        <v>4334</v>
      </c>
      <c r="G658" s="196" t="s">
        <v>1225</v>
      </c>
      <c r="H658" s="196" t="s">
        <v>6419</v>
      </c>
      <c r="I658" s="196" t="s">
        <v>5876</v>
      </c>
      <c r="J658" s="121" t="s">
        <v>420</v>
      </c>
      <c r="K658" s="121" t="s">
        <v>7615</v>
      </c>
      <c r="L658" s="120" t="s">
        <v>2381</v>
      </c>
      <c r="M658" s="120"/>
      <c r="N658" s="5" t="s">
        <v>8788</v>
      </c>
    </row>
    <row r="659" spans="1:14">
      <c r="A659" s="121">
        <v>10</v>
      </c>
      <c r="B659" s="121" t="str">
        <f>VLOOKUP(A659,[1]コード!$A$2:$B$13,2,FALSE)</f>
        <v>久慈</v>
      </c>
      <c r="C659" s="194">
        <v>42431</v>
      </c>
      <c r="D659" s="195" t="s">
        <v>13</v>
      </c>
      <c r="E659" s="121" t="s">
        <v>26</v>
      </c>
      <c r="F659" s="121" t="s">
        <v>4333</v>
      </c>
      <c r="G659" s="196" t="s">
        <v>1225</v>
      </c>
      <c r="H659" s="196" t="s">
        <v>6419</v>
      </c>
      <c r="I659" s="196" t="s">
        <v>5876</v>
      </c>
      <c r="J659" s="121" t="s">
        <v>420</v>
      </c>
      <c r="K659" s="121" t="s">
        <v>7615</v>
      </c>
      <c r="L659" s="120" t="s">
        <v>2381</v>
      </c>
      <c r="M659" s="120"/>
      <c r="N659" s="5" t="s">
        <v>8788</v>
      </c>
    </row>
    <row r="660" spans="1:14">
      <c r="A660" s="210">
        <v>1</v>
      </c>
      <c r="B660" s="121" t="str">
        <f>VLOOKUP(A660,[1]コード!$A$2:$B$13,2,FALSE)</f>
        <v>盛岡</v>
      </c>
      <c r="C660" s="194">
        <v>41753</v>
      </c>
      <c r="D660" s="195" t="s">
        <v>21</v>
      </c>
      <c r="E660" s="121" t="s">
        <v>14</v>
      </c>
      <c r="F660" s="121" t="s">
        <v>89</v>
      </c>
      <c r="G660" s="196" t="s">
        <v>1227</v>
      </c>
      <c r="H660" s="196" t="s">
        <v>6424</v>
      </c>
      <c r="I660" s="196" t="s">
        <v>690</v>
      </c>
      <c r="J660" s="121" t="s">
        <v>1228</v>
      </c>
      <c r="K660" s="121" t="s">
        <v>7615</v>
      </c>
      <c r="L660" s="120" t="s">
        <v>2389</v>
      </c>
      <c r="M660" s="120"/>
      <c r="N660" s="5" t="s">
        <v>8788</v>
      </c>
    </row>
    <row r="661" spans="1:14">
      <c r="A661" s="121">
        <v>1</v>
      </c>
      <c r="B661" s="121" t="str">
        <f>VLOOKUP(A661,[1]コード!$A$2:$B$13,2,FALSE)</f>
        <v>盛岡</v>
      </c>
      <c r="C661" s="194">
        <v>41977</v>
      </c>
      <c r="D661" s="195" t="s">
        <v>21</v>
      </c>
      <c r="E661" s="121" t="s">
        <v>66</v>
      </c>
      <c r="F661" s="121" t="s">
        <v>86</v>
      </c>
      <c r="G661" s="196" t="s">
        <v>1227</v>
      </c>
      <c r="H661" s="196" t="s">
        <v>6424</v>
      </c>
      <c r="I661" s="196" t="s">
        <v>690</v>
      </c>
      <c r="J661" s="121" t="s">
        <v>1228</v>
      </c>
      <c r="K661" s="121" t="s">
        <v>7615</v>
      </c>
      <c r="L661" s="120" t="s">
        <v>2389</v>
      </c>
      <c r="M661" s="120"/>
      <c r="N661" s="5" t="s">
        <v>8788</v>
      </c>
    </row>
    <row r="662" spans="1:14">
      <c r="A662" s="121">
        <v>1</v>
      </c>
      <c r="B662" s="121" t="s">
        <v>6879</v>
      </c>
      <c r="C662" s="194">
        <v>42558</v>
      </c>
      <c r="D662" s="195" t="s">
        <v>21</v>
      </c>
      <c r="E662" s="121" t="s">
        <v>7909</v>
      </c>
      <c r="F662" s="207" t="s">
        <v>7910</v>
      </c>
      <c r="G662" s="196" t="s">
        <v>1227</v>
      </c>
      <c r="H662" s="196" t="s">
        <v>7969</v>
      </c>
      <c r="I662" s="196" t="s">
        <v>7970</v>
      </c>
      <c r="J662" s="121" t="s">
        <v>1228</v>
      </c>
      <c r="K662" s="121" t="s">
        <v>7615</v>
      </c>
      <c r="L662" s="120" t="s">
        <v>2389</v>
      </c>
      <c r="M662" s="120"/>
      <c r="N662" s="5" t="s">
        <v>8788</v>
      </c>
    </row>
    <row r="663" spans="1:14">
      <c r="A663" s="121">
        <v>4</v>
      </c>
      <c r="B663" s="121" t="str">
        <f>VLOOKUP(A663,[1]コード!$A$2:$B$13,2,FALSE)</f>
        <v>奥州</v>
      </c>
      <c r="C663" s="194">
        <v>42033</v>
      </c>
      <c r="D663" s="195" t="s">
        <v>21</v>
      </c>
      <c r="E663" s="121" t="s">
        <v>14</v>
      </c>
      <c r="F663" s="121" t="s">
        <v>75</v>
      </c>
      <c r="G663" s="196" t="s">
        <v>1229</v>
      </c>
      <c r="H663" s="196" t="s">
        <v>226</v>
      </c>
      <c r="I663" s="196" t="s">
        <v>5666</v>
      </c>
      <c r="J663" s="121" t="s">
        <v>232</v>
      </c>
      <c r="K663" s="121" t="s">
        <v>7615</v>
      </c>
      <c r="L663" s="120" t="s">
        <v>1230</v>
      </c>
      <c r="M663" s="120"/>
      <c r="N663" s="5" t="s">
        <v>8788</v>
      </c>
    </row>
    <row r="664" spans="1:14">
      <c r="A664" s="121">
        <v>4</v>
      </c>
      <c r="B664" s="121" t="s">
        <v>4935</v>
      </c>
      <c r="C664" s="194">
        <v>42186</v>
      </c>
      <c r="D664" s="195" t="s">
        <v>13</v>
      </c>
      <c r="E664" s="121" t="s">
        <v>26</v>
      </c>
      <c r="F664" s="121" t="s">
        <v>4239</v>
      </c>
      <c r="G664" s="196" t="s">
        <v>1229</v>
      </c>
      <c r="H664" s="196" t="s">
        <v>226</v>
      </c>
      <c r="I664" s="196" t="s">
        <v>5666</v>
      </c>
      <c r="J664" s="121" t="s">
        <v>232</v>
      </c>
      <c r="K664" s="121" t="s">
        <v>7615</v>
      </c>
      <c r="L664" s="120" t="s">
        <v>1230</v>
      </c>
      <c r="M664" s="120"/>
      <c r="N664" s="5" t="s">
        <v>8788</v>
      </c>
    </row>
    <row r="665" spans="1:14">
      <c r="A665" s="121">
        <v>4</v>
      </c>
      <c r="B665" s="121" t="str">
        <f>VLOOKUP(A665,[1]コード!$A$2:$B$13,2,FALSE)</f>
        <v>奥州</v>
      </c>
      <c r="C665" s="194">
        <v>42407</v>
      </c>
      <c r="D665" s="195" t="s">
        <v>34</v>
      </c>
      <c r="E665" s="121" t="s">
        <v>35</v>
      </c>
      <c r="F665" s="121" t="s">
        <v>32</v>
      </c>
      <c r="G665" s="196" t="s">
        <v>1229</v>
      </c>
      <c r="H665" s="196" t="s">
        <v>226</v>
      </c>
      <c r="I665" s="196" t="s">
        <v>5666</v>
      </c>
      <c r="J665" s="121" t="s">
        <v>232</v>
      </c>
      <c r="K665" s="121" t="s">
        <v>7615</v>
      </c>
      <c r="L665" s="120" t="s">
        <v>1230</v>
      </c>
      <c r="M665" s="120"/>
      <c r="N665" s="5" t="s">
        <v>8788</v>
      </c>
    </row>
    <row r="666" spans="1:14">
      <c r="A666" s="121">
        <v>4</v>
      </c>
      <c r="B666" s="121" t="s">
        <v>4935</v>
      </c>
      <c r="C666" s="194">
        <v>42625</v>
      </c>
      <c r="D666" s="195" t="s">
        <v>7833</v>
      </c>
      <c r="E666" s="121" t="s">
        <v>7908</v>
      </c>
      <c r="F666" s="121" t="s">
        <v>4239</v>
      </c>
      <c r="G666" s="196" t="s">
        <v>1229</v>
      </c>
      <c r="H666" s="196" t="s">
        <v>7858</v>
      </c>
      <c r="I666" s="196" t="s">
        <v>7859</v>
      </c>
      <c r="J666" s="121" t="s">
        <v>232</v>
      </c>
      <c r="K666" s="121" t="s">
        <v>7615</v>
      </c>
      <c r="L666" s="120" t="s">
        <v>1230</v>
      </c>
      <c r="M666" s="120"/>
      <c r="N666" s="5" t="s">
        <v>8788</v>
      </c>
    </row>
    <row r="667" spans="1:14">
      <c r="A667" s="13">
        <v>9</v>
      </c>
      <c r="B667" s="13" t="str">
        <f>VLOOKUP(A667,[1]コード!$A$2:$B$13,2,FALSE)</f>
        <v>宮古</v>
      </c>
      <c r="C667" s="14">
        <v>42032</v>
      </c>
      <c r="D667" s="15" t="s">
        <v>13</v>
      </c>
      <c r="E667" s="13" t="s">
        <v>66</v>
      </c>
      <c r="F667" s="13" t="s">
        <v>67</v>
      </c>
      <c r="G667" s="16" t="s">
        <v>1231</v>
      </c>
      <c r="H667" s="16" t="s">
        <v>6431</v>
      </c>
      <c r="I667" s="16" t="s">
        <v>5666</v>
      </c>
      <c r="J667" s="13" t="s">
        <v>69</v>
      </c>
      <c r="K667" s="13" t="s">
        <v>7615</v>
      </c>
      <c r="L667" s="17" t="s">
        <v>2403</v>
      </c>
      <c r="M667" s="17"/>
      <c r="N667" s="5" t="s">
        <v>8788</v>
      </c>
    </row>
    <row r="668" spans="1:14">
      <c r="A668" s="121">
        <v>2</v>
      </c>
      <c r="B668" s="121" t="str">
        <f>VLOOKUP(A668,[1]コード!$A$2:$B$13,2,FALSE)</f>
        <v>花巻</v>
      </c>
      <c r="C668" s="194">
        <v>41977</v>
      </c>
      <c r="D668" s="195" t="s">
        <v>21</v>
      </c>
      <c r="E668" s="121" t="s">
        <v>66</v>
      </c>
      <c r="F668" s="121" t="s">
        <v>86</v>
      </c>
      <c r="G668" s="196" t="s">
        <v>1235</v>
      </c>
      <c r="H668" s="196" t="s">
        <v>6436</v>
      </c>
      <c r="I668" s="196" t="s">
        <v>1233</v>
      </c>
      <c r="J668" s="121" t="s">
        <v>1236</v>
      </c>
      <c r="K668" s="121" t="s">
        <v>7615</v>
      </c>
      <c r="L668" s="120" t="s">
        <v>2411</v>
      </c>
      <c r="M668" s="120"/>
      <c r="N668" s="5" t="s">
        <v>8788</v>
      </c>
    </row>
    <row r="669" spans="1:14">
      <c r="A669" s="121">
        <v>2</v>
      </c>
      <c r="B669" s="121" t="str">
        <f>VLOOKUP(A669,[1]コード!$A$2:$B$13,2,FALSE)</f>
        <v>花巻</v>
      </c>
      <c r="C669" s="194">
        <v>42027</v>
      </c>
      <c r="D669" s="195" t="s">
        <v>90</v>
      </c>
      <c r="E669" s="121" t="s">
        <v>14</v>
      </c>
      <c r="F669" s="121" t="s">
        <v>92</v>
      </c>
      <c r="G669" s="196" t="s">
        <v>1232</v>
      </c>
      <c r="H669" s="196" t="s">
        <v>6436</v>
      </c>
      <c r="I669" s="196" t="s">
        <v>1233</v>
      </c>
      <c r="J669" s="121" t="s">
        <v>1236</v>
      </c>
      <c r="K669" s="121" t="s">
        <v>7615</v>
      </c>
      <c r="L669" s="120" t="s">
        <v>2411</v>
      </c>
      <c r="M669" s="120"/>
      <c r="N669" s="5" t="s">
        <v>8788</v>
      </c>
    </row>
    <row r="670" spans="1:14">
      <c r="A670" s="121">
        <v>2</v>
      </c>
      <c r="B670" s="121" t="str">
        <f>VLOOKUP(A670,[1]コード!$A$2:$B$13,2,FALSE)</f>
        <v>花巻</v>
      </c>
      <c r="C670" s="194">
        <v>42179</v>
      </c>
      <c r="D670" s="195" t="s">
        <v>13</v>
      </c>
      <c r="E670" s="121" t="s">
        <v>26</v>
      </c>
      <c r="F670" s="121" t="s">
        <v>4251</v>
      </c>
      <c r="G670" s="196" t="s">
        <v>1232</v>
      </c>
      <c r="H670" s="196" t="s">
        <v>6436</v>
      </c>
      <c r="I670" s="196" t="s">
        <v>1233</v>
      </c>
      <c r="J670" s="121" t="s">
        <v>1234</v>
      </c>
      <c r="K670" s="121" t="s">
        <v>7615</v>
      </c>
      <c r="L670" s="120" t="s">
        <v>2411</v>
      </c>
      <c r="M670" s="120"/>
      <c r="N670" s="5" t="s">
        <v>8788</v>
      </c>
    </row>
    <row r="671" spans="1:14">
      <c r="A671" s="121">
        <v>11</v>
      </c>
      <c r="B671" s="121" t="str">
        <f>VLOOKUP(A671,[1]コード!$A$2:$B$13,2,FALSE)</f>
        <v>二戸</v>
      </c>
      <c r="C671" s="202">
        <v>42059</v>
      </c>
      <c r="D671" s="203" t="s">
        <v>37</v>
      </c>
      <c r="E671" s="193" t="s">
        <v>14</v>
      </c>
      <c r="F671" s="193" t="s">
        <v>81</v>
      </c>
      <c r="G671" s="196" t="s">
        <v>1239</v>
      </c>
      <c r="H671" s="196" t="s">
        <v>6444</v>
      </c>
      <c r="I671" s="196" t="s">
        <v>5318</v>
      </c>
      <c r="J671" s="121" t="s">
        <v>555</v>
      </c>
      <c r="K671" s="121" t="s">
        <v>7615</v>
      </c>
      <c r="L671" s="120" t="s">
        <v>2418</v>
      </c>
      <c r="M671" s="120"/>
      <c r="N671" s="5" t="s">
        <v>8788</v>
      </c>
    </row>
    <row r="672" spans="1:14">
      <c r="A672" s="121">
        <v>11</v>
      </c>
      <c r="B672" s="121" t="s">
        <v>2112</v>
      </c>
      <c r="C672" s="194">
        <v>42207</v>
      </c>
      <c r="D672" s="195" t="s">
        <v>13</v>
      </c>
      <c r="E672" s="121" t="s">
        <v>26</v>
      </c>
      <c r="F672" s="121" t="s">
        <v>81</v>
      </c>
      <c r="G672" s="196" t="s">
        <v>1238</v>
      </c>
      <c r="H672" s="196" t="s">
        <v>6444</v>
      </c>
      <c r="I672" s="196" t="s">
        <v>5318</v>
      </c>
      <c r="J672" s="121" t="s">
        <v>555</v>
      </c>
      <c r="K672" s="121" t="s">
        <v>7615</v>
      </c>
      <c r="L672" s="120" t="s">
        <v>2418</v>
      </c>
      <c r="M672" s="120"/>
      <c r="N672" s="5" t="s">
        <v>8788</v>
      </c>
    </row>
    <row r="673" spans="1:14">
      <c r="A673" s="121">
        <v>10</v>
      </c>
      <c r="B673" s="121" t="str">
        <f>VLOOKUP(A673,[1]コード!$A$2:$B$13,2,FALSE)</f>
        <v>久慈</v>
      </c>
      <c r="C673" s="202">
        <v>42060</v>
      </c>
      <c r="D673" s="203" t="s">
        <v>13</v>
      </c>
      <c r="E673" s="193" t="s">
        <v>14</v>
      </c>
      <c r="F673" s="193" t="s">
        <v>101</v>
      </c>
      <c r="G673" s="196" t="s">
        <v>1240</v>
      </c>
      <c r="H673" s="196" t="s">
        <v>77</v>
      </c>
      <c r="I673" s="196" t="s">
        <v>6450</v>
      </c>
      <c r="J673" s="121" t="s">
        <v>1241</v>
      </c>
      <c r="K673" s="121" t="s">
        <v>7615</v>
      </c>
      <c r="L673" s="120" t="s">
        <v>2426</v>
      </c>
      <c r="M673" s="120"/>
      <c r="N673" s="5" t="s">
        <v>8788</v>
      </c>
    </row>
    <row r="674" spans="1:14">
      <c r="A674" s="121">
        <v>10</v>
      </c>
      <c r="B674" s="121" t="s">
        <v>2255</v>
      </c>
      <c r="C674" s="194">
        <v>42214</v>
      </c>
      <c r="D674" s="195" t="s">
        <v>21</v>
      </c>
      <c r="E674" s="121" t="s">
        <v>26</v>
      </c>
      <c r="F674" s="121" t="s">
        <v>4334</v>
      </c>
      <c r="G674" s="196" t="s">
        <v>1240</v>
      </c>
      <c r="H674" s="196" t="s">
        <v>77</v>
      </c>
      <c r="I674" s="196" t="s">
        <v>6450</v>
      </c>
      <c r="J674" s="121" t="s">
        <v>1241</v>
      </c>
      <c r="K674" s="121" t="s">
        <v>7615</v>
      </c>
      <c r="L674" s="120" t="s">
        <v>2426</v>
      </c>
      <c r="M674" s="120"/>
      <c r="N674" s="5" t="s">
        <v>8788</v>
      </c>
    </row>
    <row r="675" spans="1:14">
      <c r="A675" s="121">
        <v>10</v>
      </c>
      <c r="B675" s="121" t="str">
        <f>VLOOKUP(A675,[1]コード!$A$2:$B$13,2,FALSE)</f>
        <v>久慈</v>
      </c>
      <c r="C675" s="194">
        <v>42431</v>
      </c>
      <c r="D675" s="195" t="s">
        <v>13</v>
      </c>
      <c r="E675" s="121" t="s">
        <v>26</v>
      </c>
      <c r="F675" s="121" t="s">
        <v>4333</v>
      </c>
      <c r="G675" s="196" t="s">
        <v>1240</v>
      </c>
      <c r="H675" s="196" t="s">
        <v>77</v>
      </c>
      <c r="I675" s="196" t="s">
        <v>6450</v>
      </c>
      <c r="J675" s="121" t="s">
        <v>1241</v>
      </c>
      <c r="K675" s="121" t="s">
        <v>7615</v>
      </c>
      <c r="L675" s="120" t="s">
        <v>2426</v>
      </c>
      <c r="M675" s="120"/>
      <c r="N675" s="5" t="s">
        <v>8788</v>
      </c>
    </row>
    <row r="676" spans="1:14">
      <c r="A676" s="121">
        <v>6</v>
      </c>
      <c r="B676" s="121" t="str">
        <f>VLOOKUP(A676,[1]コード!$A$2:$B$13,2,FALSE)</f>
        <v>気仙</v>
      </c>
      <c r="C676" s="194">
        <v>41809</v>
      </c>
      <c r="D676" s="195" t="s">
        <v>21</v>
      </c>
      <c r="E676" s="121" t="s">
        <v>14</v>
      </c>
      <c r="F676" s="121" t="s">
        <v>23</v>
      </c>
      <c r="G676" s="211" t="s">
        <v>1245</v>
      </c>
      <c r="H676" s="196" t="s">
        <v>6454</v>
      </c>
      <c r="I676" s="196" t="s">
        <v>6455</v>
      </c>
      <c r="J676" s="193" t="s">
        <v>768</v>
      </c>
      <c r="K676" s="121" t="s">
        <v>7615</v>
      </c>
      <c r="L676" s="120" t="s">
        <v>1244</v>
      </c>
      <c r="M676" s="120"/>
      <c r="N676" s="5" t="s">
        <v>8788</v>
      </c>
    </row>
    <row r="677" spans="1:14">
      <c r="A677" s="121">
        <v>6</v>
      </c>
      <c r="B677" s="121" t="str">
        <f>VLOOKUP(A677,[1]コード!$A$2:$B$13,2,FALSE)</f>
        <v>気仙</v>
      </c>
      <c r="C677" s="194">
        <v>42235</v>
      </c>
      <c r="D677" s="195" t="s">
        <v>13</v>
      </c>
      <c r="E677" s="193" t="s">
        <v>26</v>
      </c>
      <c r="F677" s="193" t="s">
        <v>27</v>
      </c>
      <c r="G677" s="196" t="s">
        <v>1246</v>
      </c>
      <c r="H677" s="196" t="s">
        <v>6454</v>
      </c>
      <c r="I677" s="196" t="s">
        <v>6455</v>
      </c>
      <c r="J677" s="121" t="s">
        <v>997</v>
      </c>
      <c r="K677" s="121" t="s">
        <v>7615</v>
      </c>
      <c r="L677" s="120" t="s">
        <v>1244</v>
      </c>
      <c r="M677" s="120"/>
      <c r="N677" s="5" t="s">
        <v>8788</v>
      </c>
    </row>
    <row r="678" spans="1:14">
      <c r="A678" s="121">
        <v>1</v>
      </c>
      <c r="B678" s="121" t="str">
        <f>VLOOKUP(A678,[1]コード!$A$2:$B$13,2,FALSE)</f>
        <v>盛岡</v>
      </c>
      <c r="C678" s="194">
        <v>41803</v>
      </c>
      <c r="D678" s="195" t="s">
        <v>21</v>
      </c>
      <c r="E678" s="121" t="s">
        <v>66</v>
      </c>
      <c r="F678" s="121" t="s">
        <v>136</v>
      </c>
      <c r="G678" s="196" t="s">
        <v>1248</v>
      </c>
      <c r="H678" s="196" t="s">
        <v>6463</v>
      </c>
      <c r="I678" s="196" t="s">
        <v>6461</v>
      </c>
      <c r="J678" s="200" t="s">
        <v>1249</v>
      </c>
      <c r="K678" s="121" t="s">
        <v>7615</v>
      </c>
      <c r="L678" s="120" t="s">
        <v>1250</v>
      </c>
      <c r="M678" s="120"/>
      <c r="N678" s="5" t="s">
        <v>8788</v>
      </c>
    </row>
    <row r="679" spans="1:14">
      <c r="A679" s="121">
        <v>1</v>
      </c>
      <c r="B679" s="121" t="str">
        <f>VLOOKUP(A679,[1]コード!$A$2:$B$13,2,FALSE)</f>
        <v>盛岡</v>
      </c>
      <c r="C679" s="194">
        <v>42059</v>
      </c>
      <c r="D679" s="195" t="s">
        <v>37</v>
      </c>
      <c r="E679" s="121" t="s">
        <v>153</v>
      </c>
      <c r="F679" s="121" t="s">
        <v>154</v>
      </c>
      <c r="G679" s="197" t="s">
        <v>1248</v>
      </c>
      <c r="H679" s="198" t="s">
        <v>6463</v>
      </c>
      <c r="I679" s="198" t="s">
        <v>6467</v>
      </c>
      <c r="J679" s="199" t="s">
        <v>1249</v>
      </c>
      <c r="K679" s="121" t="s">
        <v>7615</v>
      </c>
      <c r="L679" s="120" t="s">
        <v>1250</v>
      </c>
      <c r="M679" s="120"/>
      <c r="N679" s="5" t="s">
        <v>8788</v>
      </c>
    </row>
    <row r="680" spans="1:14">
      <c r="A680" s="121">
        <v>10</v>
      </c>
      <c r="B680" s="121" t="str">
        <f>VLOOKUP(A680,[1]コード!$A$2:$B$13,2,FALSE)</f>
        <v>久慈</v>
      </c>
      <c r="C680" s="202">
        <v>42060</v>
      </c>
      <c r="D680" s="203" t="s">
        <v>13</v>
      </c>
      <c r="E680" s="193" t="s">
        <v>14</v>
      </c>
      <c r="F680" s="193" t="s">
        <v>101</v>
      </c>
      <c r="G680" s="196" t="s">
        <v>1251</v>
      </c>
      <c r="H680" s="196" t="s">
        <v>83</v>
      </c>
      <c r="I680" s="196" t="s">
        <v>6030</v>
      </c>
      <c r="J680" s="121" t="s">
        <v>1253</v>
      </c>
      <c r="K680" s="121" t="s">
        <v>7615</v>
      </c>
      <c r="L680" s="120" t="s">
        <v>2448</v>
      </c>
      <c r="M680" s="120"/>
      <c r="N680" s="5" t="s">
        <v>8788</v>
      </c>
    </row>
    <row r="681" spans="1:14">
      <c r="A681" s="121">
        <v>10</v>
      </c>
      <c r="B681" s="121" t="str">
        <f>VLOOKUP(A681,[1]コード!$A$2:$B$13,2,FALSE)</f>
        <v>久慈</v>
      </c>
      <c r="C681" s="194">
        <v>42431</v>
      </c>
      <c r="D681" s="195" t="s">
        <v>13</v>
      </c>
      <c r="E681" s="121" t="s">
        <v>26</v>
      </c>
      <c r="F681" s="121" t="s">
        <v>4333</v>
      </c>
      <c r="G681" s="196" t="s">
        <v>1251</v>
      </c>
      <c r="H681" s="196" t="s">
        <v>83</v>
      </c>
      <c r="I681" s="196" t="s">
        <v>6030</v>
      </c>
      <c r="J681" s="121" t="s">
        <v>1253</v>
      </c>
      <c r="K681" s="121" t="s">
        <v>7615</v>
      </c>
      <c r="L681" s="120" t="s">
        <v>2448</v>
      </c>
      <c r="M681" s="120"/>
      <c r="N681" s="5" t="s">
        <v>8788</v>
      </c>
    </row>
    <row r="682" spans="1:14">
      <c r="A682" s="121">
        <v>1</v>
      </c>
      <c r="B682" s="121" t="str">
        <f>VLOOKUP(A682,[1]コード!$A$2:$B$13,2,FALSE)</f>
        <v>盛岡</v>
      </c>
      <c r="C682" s="194">
        <v>42059</v>
      </c>
      <c r="D682" s="195" t="s">
        <v>37</v>
      </c>
      <c r="E682" s="121" t="s">
        <v>153</v>
      </c>
      <c r="F682" s="121" t="s">
        <v>154</v>
      </c>
      <c r="G682" s="197" t="s">
        <v>1257</v>
      </c>
      <c r="H682" s="198" t="s">
        <v>5454</v>
      </c>
      <c r="I682" s="198" t="s">
        <v>6476</v>
      </c>
      <c r="J682" s="200" t="s">
        <v>1258</v>
      </c>
      <c r="K682" s="121" t="s">
        <v>7615</v>
      </c>
      <c r="L682" s="120" t="s">
        <v>1256</v>
      </c>
      <c r="M682" s="120"/>
      <c r="N682" s="5" t="s">
        <v>8788</v>
      </c>
    </row>
    <row r="683" spans="1:14">
      <c r="A683" s="121">
        <v>1</v>
      </c>
      <c r="B683" s="121" t="str">
        <f>VLOOKUP(A683,[1]コード!$A$2:$B$13,2,FALSE)</f>
        <v>盛岡</v>
      </c>
      <c r="C683" s="194">
        <v>42250</v>
      </c>
      <c r="D683" s="195" t="s">
        <v>21</v>
      </c>
      <c r="E683" s="193" t="s">
        <v>26</v>
      </c>
      <c r="F683" s="121" t="s">
        <v>105</v>
      </c>
      <c r="G683" s="196" t="s">
        <v>1254</v>
      </c>
      <c r="H683" s="196" t="s">
        <v>77</v>
      </c>
      <c r="I683" s="196" t="s">
        <v>6472</v>
      </c>
      <c r="J683" s="121" t="s">
        <v>1255</v>
      </c>
      <c r="K683" s="121" t="s">
        <v>7615</v>
      </c>
      <c r="L683" s="120" t="s">
        <v>1256</v>
      </c>
      <c r="M683" s="120"/>
      <c r="N683" s="5" t="s">
        <v>8788</v>
      </c>
    </row>
    <row r="684" spans="1:14">
      <c r="A684" s="121">
        <v>1</v>
      </c>
      <c r="B684" s="121" t="str">
        <f>VLOOKUP(A684,[1]コード!$A$2:$B$13,2,FALSE)</f>
        <v>盛岡</v>
      </c>
      <c r="C684" s="194">
        <v>42407</v>
      </c>
      <c r="D684" s="195" t="s">
        <v>34</v>
      </c>
      <c r="E684" s="121" t="s">
        <v>35</v>
      </c>
      <c r="F684" s="121" t="s">
        <v>32</v>
      </c>
      <c r="G684" s="196" t="s">
        <v>1254</v>
      </c>
      <c r="H684" s="196" t="s">
        <v>77</v>
      </c>
      <c r="I684" s="196" t="s">
        <v>6472</v>
      </c>
      <c r="J684" s="121" t="s">
        <v>1259</v>
      </c>
      <c r="K684" s="121" t="s">
        <v>7615</v>
      </c>
      <c r="L684" s="120" t="s">
        <v>1256</v>
      </c>
      <c r="M684" s="120"/>
      <c r="N684" s="5" t="s">
        <v>8788</v>
      </c>
    </row>
    <row r="685" spans="1:14">
      <c r="A685" s="121">
        <v>1</v>
      </c>
      <c r="B685" s="121" t="s">
        <v>6879</v>
      </c>
      <c r="C685" s="194">
        <v>42558</v>
      </c>
      <c r="D685" s="195" t="s">
        <v>21</v>
      </c>
      <c r="E685" s="121" t="s">
        <v>7909</v>
      </c>
      <c r="F685" s="207" t="s">
        <v>8034</v>
      </c>
      <c r="G685" s="196" t="s">
        <v>1254</v>
      </c>
      <c r="H685" s="196" t="s">
        <v>7912</v>
      </c>
      <c r="I685" s="196" t="s">
        <v>8163</v>
      </c>
      <c r="J685" s="121" t="s">
        <v>1255</v>
      </c>
      <c r="K685" s="121" t="s">
        <v>7615</v>
      </c>
      <c r="L685" s="120" t="s">
        <v>1256</v>
      </c>
      <c r="M685" s="120"/>
      <c r="N685" s="5" t="s">
        <v>8788</v>
      </c>
    </row>
    <row r="686" spans="1:14">
      <c r="A686" s="210">
        <v>11</v>
      </c>
      <c r="B686" s="121" t="str">
        <f>VLOOKUP(A686,[1]コード!$A$2:$B$13,2,FALSE)</f>
        <v>二戸</v>
      </c>
      <c r="C686" s="194">
        <v>42052</v>
      </c>
      <c r="D686" s="195" t="s">
        <v>37</v>
      </c>
      <c r="E686" s="121" t="s">
        <v>14</v>
      </c>
      <c r="F686" s="121" t="s">
        <v>118</v>
      </c>
      <c r="G686" s="196" t="s">
        <v>1260</v>
      </c>
      <c r="H686" s="196" t="s">
        <v>5521</v>
      </c>
      <c r="I686" s="196" t="s">
        <v>5070</v>
      </c>
      <c r="J686" s="121" t="s">
        <v>596</v>
      </c>
      <c r="K686" s="121" t="s">
        <v>7615</v>
      </c>
      <c r="L686" s="120" t="s">
        <v>1261</v>
      </c>
      <c r="M686" s="120"/>
      <c r="N686" s="5" t="s">
        <v>8788</v>
      </c>
    </row>
    <row r="687" spans="1:14">
      <c r="A687" s="121">
        <v>11</v>
      </c>
      <c r="B687" s="121" t="s">
        <v>2112</v>
      </c>
      <c r="C687" s="194">
        <v>42207</v>
      </c>
      <c r="D687" s="195" t="s">
        <v>13</v>
      </c>
      <c r="E687" s="121" t="s">
        <v>26</v>
      </c>
      <c r="F687" s="121" t="s">
        <v>81</v>
      </c>
      <c r="G687" s="196" t="s">
        <v>1260</v>
      </c>
      <c r="H687" s="196" t="s">
        <v>5521</v>
      </c>
      <c r="I687" s="196" t="s">
        <v>5070</v>
      </c>
      <c r="J687" s="121" t="s">
        <v>596</v>
      </c>
      <c r="K687" s="121" t="s">
        <v>7615</v>
      </c>
      <c r="L687" s="120" t="s">
        <v>1261</v>
      </c>
      <c r="M687" s="120"/>
      <c r="N687" s="5" t="s">
        <v>8788</v>
      </c>
    </row>
    <row r="688" spans="1:14">
      <c r="A688" s="13">
        <v>1</v>
      </c>
      <c r="B688" s="13" t="str">
        <f>VLOOKUP(A688,[1]コード!$A$2:$B$13,2,FALSE)</f>
        <v>盛岡</v>
      </c>
      <c r="C688" s="14">
        <v>42250</v>
      </c>
      <c r="D688" s="15" t="s">
        <v>21</v>
      </c>
      <c r="E688" s="20" t="s">
        <v>26</v>
      </c>
      <c r="F688" s="13" t="s">
        <v>105</v>
      </c>
      <c r="G688" s="16" t="s">
        <v>1267</v>
      </c>
      <c r="H688" s="16" t="s">
        <v>6494</v>
      </c>
      <c r="I688" s="16" t="s">
        <v>1266</v>
      </c>
      <c r="J688" s="13" t="s">
        <v>1263</v>
      </c>
      <c r="K688" s="13" t="s">
        <v>7615</v>
      </c>
      <c r="L688" s="17" t="s">
        <v>1264</v>
      </c>
      <c r="M688" s="17"/>
      <c r="N688" s="5" t="s">
        <v>8788</v>
      </c>
    </row>
    <row r="689" spans="1:14">
      <c r="A689" s="13">
        <v>1</v>
      </c>
      <c r="B689" s="13" t="str">
        <f>VLOOKUP(A689,[1]コード!$A$2:$B$13,2,FALSE)</f>
        <v>盛岡</v>
      </c>
      <c r="C689" s="14">
        <v>42059</v>
      </c>
      <c r="D689" s="15" t="s">
        <v>37</v>
      </c>
      <c r="E689" s="13" t="s">
        <v>153</v>
      </c>
      <c r="F689" s="13" t="s">
        <v>154</v>
      </c>
      <c r="G689" s="32" t="s">
        <v>1268</v>
      </c>
      <c r="H689" s="33" t="s">
        <v>5454</v>
      </c>
      <c r="I689" s="33" t="s">
        <v>6499</v>
      </c>
      <c r="J689" s="34" t="s">
        <v>1269</v>
      </c>
      <c r="K689" s="13" t="s">
        <v>7615</v>
      </c>
      <c r="L689" s="17" t="s">
        <v>2474</v>
      </c>
      <c r="M689" s="17"/>
      <c r="N689" s="5" t="s">
        <v>8788</v>
      </c>
    </row>
    <row r="690" spans="1:14">
      <c r="A690" s="121">
        <v>4</v>
      </c>
      <c r="B690" s="121" t="str">
        <f>VLOOKUP(A690,[1]コード!$A$2:$B$13,2,FALSE)</f>
        <v>奥州</v>
      </c>
      <c r="C690" s="194">
        <v>42033</v>
      </c>
      <c r="D690" s="195" t="s">
        <v>21</v>
      </c>
      <c r="E690" s="121" t="s">
        <v>14</v>
      </c>
      <c r="F690" s="121" t="s">
        <v>75</v>
      </c>
      <c r="G690" s="196" t="s">
        <v>1270</v>
      </c>
      <c r="H690" s="196" t="s">
        <v>6501</v>
      </c>
      <c r="I690" s="196" t="s">
        <v>6502</v>
      </c>
      <c r="J690" s="121" t="s">
        <v>1271</v>
      </c>
      <c r="K690" s="121" t="s">
        <v>7615</v>
      </c>
      <c r="L690" s="120" t="s">
        <v>2481</v>
      </c>
      <c r="M690" s="120"/>
      <c r="N690" s="5" t="s">
        <v>8788</v>
      </c>
    </row>
    <row r="691" spans="1:14">
      <c r="A691" s="121">
        <v>4</v>
      </c>
      <c r="B691" s="121" t="s">
        <v>4935</v>
      </c>
      <c r="C691" s="194">
        <v>42186</v>
      </c>
      <c r="D691" s="195" t="s">
        <v>13</v>
      </c>
      <c r="E691" s="121" t="s">
        <v>26</v>
      </c>
      <c r="F691" s="121" t="s">
        <v>4239</v>
      </c>
      <c r="G691" s="196" t="s">
        <v>1270</v>
      </c>
      <c r="H691" s="196" t="s">
        <v>6501</v>
      </c>
      <c r="I691" s="196" t="s">
        <v>6502</v>
      </c>
      <c r="J691" s="121" t="s">
        <v>1271</v>
      </c>
      <c r="K691" s="121" t="s">
        <v>7615</v>
      </c>
      <c r="L691" s="120" t="s">
        <v>2481</v>
      </c>
      <c r="M691" s="120"/>
      <c r="N691" s="5" t="s">
        <v>8788</v>
      </c>
    </row>
    <row r="692" spans="1:14">
      <c r="A692" s="121">
        <v>4</v>
      </c>
      <c r="B692" s="121" t="s">
        <v>4935</v>
      </c>
      <c r="C692" s="194">
        <v>42625</v>
      </c>
      <c r="D692" s="195" t="s">
        <v>7833</v>
      </c>
      <c r="E692" s="121" t="s">
        <v>7908</v>
      </c>
      <c r="F692" s="121" t="s">
        <v>4239</v>
      </c>
      <c r="G692" s="196" t="s">
        <v>1270</v>
      </c>
      <c r="H692" s="196" t="s">
        <v>7893</v>
      </c>
      <c r="I692" s="196" t="s">
        <v>7894</v>
      </c>
      <c r="J692" s="121" t="s">
        <v>1271</v>
      </c>
      <c r="K692" s="121" t="s">
        <v>7615</v>
      </c>
      <c r="L692" s="120" t="s">
        <v>2481</v>
      </c>
      <c r="M692" s="120"/>
      <c r="N692" s="5" t="s">
        <v>8788</v>
      </c>
    </row>
    <row r="693" spans="1:14">
      <c r="A693" s="121">
        <v>9</v>
      </c>
      <c r="B693" s="121" t="str">
        <f>VLOOKUP(A693,[1]コード!$A$2:$B$13,2,FALSE)</f>
        <v>宮古</v>
      </c>
      <c r="C693" s="194">
        <v>41977</v>
      </c>
      <c r="D693" s="195" t="s">
        <v>21</v>
      </c>
      <c r="E693" s="121" t="s">
        <v>66</v>
      </c>
      <c r="F693" s="121" t="s">
        <v>86</v>
      </c>
      <c r="G693" s="196" t="s">
        <v>1272</v>
      </c>
      <c r="H693" s="196" t="s">
        <v>4102</v>
      </c>
      <c r="I693" s="196" t="s">
        <v>6507</v>
      </c>
      <c r="J693" s="121" t="s">
        <v>1274</v>
      </c>
      <c r="K693" s="121" t="s">
        <v>7615</v>
      </c>
      <c r="L693" s="120" t="s">
        <v>1275</v>
      </c>
      <c r="M693" s="120"/>
      <c r="N693" s="5" t="s">
        <v>8788</v>
      </c>
    </row>
    <row r="694" spans="1:14">
      <c r="A694" s="121">
        <v>9</v>
      </c>
      <c r="B694" s="121" t="str">
        <f>VLOOKUP(A694,[1]コード!$A$2:$B$13,2,FALSE)</f>
        <v>宮古</v>
      </c>
      <c r="C694" s="194">
        <v>42032</v>
      </c>
      <c r="D694" s="195" t="s">
        <v>13</v>
      </c>
      <c r="E694" s="121" t="s">
        <v>66</v>
      </c>
      <c r="F694" s="121" t="s">
        <v>67</v>
      </c>
      <c r="G694" s="196" t="s">
        <v>1272</v>
      </c>
      <c r="H694" s="196" t="s">
        <v>4102</v>
      </c>
      <c r="I694" s="196" t="s">
        <v>6507</v>
      </c>
      <c r="J694" s="121" t="s">
        <v>1274</v>
      </c>
      <c r="K694" s="121" t="s">
        <v>7615</v>
      </c>
      <c r="L694" s="120" t="s">
        <v>1275</v>
      </c>
      <c r="M694" s="120"/>
      <c r="N694" s="5" t="s">
        <v>8788</v>
      </c>
    </row>
    <row r="695" spans="1:14">
      <c r="A695" s="121">
        <v>9</v>
      </c>
      <c r="B695" s="121" t="str">
        <f>VLOOKUP(A695,[1]コード!$A$2:$B$13,2,FALSE)</f>
        <v>宮古</v>
      </c>
      <c r="C695" s="194">
        <v>42221</v>
      </c>
      <c r="D695" s="195" t="s">
        <v>13</v>
      </c>
      <c r="E695" s="193" t="s">
        <v>26</v>
      </c>
      <c r="F695" s="121" t="s">
        <v>67</v>
      </c>
      <c r="G695" s="196" t="s">
        <v>1276</v>
      </c>
      <c r="H695" s="196" t="s">
        <v>4102</v>
      </c>
      <c r="I695" s="196" t="s">
        <v>6507</v>
      </c>
      <c r="J695" s="121" t="s">
        <v>1273</v>
      </c>
      <c r="K695" s="121" t="s">
        <v>7615</v>
      </c>
      <c r="L695" s="120" t="s">
        <v>1275</v>
      </c>
      <c r="M695" s="120"/>
      <c r="N695" s="5" t="s">
        <v>8788</v>
      </c>
    </row>
    <row r="696" spans="1:14">
      <c r="A696" s="121">
        <v>10</v>
      </c>
      <c r="B696" s="121" t="str">
        <f>VLOOKUP(A696,[1]コード!$A$2:$B$13,2,FALSE)</f>
        <v>久慈</v>
      </c>
      <c r="C696" s="202">
        <v>42060</v>
      </c>
      <c r="D696" s="203" t="s">
        <v>13</v>
      </c>
      <c r="E696" s="193" t="s">
        <v>14</v>
      </c>
      <c r="F696" s="193" t="s">
        <v>101</v>
      </c>
      <c r="G696" s="196" t="s">
        <v>1277</v>
      </c>
      <c r="H696" s="196" t="s">
        <v>4886</v>
      </c>
      <c r="I696" s="196" t="s">
        <v>6513</v>
      </c>
      <c r="J696" s="121" t="s">
        <v>1278</v>
      </c>
      <c r="K696" s="121" t="s">
        <v>7615</v>
      </c>
      <c r="L696" s="120" t="s">
        <v>1279</v>
      </c>
      <c r="M696" s="120"/>
      <c r="N696" s="5" t="s">
        <v>8788</v>
      </c>
    </row>
    <row r="697" spans="1:14">
      <c r="A697" s="121">
        <v>10</v>
      </c>
      <c r="B697" s="121" t="s">
        <v>2255</v>
      </c>
      <c r="C697" s="194">
        <v>42214</v>
      </c>
      <c r="D697" s="195" t="s">
        <v>21</v>
      </c>
      <c r="E697" s="121" t="s">
        <v>26</v>
      </c>
      <c r="F697" s="121" t="s">
        <v>4334</v>
      </c>
      <c r="G697" s="196" t="s">
        <v>1277</v>
      </c>
      <c r="H697" s="196" t="s">
        <v>4886</v>
      </c>
      <c r="I697" s="196" t="s">
        <v>6513</v>
      </c>
      <c r="J697" s="121" t="s">
        <v>1278</v>
      </c>
      <c r="K697" s="121" t="s">
        <v>7615</v>
      </c>
      <c r="L697" s="120" t="s">
        <v>1279</v>
      </c>
      <c r="M697" s="120"/>
      <c r="N697" s="5" t="s">
        <v>8788</v>
      </c>
    </row>
    <row r="698" spans="1:14">
      <c r="A698" s="121">
        <v>10</v>
      </c>
      <c r="B698" s="121" t="str">
        <f>VLOOKUP(A698,[1]コード!$A$2:$B$13,2,FALSE)</f>
        <v>久慈</v>
      </c>
      <c r="C698" s="194">
        <v>42431</v>
      </c>
      <c r="D698" s="195" t="s">
        <v>13</v>
      </c>
      <c r="E698" s="121" t="s">
        <v>26</v>
      </c>
      <c r="F698" s="121" t="s">
        <v>4333</v>
      </c>
      <c r="G698" s="196" t="s">
        <v>1277</v>
      </c>
      <c r="H698" s="196" t="s">
        <v>4886</v>
      </c>
      <c r="I698" s="196" t="s">
        <v>6513</v>
      </c>
      <c r="J698" s="121" t="s">
        <v>1278</v>
      </c>
      <c r="K698" s="121" t="s">
        <v>7615</v>
      </c>
      <c r="L698" s="120" t="s">
        <v>1279</v>
      </c>
      <c r="M698" s="120"/>
      <c r="N698" s="5" t="s">
        <v>8788</v>
      </c>
    </row>
    <row r="699" spans="1:14">
      <c r="A699" s="13">
        <v>6</v>
      </c>
      <c r="B699" s="13" t="str">
        <f>VLOOKUP(A699,[1]コード!$A$2:$B$13,2,FALSE)</f>
        <v>気仙</v>
      </c>
      <c r="C699" s="14">
        <v>41809</v>
      </c>
      <c r="D699" s="15" t="s">
        <v>21</v>
      </c>
      <c r="E699" s="13" t="s">
        <v>14</v>
      </c>
      <c r="F699" s="13" t="s">
        <v>23</v>
      </c>
      <c r="G699" s="42" t="s">
        <v>1282</v>
      </c>
      <c r="H699" s="16" t="s">
        <v>393</v>
      </c>
      <c r="I699" s="16" t="s">
        <v>5114</v>
      </c>
      <c r="J699" s="43" t="s">
        <v>635</v>
      </c>
      <c r="K699" s="13" t="s">
        <v>7615</v>
      </c>
      <c r="L699" s="17" t="s">
        <v>1281</v>
      </c>
      <c r="M699" s="17"/>
      <c r="N699" s="5" t="s">
        <v>8788</v>
      </c>
    </row>
    <row r="700" spans="1:14">
      <c r="A700" s="121">
        <v>9</v>
      </c>
      <c r="B700" s="121" t="str">
        <f>VLOOKUP(A700,[1]コード!$A$2:$B$13,2,FALSE)</f>
        <v>宮古</v>
      </c>
      <c r="C700" s="194">
        <v>42032</v>
      </c>
      <c r="D700" s="195" t="s">
        <v>13</v>
      </c>
      <c r="E700" s="121" t="s">
        <v>66</v>
      </c>
      <c r="F700" s="121" t="s">
        <v>67</v>
      </c>
      <c r="G700" s="196" t="s">
        <v>1283</v>
      </c>
      <c r="H700" s="196" t="s">
        <v>440</v>
      </c>
      <c r="I700" s="196" t="s">
        <v>6521</v>
      </c>
      <c r="J700" s="121" t="s">
        <v>1284</v>
      </c>
      <c r="K700" s="121" t="s">
        <v>7615</v>
      </c>
      <c r="L700" s="120" t="s">
        <v>2507</v>
      </c>
      <c r="M700" s="120"/>
      <c r="N700" s="5" t="s">
        <v>8788</v>
      </c>
    </row>
    <row r="701" spans="1:14">
      <c r="A701" s="121">
        <v>9</v>
      </c>
      <c r="B701" s="121" t="str">
        <f>VLOOKUP(A701,[1]コード!$A$2:$B$13,2,FALSE)</f>
        <v>宮古</v>
      </c>
      <c r="C701" s="194">
        <v>42221</v>
      </c>
      <c r="D701" s="195" t="s">
        <v>13</v>
      </c>
      <c r="E701" s="193" t="s">
        <v>26</v>
      </c>
      <c r="F701" s="121" t="s">
        <v>67</v>
      </c>
      <c r="G701" s="196" t="s">
        <v>1283</v>
      </c>
      <c r="H701" s="196" t="s">
        <v>440</v>
      </c>
      <c r="I701" s="196" t="s">
        <v>6521</v>
      </c>
      <c r="J701" s="121" t="s">
        <v>1284</v>
      </c>
      <c r="K701" s="121" t="s">
        <v>7615</v>
      </c>
      <c r="L701" s="120" t="s">
        <v>2507</v>
      </c>
      <c r="M701" s="120"/>
      <c r="N701" s="5" t="s">
        <v>8788</v>
      </c>
    </row>
    <row r="702" spans="1:14">
      <c r="A702" s="121">
        <v>1</v>
      </c>
      <c r="B702" s="121" t="str">
        <f>VLOOKUP(A702,[1]コード!$A$2:$B$13,2,FALSE)</f>
        <v>盛岡</v>
      </c>
      <c r="C702" s="194">
        <v>42059</v>
      </c>
      <c r="D702" s="195" t="s">
        <v>37</v>
      </c>
      <c r="E702" s="121" t="s">
        <v>153</v>
      </c>
      <c r="F702" s="121" t="s">
        <v>154</v>
      </c>
      <c r="G702" s="197" t="s">
        <v>1286</v>
      </c>
      <c r="H702" s="198" t="s">
        <v>5454</v>
      </c>
      <c r="I702" s="198" t="s">
        <v>6527</v>
      </c>
      <c r="J702" s="121" t="s">
        <v>410</v>
      </c>
      <c r="K702" s="121" t="s">
        <v>7615</v>
      </c>
      <c r="L702" s="120" t="s">
        <v>2515</v>
      </c>
      <c r="M702" s="120"/>
      <c r="N702" s="5" t="s">
        <v>8788</v>
      </c>
    </row>
    <row r="703" spans="1:14">
      <c r="A703" s="121">
        <v>1</v>
      </c>
      <c r="B703" s="121" t="str">
        <f>VLOOKUP(A703,[1]コード!$A$2:$B$13,2,FALSE)</f>
        <v>盛岡</v>
      </c>
      <c r="C703" s="194">
        <v>42407</v>
      </c>
      <c r="D703" s="195" t="s">
        <v>34</v>
      </c>
      <c r="E703" s="121" t="s">
        <v>35</v>
      </c>
      <c r="F703" s="121" t="s">
        <v>32</v>
      </c>
      <c r="G703" s="196" t="s">
        <v>1285</v>
      </c>
      <c r="H703" s="196" t="s">
        <v>77</v>
      </c>
      <c r="I703" s="196" t="s">
        <v>4884</v>
      </c>
      <c r="J703" s="121" t="s">
        <v>410</v>
      </c>
      <c r="K703" s="121" t="s">
        <v>7615</v>
      </c>
      <c r="L703" s="120" t="s">
        <v>2515</v>
      </c>
      <c r="M703" s="120"/>
      <c r="N703" s="5" t="s">
        <v>8788</v>
      </c>
    </row>
    <row r="704" spans="1:14">
      <c r="A704" s="121">
        <v>2</v>
      </c>
      <c r="B704" s="121" t="str">
        <f>VLOOKUP(A704,[1]コード!$A$2:$B$13,2,FALSE)</f>
        <v>花巻</v>
      </c>
      <c r="C704" s="194">
        <v>42027</v>
      </c>
      <c r="D704" s="195" t="s">
        <v>90</v>
      </c>
      <c r="E704" s="121" t="s">
        <v>14</v>
      </c>
      <c r="F704" s="121" t="s">
        <v>92</v>
      </c>
      <c r="G704" s="196" t="s">
        <v>1287</v>
      </c>
      <c r="H704" s="196" t="s">
        <v>7668</v>
      </c>
      <c r="I704" s="196" t="s">
        <v>6530</v>
      </c>
      <c r="J704" s="121" t="s">
        <v>1288</v>
      </c>
      <c r="K704" s="121" t="s">
        <v>7615</v>
      </c>
      <c r="L704" s="120" t="s">
        <v>2523</v>
      </c>
      <c r="M704" s="120"/>
      <c r="N704" s="5" t="s">
        <v>8788</v>
      </c>
    </row>
    <row r="705" spans="1:14">
      <c r="A705" s="121">
        <v>2</v>
      </c>
      <c r="B705" s="121" t="str">
        <f>VLOOKUP(A705,[1]コード!$A$2:$B$13,2,FALSE)</f>
        <v>花巻</v>
      </c>
      <c r="C705" s="194">
        <v>42179</v>
      </c>
      <c r="D705" s="195" t="s">
        <v>13</v>
      </c>
      <c r="E705" s="121" t="s">
        <v>26</v>
      </c>
      <c r="F705" s="121" t="s">
        <v>4251</v>
      </c>
      <c r="G705" s="196" t="s">
        <v>1287</v>
      </c>
      <c r="H705" s="196" t="s">
        <v>7668</v>
      </c>
      <c r="I705" s="196" t="s">
        <v>6530</v>
      </c>
      <c r="J705" s="121" t="s">
        <v>1288</v>
      </c>
      <c r="K705" s="121" t="s">
        <v>7615</v>
      </c>
      <c r="L705" s="120" t="s">
        <v>2523</v>
      </c>
      <c r="M705" s="120"/>
      <c r="N705" s="5" t="s">
        <v>8788</v>
      </c>
    </row>
    <row r="706" spans="1:14">
      <c r="A706" s="121">
        <v>2</v>
      </c>
      <c r="B706" s="121" t="s">
        <v>7658</v>
      </c>
      <c r="C706" s="194">
        <v>42711</v>
      </c>
      <c r="D706" s="195" t="s">
        <v>13</v>
      </c>
      <c r="E706" s="121" t="s">
        <v>7659</v>
      </c>
      <c r="F706" s="121" t="s">
        <v>92</v>
      </c>
      <c r="G706" s="196" t="s">
        <v>1289</v>
      </c>
      <c r="H706" s="196" t="s">
        <v>7718</v>
      </c>
      <c r="I706" s="196" t="s">
        <v>7736</v>
      </c>
      <c r="J706" s="121" t="s">
        <v>1288</v>
      </c>
      <c r="K706" s="121" t="s">
        <v>7615</v>
      </c>
      <c r="L706" s="120" t="s">
        <v>2523</v>
      </c>
      <c r="M706" s="120"/>
      <c r="N706" s="5" t="s">
        <v>8788</v>
      </c>
    </row>
    <row r="707" spans="1:14">
      <c r="A707" s="193">
        <v>1</v>
      </c>
      <c r="B707" s="121" t="str">
        <f>VLOOKUP(A707,[1]コード!$A$2:$B$13,2,FALSE)</f>
        <v>盛岡</v>
      </c>
      <c r="C707" s="194">
        <v>41753</v>
      </c>
      <c r="D707" s="195" t="s">
        <v>21</v>
      </c>
      <c r="E707" s="121" t="s">
        <v>14</v>
      </c>
      <c r="F707" s="121" t="s">
        <v>89</v>
      </c>
      <c r="G707" s="196" t="s">
        <v>1290</v>
      </c>
      <c r="H707" s="196" t="s">
        <v>6537</v>
      </c>
      <c r="I707" s="196" t="s">
        <v>6038</v>
      </c>
      <c r="J707" s="121" t="s">
        <v>1291</v>
      </c>
      <c r="K707" s="121" t="s">
        <v>7615</v>
      </c>
      <c r="L707" s="120" t="s">
        <v>2530</v>
      </c>
      <c r="M707" s="120"/>
      <c r="N707" s="5" t="s">
        <v>8788</v>
      </c>
    </row>
    <row r="708" spans="1:14">
      <c r="A708" s="193">
        <v>1</v>
      </c>
      <c r="B708" s="121" t="str">
        <f>VLOOKUP(A708,[1]コード!$A$2:$B$13,2,FALSE)</f>
        <v>盛岡</v>
      </c>
      <c r="C708" s="194">
        <v>42059</v>
      </c>
      <c r="D708" s="195" t="s">
        <v>37</v>
      </c>
      <c r="E708" s="121" t="s">
        <v>153</v>
      </c>
      <c r="F708" s="121" t="s">
        <v>154</v>
      </c>
      <c r="G708" s="197" t="s">
        <v>1292</v>
      </c>
      <c r="H708" s="198" t="s">
        <v>5153</v>
      </c>
      <c r="I708" s="198" t="s">
        <v>6540</v>
      </c>
      <c r="J708" s="199" t="s">
        <v>1293</v>
      </c>
      <c r="K708" s="121" t="s">
        <v>7615</v>
      </c>
      <c r="L708" s="120" t="s">
        <v>2530</v>
      </c>
      <c r="M708" s="120"/>
      <c r="N708" s="5" t="s">
        <v>8788</v>
      </c>
    </row>
    <row r="709" spans="1:14">
      <c r="A709" s="121">
        <v>1</v>
      </c>
      <c r="B709" s="121" t="s">
        <v>6879</v>
      </c>
      <c r="C709" s="194">
        <v>42558</v>
      </c>
      <c r="D709" s="195" t="s">
        <v>21</v>
      </c>
      <c r="E709" s="121" t="s">
        <v>7909</v>
      </c>
      <c r="F709" s="207" t="s">
        <v>8034</v>
      </c>
      <c r="G709" s="196" t="s">
        <v>1290</v>
      </c>
      <c r="H709" s="196" t="s">
        <v>8074</v>
      </c>
      <c r="I709" s="196" t="s">
        <v>8078</v>
      </c>
      <c r="J709" s="121" t="s">
        <v>1291</v>
      </c>
      <c r="K709" s="121" t="s">
        <v>8475</v>
      </c>
      <c r="L709" s="120" t="s">
        <v>2530</v>
      </c>
      <c r="M709" s="120"/>
      <c r="N709" s="5" t="s">
        <v>8788</v>
      </c>
    </row>
    <row r="710" spans="1:14">
      <c r="A710" s="121">
        <v>1</v>
      </c>
      <c r="B710" s="121" t="str">
        <f>VLOOKUP(A710,[1]コード!$A$2:$B$13,2,FALSE)</f>
        <v>盛岡</v>
      </c>
      <c r="C710" s="194">
        <v>42059</v>
      </c>
      <c r="D710" s="195" t="s">
        <v>37</v>
      </c>
      <c r="E710" s="121" t="s">
        <v>153</v>
      </c>
      <c r="F710" s="121" t="s">
        <v>154</v>
      </c>
      <c r="G710" s="197" t="s">
        <v>1294</v>
      </c>
      <c r="H710" s="198" t="s">
        <v>6542</v>
      </c>
      <c r="I710" s="198" t="s">
        <v>6543</v>
      </c>
      <c r="J710" s="199" t="s">
        <v>808</v>
      </c>
      <c r="K710" s="121" t="s">
        <v>7615</v>
      </c>
      <c r="L710" s="120" t="s">
        <v>1295</v>
      </c>
      <c r="M710" s="120"/>
      <c r="N710" s="5" t="s">
        <v>8788</v>
      </c>
    </row>
    <row r="711" spans="1:14">
      <c r="A711" s="121">
        <v>1</v>
      </c>
      <c r="B711" s="121" t="str">
        <f>VLOOKUP(A711,[1]コード!$A$2:$B$13,2,FALSE)</f>
        <v>盛岡</v>
      </c>
      <c r="C711" s="194">
        <v>41977</v>
      </c>
      <c r="D711" s="195" t="s">
        <v>21</v>
      </c>
      <c r="E711" s="121" t="s">
        <v>66</v>
      </c>
      <c r="F711" s="121" t="s">
        <v>86</v>
      </c>
      <c r="G711" s="196" t="s">
        <v>1298</v>
      </c>
      <c r="H711" s="196" t="s">
        <v>6545</v>
      </c>
      <c r="I711" s="196" t="s">
        <v>6546</v>
      </c>
      <c r="J711" s="121" t="s">
        <v>107</v>
      </c>
      <c r="K711" s="121" t="s">
        <v>7615</v>
      </c>
      <c r="L711" s="120" t="s">
        <v>1295</v>
      </c>
      <c r="M711" s="120"/>
      <c r="N711" s="5" t="s">
        <v>8788</v>
      </c>
    </row>
    <row r="712" spans="1:14">
      <c r="A712" s="121">
        <v>1</v>
      </c>
      <c r="B712" s="121" t="str">
        <f>VLOOKUP(A712,[1]コード!$A$2:$B$13,2,FALSE)</f>
        <v>盛岡</v>
      </c>
      <c r="C712" s="194">
        <v>42250</v>
      </c>
      <c r="D712" s="195" t="s">
        <v>21</v>
      </c>
      <c r="E712" s="193" t="s">
        <v>26</v>
      </c>
      <c r="F712" s="121" t="s">
        <v>105</v>
      </c>
      <c r="G712" s="196" t="s">
        <v>1299</v>
      </c>
      <c r="H712" s="196" t="s">
        <v>6545</v>
      </c>
      <c r="I712" s="196" t="s">
        <v>6546</v>
      </c>
      <c r="J712" s="121" t="s">
        <v>107</v>
      </c>
      <c r="K712" s="121" t="s">
        <v>7615</v>
      </c>
      <c r="L712" s="120" t="s">
        <v>1295</v>
      </c>
      <c r="M712" s="120"/>
      <c r="N712" s="5" t="s">
        <v>8788</v>
      </c>
    </row>
    <row r="713" spans="1:14">
      <c r="A713" s="121">
        <v>1</v>
      </c>
      <c r="B713" s="121" t="str">
        <f>VLOOKUP(A713,[1]コード!$A$2:$B$13,2,FALSE)</f>
        <v>盛岡</v>
      </c>
      <c r="C713" s="208">
        <v>42264</v>
      </c>
      <c r="D713" s="209" t="s">
        <v>21</v>
      </c>
      <c r="E713" s="210" t="s">
        <v>108</v>
      </c>
      <c r="F713" s="210" t="s">
        <v>109</v>
      </c>
      <c r="G713" s="197" t="s">
        <v>1299</v>
      </c>
      <c r="H713" s="197" t="s">
        <v>6545</v>
      </c>
      <c r="I713" s="197" t="s">
        <v>6546</v>
      </c>
      <c r="J713" s="210" t="s">
        <v>107</v>
      </c>
      <c r="K713" s="121" t="s">
        <v>7615</v>
      </c>
      <c r="L713" s="120" t="s">
        <v>1295</v>
      </c>
      <c r="M713" s="121"/>
      <c r="N713" s="5" t="s">
        <v>8788</v>
      </c>
    </row>
    <row r="714" spans="1:14">
      <c r="A714" s="121">
        <v>1</v>
      </c>
      <c r="B714" s="121" t="str">
        <f>VLOOKUP(A714,[1]コード!$A$2:$B$13,2,FALSE)</f>
        <v>盛岡</v>
      </c>
      <c r="C714" s="194">
        <v>42059</v>
      </c>
      <c r="D714" s="195" t="s">
        <v>37</v>
      </c>
      <c r="E714" s="121" t="s">
        <v>153</v>
      </c>
      <c r="F714" s="121" t="s">
        <v>154</v>
      </c>
      <c r="G714" s="197" t="s">
        <v>1301</v>
      </c>
      <c r="H714" s="198" t="s">
        <v>6554</v>
      </c>
      <c r="I714" s="198" t="s">
        <v>6555</v>
      </c>
      <c r="J714" s="199" t="s">
        <v>808</v>
      </c>
      <c r="K714" s="121" t="s">
        <v>7615</v>
      </c>
      <c r="L714" s="120" t="s">
        <v>1302</v>
      </c>
      <c r="M714" s="120"/>
      <c r="N714" s="5" t="s">
        <v>8788</v>
      </c>
    </row>
    <row r="715" spans="1:14">
      <c r="A715" s="193">
        <v>1</v>
      </c>
      <c r="B715" s="121" t="str">
        <f>VLOOKUP(A715,[1]コード!$A$2:$B$13,2,FALSE)</f>
        <v>盛岡</v>
      </c>
      <c r="C715" s="194">
        <v>42250</v>
      </c>
      <c r="D715" s="195" t="s">
        <v>21</v>
      </c>
      <c r="E715" s="193" t="s">
        <v>26</v>
      </c>
      <c r="F715" s="121" t="s">
        <v>105</v>
      </c>
      <c r="G715" s="196" t="s">
        <v>1300</v>
      </c>
      <c r="H715" s="196" t="s">
        <v>6551</v>
      </c>
      <c r="I715" s="196" t="s">
        <v>5332</v>
      </c>
      <c r="J715" s="121" t="s">
        <v>107</v>
      </c>
      <c r="K715" s="121" t="s">
        <v>7615</v>
      </c>
      <c r="L715" s="120" t="s">
        <v>1302</v>
      </c>
      <c r="M715" s="120"/>
      <c r="N715" s="5" t="s">
        <v>8788</v>
      </c>
    </row>
    <row r="716" spans="1:14">
      <c r="A716" s="121">
        <v>1</v>
      </c>
      <c r="B716" s="121" t="s">
        <v>6879</v>
      </c>
      <c r="C716" s="194">
        <v>42558</v>
      </c>
      <c r="D716" s="195" t="s">
        <v>21</v>
      </c>
      <c r="E716" s="121" t="s">
        <v>7909</v>
      </c>
      <c r="F716" s="207" t="s">
        <v>7910</v>
      </c>
      <c r="G716" s="196" t="s">
        <v>1300</v>
      </c>
      <c r="H716" s="196" t="s">
        <v>7966</v>
      </c>
      <c r="I716" s="196" t="s">
        <v>7967</v>
      </c>
      <c r="J716" s="121" t="s">
        <v>107</v>
      </c>
      <c r="K716" s="121" t="s">
        <v>7615</v>
      </c>
      <c r="L716" s="120" t="s">
        <v>1302</v>
      </c>
      <c r="M716" s="120"/>
      <c r="N716" s="5" t="s">
        <v>8788</v>
      </c>
    </row>
    <row r="717" spans="1:14">
      <c r="A717" s="13">
        <v>1</v>
      </c>
      <c r="B717" s="13" t="str">
        <f>VLOOKUP(A717,[1]コード!$A$2:$B$13,2,FALSE)</f>
        <v>盛岡</v>
      </c>
      <c r="C717" s="14">
        <v>41803</v>
      </c>
      <c r="D717" s="15" t="s">
        <v>21</v>
      </c>
      <c r="E717" s="13" t="s">
        <v>66</v>
      </c>
      <c r="F717" s="13" t="s">
        <v>136</v>
      </c>
      <c r="G717" s="16" t="s">
        <v>1305</v>
      </c>
      <c r="H717" s="16" t="s">
        <v>5454</v>
      </c>
      <c r="I717" s="16" t="s">
        <v>6559</v>
      </c>
      <c r="J717" s="25" t="s">
        <v>1306</v>
      </c>
      <c r="K717" s="13" t="s">
        <v>7615</v>
      </c>
      <c r="L717" s="17" t="s">
        <v>2550</v>
      </c>
      <c r="M717" s="17"/>
      <c r="N717" s="5" t="s">
        <v>8788</v>
      </c>
    </row>
    <row r="718" spans="1:14">
      <c r="A718" s="121">
        <v>9</v>
      </c>
      <c r="B718" s="121" t="str">
        <f>VLOOKUP(A718,[1]コード!$A$2:$B$13,2,FALSE)</f>
        <v>宮古</v>
      </c>
      <c r="C718" s="202">
        <v>42060</v>
      </c>
      <c r="D718" s="203" t="s">
        <v>13</v>
      </c>
      <c r="E718" s="193" t="s">
        <v>14</v>
      </c>
      <c r="F718" s="193" t="s">
        <v>101</v>
      </c>
      <c r="G718" s="196" t="s">
        <v>1307</v>
      </c>
      <c r="H718" s="196" t="s">
        <v>5843</v>
      </c>
      <c r="I718" s="196" t="s">
        <v>4984</v>
      </c>
      <c r="J718" s="121" t="s">
        <v>851</v>
      </c>
      <c r="K718" s="121" t="s">
        <v>7615</v>
      </c>
      <c r="L718" s="120" t="s">
        <v>1308</v>
      </c>
      <c r="M718" s="120"/>
      <c r="N718" s="5" t="s">
        <v>8788</v>
      </c>
    </row>
    <row r="719" spans="1:14">
      <c r="A719" s="121">
        <v>10</v>
      </c>
      <c r="B719" s="121" t="s">
        <v>2255</v>
      </c>
      <c r="C719" s="194">
        <v>42214</v>
      </c>
      <c r="D719" s="195" t="s">
        <v>21</v>
      </c>
      <c r="E719" s="121" t="s">
        <v>26</v>
      </c>
      <c r="F719" s="121" t="s">
        <v>4334</v>
      </c>
      <c r="G719" s="196" t="s">
        <v>1307</v>
      </c>
      <c r="H719" s="196" t="s">
        <v>5843</v>
      </c>
      <c r="I719" s="196" t="s">
        <v>4984</v>
      </c>
      <c r="J719" s="121" t="s">
        <v>851</v>
      </c>
      <c r="K719" s="121" t="s">
        <v>7615</v>
      </c>
      <c r="L719" s="120" t="s">
        <v>1308</v>
      </c>
      <c r="M719" s="120"/>
      <c r="N719" s="5" t="s">
        <v>8788</v>
      </c>
    </row>
    <row r="720" spans="1:14">
      <c r="A720" s="121">
        <v>10</v>
      </c>
      <c r="B720" s="121" t="str">
        <f>VLOOKUP(A720,[1]コード!$A$2:$B$13,2,FALSE)</f>
        <v>久慈</v>
      </c>
      <c r="C720" s="194">
        <v>42431</v>
      </c>
      <c r="D720" s="195" t="s">
        <v>13</v>
      </c>
      <c r="E720" s="121" t="s">
        <v>26</v>
      </c>
      <c r="F720" s="121" t="s">
        <v>4333</v>
      </c>
      <c r="G720" s="196" t="s">
        <v>1307</v>
      </c>
      <c r="H720" s="196" t="s">
        <v>5843</v>
      </c>
      <c r="I720" s="196" t="s">
        <v>4984</v>
      </c>
      <c r="J720" s="121" t="s">
        <v>851</v>
      </c>
      <c r="K720" s="121" t="s">
        <v>7615</v>
      </c>
      <c r="L720" s="120" t="s">
        <v>1308</v>
      </c>
      <c r="M720" s="120"/>
      <c r="N720" s="5" t="s">
        <v>8788</v>
      </c>
    </row>
    <row r="721" spans="1:14">
      <c r="A721" s="210">
        <v>4</v>
      </c>
      <c r="B721" s="121" t="str">
        <f>VLOOKUP(A721,[1]コード!$A$2:$B$13,2,FALSE)</f>
        <v>奥州</v>
      </c>
      <c r="C721" s="194">
        <v>42033</v>
      </c>
      <c r="D721" s="195" t="s">
        <v>21</v>
      </c>
      <c r="E721" s="121" t="s">
        <v>14</v>
      </c>
      <c r="F721" s="121" t="s">
        <v>75</v>
      </c>
      <c r="G721" s="196" t="s">
        <v>1309</v>
      </c>
      <c r="H721" s="196" t="s">
        <v>4194</v>
      </c>
      <c r="I721" s="196" t="s">
        <v>1024</v>
      </c>
      <c r="J721" s="121" t="s">
        <v>1311</v>
      </c>
      <c r="K721" s="121" t="s">
        <v>7615</v>
      </c>
      <c r="L721" s="120" t="s">
        <v>2562</v>
      </c>
      <c r="M721" s="120"/>
      <c r="N721" s="5" t="s">
        <v>8788</v>
      </c>
    </row>
    <row r="722" spans="1:14">
      <c r="A722" s="121">
        <v>4</v>
      </c>
      <c r="B722" s="121" t="s">
        <v>4935</v>
      </c>
      <c r="C722" s="194">
        <v>42186</v>
      </c>
      <c r="D722" s="195" t="s">
        <v>13</v>
      </c>
      <c r="E722" s="121" t="s">
        <v>26</v>
      </c>
      <c r="F722" s="121" t="s">
        <v>4239</v>
      </c>
      <c r="G722" s="196" t="s">
        <v>1309</v>
      </c>
      <c r="H722" s="196" t="s">
        <v>4194</v>
      </c>
      <c r="I722" s="196" t="s">
        <v>1024</v>
      </c>
      <c r="J722" s="121" t="s">
        <v>1310</v>
      </c>
      <c r="K722" s="121" t="s">
        <v>7615</v>
      </c>
      <c r="L722" s="120" t="s">
        <v>2562</v>
      </c>
      <c r="M722" s="120"/>
      <c r="N722" s="5" t="s">
        <v>8788</v>
      </c>
    </row>
    <row r="723" spans="1:14">
      <c r="A723" s="121">
        <v>4</v>
      </c>
      <c r="B723" s="121" t="s">
        <v>4935</v>
      </c>
      <c r="C723" s="194">
        <v>42625</v>
      </c>
      <c r="D723" s="195" t="s">
        <v>7833</v>
      </c>
      <c r="E723" s="121" t="s">
        <v>7908</v>
      </c>
      <c r="F723" s="121" t="s">
        <v>4239</v>
      </c>
      <c r="G723" s="196" t="s">
        <v>1309</v>
      </c>
      <c r="H723" s="196" t="s">
        <v>7813</v>
      </c>
      <c r="I723" s="196" t="s">
        <v>7814</v>
      </c>
      <c r="J723" s="121" t="s">
        <v>1311</v>
      </c>
      <c r="K723" s="121" t="s">
        <v>7615</v>
      </c>
      <c r="L723" s="120" t="s">
        <v>2562</v>
      </c>
      <c r="M723" s="120"/>
      <c r="N723" s="5" t="s">
        <v>8788</v>
      </c>
    </row>
    <row r="724" spans="1:14">
      <c r="A724" s="13">
        <v>1</v>
      </c>
      <c r="B724" s="13" t="str">
        <f>VLOOKUP(A724,[1]コード!$A$2:$B$13,2,FALSE)</f>
        <v>盛岡</v>
      </c>
      <c r="C724" s="14">
        <v>41803</v>
      </c>
      <c r="D724" s="15" t="s">
        <v>21</v>
      </c>
      <c r="E724" s="13" t="s">
        <v>66</v>
      </c>
      <c r="F724" s="13" t="s">
        <v>136</v>
      </c>
      <c r="G724" s="16" t="s">
        <v>1313</v>
      </c>
      <c r="H724" s="16" t="s">
        <v>6572</v>
      </c>
      <c r="I724" s="16" t="s">
        <v>502</v>
      </c>
      <c r="J724" s="13" t="s">
        <v>134</v>
      </c>
      <c r="K724" s="13" t="s">
        <v>7615</v>
      </c>
      <c r="L724" s="17" t="s">
        <v>1314</v>
      </c>
      <c r="M724" s="17"/>
      <c r="N724" s="5" t="s">
        <v>8788</v>
      </c>
    </row>
    <row r="725" spans="1:14">
      <c r="A725" s="121">
        <v>11</v>
      </c>
      <c r="B725" s="121" t="str">
        <f>VLOOKUP(A725,[1]コード!$A$2:$B$13,2,FALSE)</f>
        <v>二戸</v>
      </c>
      <c r="C725" s="194">
        <v>42052</v>
      </c>
      <c r="D725" s="195" t="s">
        <v>37</v>
      </c>
      <c r="E725" s="121" t="s">
        <v>14</v>
      </c>
      <c r="F725" s="121" t="s">
        <v>118</v>
      </c>
      <c r="G725" s="196" t="s">
        <v>1315</v>
      </c>
      <c r="H725" s="196" t="s">
        <v>5002</v>
      </c>
      <c r="I725" s="196" t="s">
        <v>6285</v>
      </c>
      <c r="J725" s="121" t="s">
        <v>655</v>
      </c>
      <c r="K725" s="121" t="s">
        <v>7615</v>
      </c>
      <c r="L725" s="120" t="s">
        <v>2572</v>
      </c>
      <c r="M725" s="120"/>
      <c r="N725" s="5" t="s">
        <v>8788</v>
      </c>
    </row>
    <row r="726" spans="1:14">
      <c r="A726" s="121">
        <v>11</v>
      </c>
      <c r="B726" s="121" t="str">
        <f>VLOOKUP(A726,[1]コード!$A$2:$B$13,2,FALSE)</f>
        <v>二戸</v>
      </c>
      <c r="C726" s="202">
        <v>42059</v>
      </c>
      <c r="D726" s="203" t="s">
        <v>37</v>
      </c>
      <c r="E726" s="193" t="s">
        <v>14</v>
      </c>
      <c r="F726" s="193" t="s">
        <v>81</v>
      </c>
      <c r="G726" s="196" t="s">
        <v>1317</v>
      </c>
      <c r="H726" s="196" t="s">
        <v>5002</v>
      </c>
      <c r="I726" s="196" t="s">
        <v>6285</v>
      </c>
      <c r="J726" s="121" t="s">
        <v>1318</v>
      </c>
      <c r="K726" s="121" t="s">
        <v>7615</v>
      </c>
      <c r="L726" s="120" t="s">
        <v>2572</v>
      </c>
      <c r="M726" s="120"/>
      <c r="N726" s="5" t="s">
        <v>8788</v>
      </c>
    </row>
    <row r="727" spans="1:14">
      <c r="A727" s="121">
        <v>11</v>
      </c>
      <c r="B727" s="121" t="s">
        <v>2112</v>
      </c>
      <c r="C727" s="194">
        <v>42207</v>
      </c>
      <c r="D727" s="195" t="s">
        <v>13</v>
      </c>
      <c r="E727" s="121" t="s">
        <v>26</v>
      </c>
      <c r="F727" s="121" t="s">
        <v>81</v>
      </c>
      <c r="G727" s="196" t="s">
        <v>1315</v>
      </c>
      <c r="H727" s="196" t="s">
        <v>5002</v>
      </c>
      <c r="I727" s="196" t="s">
        <v>6285</v>
      </c>
      <c r="J727" s="121" t="s">
        <v>655</v>
      </c>
      <c r="K727" s="121" t="s">
        <v>7615</v>
      </c>
      <c r="L727" s="120" t="s">
        <v>2572</v>
      </c>
      <c r="M727" s="120"/>
      <c r="N727" s="5" t="s">
        <v>8788</v>
      </c>
    </row>
    <row r="728" spans="1:14">
      <c r="A728" s="13">
        <v>9</v>
      </c>
      <c r="B728" s="13" t="str">
        <f>VLOOKUP(A728,[1]コード!$A$2:$B$13,2,FALSE)</f>
        <v>宮古</v>
      </c>
      <c r="C728" s="14">
        <v>42032</v>
      </c>
      <c r="D728" s="15" t="s">
        <v>13</v>
      </c>
      <c r="E728" s="13" t="s">
        <v>66</v>
      </c>
      <c r="F728" s="13" t="s">
        <v>67</v>
      </c>
      <c r="G728" s="16" t="s">
        <v>1319</v>
      </c>
      <c r="H728" s="16" t="s">
        <v>6431</v>
      </c>
      <c r="I728" s="16" t="s">
        <v>4930</v>
      </c>
      <c r="J728" s="13" t="s">
        <v>69</v>
      </c>
      <c r="K728" s="13" t="s">
        <v>7615</v>
      </c>
      <c r="L728" s="17" t="s">
        <v>2580</v>
      </c>
      <c r="M728" s="17"/>
      <c r="N728" s="5" t="s">
        <v>8788</v>
      </c>
    </row>
    <row r="729" spans="1:14">
      <c r="A729" s="121">
        <v>9</v>
      </c>
      <c r="B729" s="121" t="str">
        <f>VLOOKUP(A729,[1]コード!$A$2:$B$13,2,FALSE)</f>
        <v>宮古</v>
      </c>
      <c r="C729" s="194">
        <v>42032</v>
      </c>
      <c r="D729" s="195" t="s">
        <v>13</v>
      </c>
      <c r="E729" s="121" t="s">
        <v>66</v>
      </c>
      <c r="F729" s="121" t="s">
        <v>67</v>
      </c>
      <c r="G729" s="196" t="s">
        <v>1321</v>
      </c>
      <c r="H729" s="196" t="s">
        <v>5374</v>
      </c>
      <c r="I729" s="196" t="s">
        <v>5592</v>
      </c>
      <c r="J729" s="121" t="s">
        <v>107</v>
      </c>
      <c r="K729" s="121" t="s">
        <v>7615</v>
      </c>
      <c r="L729" s="120" t="s">
        <v>1322</v>
      </c>
      <c r="M729" s="120"/>
      <c r="N729" s="5" t="s">
        <v>8788</v>
      </c>
    </row>
    <row r="730" spans="1:14">
      <c r="A730" s="121">
        <v>9</v>
      </c>
      <c r="B730" s="121" t="str">
        <f>VLOOKUP(A730,[1]コード!$A$2:$B$13,2,FALSE)</f>
        <v>宮古</v>
      </c>
      <c r="C730" s="194">
        <v>42221</v>
      </c>
      <c r="D730" s="195" t="s">
        <v>13</v>
      </c>
      <c r="E730" s="193" t="s">
        <v>26</v>
      </c>
      <c r="F730" s="121" t="s">
        <v>67</v>
      </c>
      <c r="G730" s="196" t="s">
        <v>1321</v>
      </c>
      <c r="H730" s="196" t="s">
        <v>5374</v>
      </c>
      <c r="I730" s="196" t="s">
        <v>5592</v>
      </c>
      <c r="J730" s="121" t="s">
        <v>107</v>
      </c>
      <c r="K730" s="121" t="s">
        <v>7615</v>
      </c>
      <c r="L730" s="120" t="s">
        <v>1322</v>
      </c>
      <c r="M730" s="120"/>
      <c r="N730" s="5" t="s">
        <v>8788</v>
      </c>
    </row>
    <row r="731" spans="1:14">
      <c r="A731" s="121">
        <v>5</v>
      </c>
      <c r="B731" s="121" t="str">
        <f>VLOOKUP(A731,[1]コード!$A$2:$B$13,2,FALSE)</f>
        <v>一関</v>
      </c>
      <c r="C731" s="194">
        <v>42087</v>
      </c>
      <c r="D731" s="195" t="s">
        <v>37</v>
      </c>
      <c r="E731" s="193" t="s">
        <v>14</v>
      </c>
      <c r="F731" s="121" t="s">
        <v>121</v>
      </c>
      <c r="G731" s="196" t="s">
        <v>1323</v>
      </c>
      <c r="H731" s="196" t="s">
        <v>1324</v>
      </c>
      <c r="I731" s="196" t="s">
        <v>407</v>
      </c>
      <c r="J731" s="121" t="s">
        <v>1089</v>
      </c>
      <c r="K731" s="121" t="s">
        <v>7615</v>
      </c>
      <c r="L731" s="120" t="s">
        <v>2591</v>
      </c>
      <c r="M731" s="120"/>
      <c r="N731" s="5" t="s">
        <v>8788</v>
      </c>
    </row>
    <row r="732" spans="1:14">
      <c r="A732" s="121">
        <v>5</v>
      </c>
      <c r="B732" s="121" t="s">
        <v>8254</v>
      </c>
      <c r="C732" s="194">
        <v>42746</v>
      </c>
      <c r="D732" s="195" t="s">
        <v>13</v>
      </c>
      <c r="E732" s="121" t="s">
        <v>8256</v>
      </c>
      <c r="F732" s="121" t="s">
        <v>121</v>
      </c>
      <c r="G732" s="196" t="s">
        <v>1323</v>
      </c>
      <c r="H732" s="196" t="s">
        <v>8285</v>
      </c>
      <c r="I732" s="196" t="s">
        <v>8286</v>
      </c>
      <c r="J732" s="121" t="s">
        <v>1325</v>
      </c>
      <c r="K732" s="121" t="s">
        <v>7615</v>
      </c>
      <c r="L732" s="120" t="s">
        <v>2591</v>
      </c>
      <c r="M732" s="120"/>
      <c r="N732" s="5" t="s">
        <v>8788</v>
      </c>
    </row>
    <row r="733" spans="1:14">
      <c r="A733" s="121">
        <v>5</v>
      </c>
      <c r="B733" s="121" t="s">
        <v>5000</v>
      </c>
      <c r="C733" s="194">
        <v>42392</v>
      </c>
      <c r="D733" s="195" t="s">
        <v>54</v>
      </c>
      <c r="E733" s="121" t="s">
        <v>4354</v>
      </c>
      <c r="F733" s="121" t="s">
        <v>4355</v>
      </c>
      <c r="G733" s="196" t="s">
        <v>1323</v>
      </c>
      <c r="H733" s="196" t="s">
        <v>5672</v>
      </c>
      <c r="I733" s="196" t="s">
        <v>407</v>
      </c>
      <c r="J733" s="121" t="s">
        <v>1089</v>
      </c>
      <c r="K733" s="121" t="s">
        <v>7615</v>
      </c>
      <c r="L733" s="120" t="s">
        <v>2591</v>
      </c>
      <c r="M733" s="120"/>
      <c r="N733" s="5" t="s">
        <v>8788</v>
      </c>
    </row>
    <row r="734" spans="1:14">
      <c r="A734" s="121">
        <v>1</v>
      </c>
      <c r="B734" s="121" t="str">
        <f>VLOOKUP(A734,[1]コード!$A$2:$B$13,2,FALSE)</f>
        <v>盛岡</v>
      </c>
      <c r="C734" s="194">
        <v>42059</v>
      </c>
      <c r="D734" s="195" t="s">
        <v>37</v>
      </c>
      <c r="E734" s="121" t="s">
        <v>153</v>
      </c>
      <c r="F734" s="121" t="s">
        <v>154</v>
      </c>
      <c r="G734" s="197" t="s">
        <v>1327</v>
      </c>
      <c r="H734" s="198" t="s">
        <v>5454</v>
      </c>
      <c r="I734" s="198" t="s">
        <v>5015</v>
      </c>
      <c r="J734" s="199" t="s">
        <v>261</v>
      </c>
      <c r="K734" s="121" t="s">
        <v>7615</v>
      </c>
      <c r="L734" s="120" t="s">
        <v>2598</v>
      </c>
      <c r="M734" s="120"/>
      <c r="N734" s="5" t="s">
        <v>8788</v>
      </c>
    </row>
    <row r="735" spans="1:14">
      <c r="A735" s="121">
        <v>1</v>
      </c>
      <c r="B735" s="121" t="s">
        <v>7907</v>
      </c>
      <c r="C735" s="194">
        <v>42558</v>
      </c>
      <c r="D735" s="195" t="s">
        <v>21</v>
      </c>
      <c r="E735" s="121" t="s">
        <v>7909</v>
      </c>
      <c r="F735" s="207" t="s">
        <v>7910</v>
      </c>
      <c r="G735" s="196" t="s">
        <v>2599</v>
      </c>
      <c r="H735" s="196" t="s">
        <v>7912</v>
      </c>
      <c r="I735" s="196" t="s">
        <v>7914</v>
      </c>
      <c r="J735" s="121" t="s">
        <v>611</v>
      </c>
      <c r="K735" s="121" t="s">
        <v>7615</v>
      </c>
      <c r="L735" s="120" t="s">
        <v>2598</v>
      </c>
      <c r="M735" s="120"/>
      <c r="N735" s="5" t="s">
        <v>8788</v>
      </c>
    </row>
    <row r="736" spans="1:14">
      <c r="A736" s="13">
        <v>1</v>
      </c>
      <c r="B736" s="13" t="str">
        <f>VLOOKUP(A736,[1]コード!$A$2:$B$13,2,FALSE)</f>
        <v>盛岡</v>
      </c>
      <c r="C736" s="14">
        <v>42059</v>
      </c>
      <c r="D736" s="15" t="s">
        <v>37</v>
      </c>
      <c r="E736" s="13" t="s">
        <v>153</v>
      </c>
      <c r="F736" s="13" t="s">
        <v>154</v>
      </c>
      <c r="G736" s="32" t="s">
        <v>1329</v>
      </c>
      <c r="H736" s="33" t="s">
        <v>6595</v>
      </c>
      <c r="I736" s="33" t="s">
        <v>6596</v>
      </c>
      <c r="J736" s="34"/>
      <c r="K736" s="13" t="s">
        <v>7615</v>
      </c>
      <c r="L736" s="17" t="s">
        <v>1330</v>
      </c>
      <c r="M736" s="17"/>
      <c r="N736" s="5" t="s">
        <v>8788</v>
      </c>
    </row>
    <row r="737" spans="1:14">
      <c r="A737" s="121">
        <v>3</v>
      </c>
      <c r="B737" s="121" t="str">
        <f>VLOOKUP(A737,[1]コード!$A$2:$B$13,2,FALSE)</f>
        <v>北上</v>
      </c>
      <c r="C737" s="194">
        <v>42027</v>
      </c>
      <c r="D737" s="195" t="s">
        <v>90</v>
      </c>
      <c r="E737" s="121" t="s">
        <v>14</v>
      </c>
      <c r="F737" s="121" t="s">
        <v>92</v>
      </c>
      <c r="G737" s="196" t="s">
        <v>1331</v>
      </c>
      <c r="H737" s="196" t="s">
        <v>495</v>
      </c>
      <c r="I737" s="196" t="s">
        <v>6598</v>
      </c>
      <c r="J737" s="121" t="s">
        <v>201</v>
      </c>
      <c r="K737" s="121" t="s">
        <v>7615</v>
      </c>
      <c r="L737" s="120" t="s">
        <v>1332</v>
      </c>
      <c r="M737" s="120"/>
      <c r="N737" s="5" t="s">
        <v>8788</v>
      </c>
    </row>
    <row r="738" spans="1:14">
      <c r="A738" s="121">
        <v>3</v>
      </c>
      <c r="B738" s="121" t="str">
        <f>VLOOKUP(A738,[1]コード!$A$2:$B$13,2,FALSE)</f>
        <v>北上</v>
      </c>
      <c r="C738" s="194">
        <v>42033</v>
      </c>
      <c r="D738" s="195" t="s">
        <v>21</v>
      </c>
      <c r="E738" s="121" t="s">
        <v>14</v>
      </c>
      <c r="F738" s="121" t="s">
        <v>75</v>
      </c>
      <c r="G738" s="196" t="s">
        <v>1331</v>
      </c>
      <c r="H738" s="196" t="s">
        <v>495</v>
      </c>
      <c r="I738" s="196" t="s">
        <v>6598</v>
      </c>
      <c r="J738" s="121" t="s">
        <v>201</v>
      </c>
      <c r="K738" s="121" t="s">
        <v>7615</v>
      </c>
      <c r="L738" s="120" t="s">
        <v>1332</v>
      </c>
      <c r="M738" s="120"/>
      <c r="N738" s="5" t="s">
        <v>8788</v>
      </c>
    </row>
    <row r="739" spans="1:14">
      <c r="A739" s="121">
        <v>3</v>
      </c>
      <c r="B739" s="121" t="str">
        <f>VLOOKUP(A739,[1]コード!$A$2:$B$13,2,FALSE)</f>
        <v>北上</v>
      </c>
      <c r="C739" s="202">
        <v>42353</v>
      </c>
      <c r="D739" s="203" t="s">
        <v>37</v>
      </c>
      <c r="E739" s="193" t="s">
        <v>26</v>
      </c>
      <c r="F739" s="193" t="s">
        <v>4265</v>
      </c>
      <c r="G739" s="196" t="s">
        <v>1333</v>
      </c>
      <c r="H739" s="196" t="s">
        <v>495</v>
      </c>
      <c r="I739" s="196" t="s">
        <v>6598</v>
      </c>
      <c r="J739" s="121" t="s">
        <v>201</v>
      </c>
      <c r="K739" s="121" t="s">
        <v>7615</v>
      </c>
      <c r="L739" s="120" t="s">
        <v>1332</v>
      </c>
      <c r="M739" s="120"/>
      <c r="N739" s="5" t="s">
        <v>8788</v>
      </c>
    </row>
    <row r="740" spans="1:14">
      <c r="A740" s="121">
        <v>3</v>
      </c>
      <c r="B740" s="121" t="str">
        <f>VLOOKUP(A740,[1]コード!$A$2:$B$13,2,FALSE)</f>
        <v>北上</v>
      </c>
      <c r="C740" s="194">
        <v>42033</v>
      </c>
      <c r="D740" s="195" t="s">
        <v>21</v>
      </c>
      <c r="E740" s="121" t="s">
        <v>14</v>
      </c>
      <c r="F740" s="121" t="s">
        <v>75</v>
      </c>
      <c r="G740" s="196" t="s">
        <v>1334</v>
      </c>
      <c r="H740" s="196" t="s">
        <v>495</v>
      </c>
      <c r="I740" s="196" t="s">
        <v>5096</v>
      </c>
      <c r="J740" s="121" t="s">
        <v>1033</v>
      </c>
      <c r="K740" s="121" t="s">
        <v>7615</v>
      </c>
      <c r="L740" s="120" t="s">
        <v>1336</v>
      </c>
      <c r="M740" s="120"/>
      <c r="N740" s="5" t="s">
        <v>8788</v>
      </c>
    </row>
    <row r="741" spans="1:14">
      <c r="A741" s="121">
        <v>4</v>
      </c>
      <c r="B741" s="121" t="s">
        <v>4935</v>
      </c>
      <c r="C741" s="194">
        <v>42625</v>
      </c>
      <c r="D741" s="195" t="s">
        <v>7833</v>
      </c>
      <c r="E741" s="121" t="s">
        <v>7908</v>
      </c>
      <c r="F741" s="121" t="s">
        <v>4239</v>
      </c>
      <c r="G741" s="196" t="s">
        <v>1334</v>
      </c>
      <c r="H741" s="196" t="s">
        <v>7803</v>
      </c>
      <c r="I741" s="196" t="s">
        <v>7804</v>
      </c>
      <c r="J741" s="121" t="s">
        <v>307</v>
      </c>
      <c r="K741" s="121" t="s">
        <v>7615</v>
      </c>
      <c r="L741" s="120" t="s">
        <v>1336</v>
      </c>
      <c r="M741" s="120"/>
      <c r="N741" s="5" t="s">
        <v>8788</v>
      </c>
    </row>
    <row r="742" spans="1:14">
      <c r="A742" s="121">
        <v>1</v>
      </c>
      <c r="B742" s="121" t="str">
        <f>VLOOKUP(A742,[1]コード!$A$2:$B$13,2,FALSE)</f>
        <v>盛岡</v>
      </c>
      <c r="C742" s="194">
        <v>42059</v>
      </c>
      <c r="D742" s="195" t="s">
        <v>37</v>
      </c>
      <c r="E742" s="121" t="s">
        <v>153</v>
      </c>
      <c r="F742" s="121" t="s">
        <v>154</v>
      </c>
      <c r="G742" s="197" t="s">
        <v>1339</v>
      </c>
      <c r="H742" s="198" t="s">
        <v>5016</v>
      </c>
      <c r="I742" s="198" t="s">
        <v>6472</v>
      </c>
      <c r="J742" s="199" t="s">
        <v>1340</v>
      </c>
      <c r="K742" s="121" t="s">
        <v>7615</v>
      </c>
      <c r="L742" s="120" t="s">
        <v>1342</v>
      </c>
      <c r="M742" s="120"/>
      <c r="N742" s="5" t="s">
        <v>8788</v>
      </c>
    </row>
    <row r="743" spans="1:14">
      <c r="A743" s="121">
        <v>1</v>
      </c>
      <c r="B743" s="121" t="str">
        <f>VLOOKUP(A743,[1]コード!$A$2:$B$13,2,FALSE)</f>
        <v>盛岡</v>
      </c>
      <c r="C743" s="194">
        <v>42250</v>
      </c>
      <c r="D743" s="195" t="s">
        <v>21</v>
      </c>
      <c r="E743" s="193" t="s">
        <v>26</v>
      </c>
      <c r="F743" s="121" t="s">
        <v>105</v>
      </c>
      <c r="G743" s="196" t="s">
        <v>1341</v>
      </c>
      <c r="H743" s="196" t="s">
        <v>146</v>
      </c>
      <c r="I743" s="196" t="s">
        <v>6472</v>
      </c>
      <c r="J743" s="121" t="s">
        <v>1338</v>
      </c>
      <c r="K743" s="121" t="s">
        <v>7615</v>
      </c>
      <c r="L743" s="120" t="s">
        <v>1342</v>
      </c>
      <c r="M743" s="120"/>
      <c r="N743" s="5" t="s">
        <v>8788</v>
      </c>
    </row>
    <row r="744" spans="1:14">
      <c r="A744" s="121">
        <v>11</v>
      </c>
      <c r="B744" s="121" t="str">
        <f>VLOOKUP(A744,[1]コード!$A$2:$B$13,2,FALSE)</f>
        <v>二戸</v>
      </c>
      <c r="C744" s="194">
        <v>42052</v>
      </c>
      <c r="D744" s="195" t="s">
        <v>37</v>
      </c>
      <c r="E744" s="121" t="s">
        <v>14</v>
      </c>
      <c r="F744" s="121" t="s">
        <v>118</v>
      </c>
      <c r="G744" s="196" t="s">
        <v>1343</v>
      </c>
      <c r="H744" s="196" t="s">
        <v>6613</v>
      </c>
      <c r="I744" s="196" t="s">
        <v>1099</v>
      </c>
      <c r="J744" s="121" t="s">
        <v>555</v>
      </c>
      <c r="K744" s="121" t="s">
        <v>7615</v>
      </c>
      <c r="L744" s="120" t="s">
        <v>1344</v>
      </c>
      <c r="M744" s="120"/>
      <c r="N744" s="5" t="s">
        <v>8788</v>
      </c>
    </row>
    <row r="745" spans="1:14">
      <c r="A745" s="121">
        <v>11</v>
      </c>
      <c r="B745" s="121" t="str">
        <f>VLOOKUP(A745,[1]コード!$A$2:$B$13,2,FALSE)</f>
        <v>二戸</v>
      </c>
      <c r="C745" s="202">
        <v>42059</v>
      </c>
      <c r="D745" s="203" t="s">
        <v>37</v>
      </c>
      <c r="E745" s="193" t="s">
        <v>14</v>
      </c>
      <c r="F745" s="193" t="s">
        <v>81</v>
      </c>
      <c r="G745" s="196" t="s">
        <v>1343</v>
      </c>
      <c r="H745" s="196" t="s">
        <v>6613</v>
      </c>
      <c r="I745" s="196" t="s">
        <v>1099</v>
      </c>
      <c r="J745" s="121" t="s">
        <v>555</v>
      </c>
      <c r="K745" s="121" t="s">
        <v>7615</v>
      </c>
      <c r="L745" s="120" t="s">
        <v>1344</v>
      </c>
      <c r="M745" s="120"/>
      <c r="N745" s="5" t="s">
        <v>8788</v>
      </c>
    </row>
    <row r="746" spans="1:14">
      <c r="A746" s="121">
        <v>10</v>
      </c>
      <c r="B746" s="121" t="str">
        <f>VLOOKUP(A746,[1]コード!$A$2:$B$13,2,FALSE)</f>
        <v>久慈</v>
      </c>
      <c r="C746" s="202">
        <v>42060</v>
      </c>
      <c r="D746" s="203" t="s">
        <v>13</v>
      </c>
      <c r="E746" s="193" t="s">
        <v>14</v>
      </c>
      <c r="F746" s="193" t="s">
        <v>101</v>
      </c>
      <c r="G746" s="196" t="s">
        <v>1345</v>
      </c>
      <c r="H746" s="196" t="s">
        <v>6618</v>
      </c>
      <c r="I746" s="196" t="s">
        <v>6619</v>
      </c>
      <c r="J746" s="121" t="s">
        <v>1346</v>
      </c>
      <c r="K746" s="121" t="s">
        <v>7615</v>
      </c>
      <c r="L746" s="120" t="s">
        <v>2629</v>
      </c>
      <c r="M746" s="120"/>
      <c r="N746" s="5" t="s">
        <v>8788</v>
      </c>
    </row>
    <row r="747" spans="1:14">
      <c r="A747" s="121">
        <v>10</v>
      </c>
      <c r="B747" s="121" t="s">
        <v>2255</v>
      </c>
      <c r="C747" s="194">
        <v>42214</v>
      </c>
      <c r="D747" s="195" t="s">
        <v>21</v>
      </c>
      <c r="E747" s="121" t="s">
        <v>26</v>
      </c>
      <c r="F747" s="121" t="s">
        <v>4334</v>
      </c>
      <c r="G747" s="196" t="s">
        <v>6624</v>
      </c>
      <c r="H747" s="196" t="s">
        <v>6618</v>
      </c>
      <c r="I747" s="196" t="s">
        <v>6619</v>
      </c>
      <c r="J747" s="121" t="s">
        <v>1346</v>
      </c>
      <c r="K747" s="121" t="s">
        <v>7615</v>
      </c>
      <c r="L747" s="120" t="s">
        <v>2629</v>
      </c>
      <c r="M747" s="120"/>
      <c r="N747" s="5" t="s">
        <v>8788</v>
      </c>
    </row>
    <row r="748" spans="1:14">
      <c r="A748" s="121">
        <v>2</v>
      </c>
      <c r="B748" s="121" t="str">
        <f>VLOOKUP(A748,[1]コード!$A$2:$B$13,2,FALSE)</f>
        <v>花巻</v>
      </c>
      <c r="C748" s="194">
        <v>42027</v>
      </c>
      <c r="D748" s="195" t="s">
        <v>90</v>
      </c>
      <c r="E748" s="121" t="s">
        <v>14</v>
      </c>
      <c r="F748" s="121" t="s">
        <v>92</v>
      </c>
      <c r="G748" s="196" t="s">
        <v>1347</v>
      </c>
      <c r="H748" s="196" t="s">
        <v>4886</v>
      </c>
      <c r="I748" s="196" t="s">
        <v>6625</v>
      </c>
      <c r="J748" s="121" t="s">
        <v>354</v>
      </c>
      <c r="K748" s="121" t="s">
        <v>7615</v>
      </c>
      <c r="L748" s="120" t="s">
        <v>2637</v>
      </c>
      <c r="M748" s="120"/>
      <c r="N748" s="5" t="s">
        <v>8788</v>
      </c>
    </row>
    <row r="749" spans="1:14">
      <c r="A749" s="121">
        <v>2</v>
      </c>
      <c r="B749" s="121" t="str">
        <f>VLOOKUP(A749,[1]コード!$A$2:$B$13,2,FALSE)</f>
        <v>花巻</v>
      </c>
      <c r="C749" s="194">
        <v>42179</v>
      </c>
      <c r="D749" s="195" t="s">
        <v>13</v>
      </c>
      <c r="E749" s="121" t="s">
        <v>26</v>
      </c>
      <c r="F749" s="121" t="s">
        <v>4251</v>
      </c>
      <c r="G749" s="196" t="s">
        <v>1347</v>
      </c>
      <c r="H749" s="196" t="s">
        <v>4886</v>
      </c>
      <c r="I749" s="196" t="s">
        <v>6625</v>
      </c>
      <c r="J749" s="121" t="s">
        <v>354</v>
      </c>
      <c r="K749" s="121" t="s">
        <v>7615</v>
      </c>
      <c r="L749" s="120" t="s">
        <v>2637</v>
      </c>
      <c r="M749" s="120"/>
      <c r="N749" s="5" t="s">
        <v>8788</v>
      </c>
    </row>
    <row r="750" spans="1:14">
      <c r="A750" s="121">
        <v>1</v>
      </c>
      <c r="B750" s="121" t="str">
        <f>VLOOKUP(A750,[1]コード!$A$2:$B$13,2,FALSE)</f>
        <v>盛岡</v>
      </c>
      <c r="C750" s="194">
        <v>41753</v>
      </c>
      <c r="D750" s="195" t="s">
        <v>21</v>
      </c>
      <c r="E750" s="121" t="s">
        <v>14</v>
      </c>
      <c r="F750" s="121" t="s">
        <v>89</v>
      </c>
      <c r="G750" s="196" t="s">
        <v>1349</v>
      </c>
      <c r="H750" s="196" t="s">
        <v>1668</v>
      </c>
      <c r="I750" s="196" t="s">
        <v>5495</v>
      </c>
      <c r="J750" s="121" t="s">
        <v>307</v>
      </c>
      <c r="K750" s="121" t="s">
        <v>7615</v>
      </c>
      <c r="L750" s="120" t="s">
        <v>2642</v>
      </c>
      <c r="M750" s="120"/>
      <c r="N750" s="5" t="s">
        <v>8788</v>
      </c>
    </row>
    <row r="751" spans="1:14">
      <c r="A751" s="121">
        <v>1</v>
      </c>
      <c r="B751" s="121" t="str">
        <f>VLOOKUP(A751,[1]コード!$A$2:$B$13,2,FALSE)</f>
        <v>盛岡</v>
      </c>
      <c r="C751" s="194">
        <v>42059</v>
      </c>
      <c r="D751" s="195" t="s">
        <v>37</v>
      </c>
      <c r="E751" s="121" t="s">
        <v>153</v>
      </c>
      <c r="F751" s="121" t="s">
        <v>154</v>
      </c>
      <c r="G751" s="197" t="s">
        <v>1348</v>
      </c>
      <c r="H751" s="198" t="s">
        <v>1668</v>
      </c>
      <c r="I751" s="198" t="s">
        <v>5495</v>
      </c>
      <c r="J751" s="199" t="s">
        <v>764</v>
      </c>
      <c r="K751" s="121" t="s">
        <v>7615</v>
      </c>
      <c r="L751" s="120" t="s">
        <v>2642</v>
      </c>
      <c r="M751" s="120"/>
      <c r="N751" s="5" t="s">
        <v>8788</v>
      </c>
    </row>
    <row r="752" spans="1:14">
      <c r="A752" s="121">
        <v>1</v>
      </c>
      <c r="B752" s="121" t="str">
        <f>VLOOKUP(A752,[1]コード!$A$2:$B$13,2,FALSE)</f>
        <v>盛岡</v>
      </c>
      <c r="C752" s="194">
        <v>42250</v>
      </c>
      <c r="D752" s="195" t="s">
        <v>21</v>
      </c>
      <c r="E752" s="193" t="s">
        <v>26</v>
      </c>
      <c r="F752" s="121" t="s">
        <v>105</v>
      </c>
      <c r="G752" s="196" t="s">
        <v>1349</v>
      </c>
      <c r="H752" s="196" t="s">
        <v>1668</v>
      </c>
      <c r="I752" s="196" t="s">
        <v>5495</v>
      </c>
      <c r="J752" s="121" t="s">
        <v>307</v>
      </c>
      <c r="K752" s="121" t="s">
        <v>7615</v>
      </c>
      <c r="L752" s="120" t="s">
        <v>2642</v>
      </c>
      <c r="M752" s="120"/>
      <c r="N752" s="5" t="s">
        <v>8788</v>
      </c>
    </row>
    <row r="753" spans="1:14">
      <c r="A753" s="121">
        <v>6</v>
      </c>
      <c r="B753" s="121" t="str">
        <f>VLOOKUP(A753,[1]コード!$A$2:$B$13,2,FALSE)</f>
        <v>気仙</v>
      </c>
      <c r="C753" s="194">
        <v>41809</v>
      </c>
      <c r="D753" s="195" t="s">
        <v>21</v>
      </c>
      <c r="E753" s="121" t="s">
        <v>14</v>
      </c>
      <c r="F753" s="121" t="s">
        <v>23</v>
      </c>
      <c r="G753" s="211" t="s">
        <v>1352</v>
      </c>
      <c r="H753" s="196" t="s">
        <v>5949</v>
      </c>
      <c r="I753" s="196" t="s">
        <v>632</v>
      </c>
      <c r="J753" s="193" t="s">
        <v>1353</v>
      </c>
      <c r="K753" s="121" t="s">
        <v>7615</v>
      </c>
      <c r="L753" s="120" t="s">
        <v>2651</v>
      </c>
      <c r="M753" s="120"/>
      <c r="N753" s="5" t="s">
        <v>8788</v>
      </c>
    </row>
    <row r="754" spans="1:14">
      <c r="A754" s="121">
        <v>6</v>
      </c>
      <c r="B754" s="121" t="str">
        <f>VLOOKUP(A754,[1]コード!$A$2:$B$13,2,FALSE)</f>
        <v>気仙</v>
      </c>
      <c r="C754" s="194">
        <v>42235</v>
      </c>
      <c r="D754" s="195" t="s">
        <v>13</v>
      </c>
      <c r="E754" s="193" t="s">
        <v>26</v>
      </c>
      <c r="F754" s="193" t="s">
        <v>27</v>
      </c>
      <c r="G754" s="196" t="s">
        <v>1350</v>
      </c>
      <c r="H754" s="196" t="s">
        <v>5949</v>
      </c>
      <c r="I754" s="196" t="s">
        <v>632</v>
      </c>
      <c r="J754" s="121" t="s">
        <v>1351</v>
      </c>
      <c r="K754" s="121" t="s">
        <v>7615</v>
      </c>
      <c r="L754" s="120" t="s">
        <v>2651</v>
      </c>
      <c r="M754" s="120"/>
      <c r="N754" s="5" t="s">
        <v>8788</v>
      </c>
    </row>
    <row r="755" spans="1:14">
      <c r="A755" s="121">
        <v>1</v>
      </c>
      <c r="B755" s="121" t="str">
        <f>VLOOKUP(A755,[1]コード!$A$2:$B$13,2,FALSE)</f>
        <v>盛岡</v>
      </c>
      <c r="C755" s="194">
        <v>41753</v>
      </c>
      <c r="D755" s="195" t="s">
        <v>21</v>
      </c>
      <c r="E755" s="121" t="s">
        <v>14</v>
      </c>
      <c r="F755" s="121" t="s">
        <v>86</v>
      </c>
      <c r="G755" s="196" t="s">
        <v>1357</v>
      </c>
      <c r="H755" s="196" t="s">
        <v>6646</v>
      </c>
      <c r="I755" s="196" t="s">
        <v>6647</v>
      </c>
      <c r="J755" s="121" t="s">
        <v>128</v>
      </c>
      <c r="K755" s="121" t="s">
        <v>7615</v>
      </c>
      <c r="L755" s="120" t="s">
        <v>2666</v>
      </c>
      <c r="M755" s="120"/>
      <c r="N755" s="5" t="s">
        <v>8788</v>
      </c>
    </row>
    <row r="756" spans="1:14">
      <c r="A756" s="121">
        <v>1</v>
      </c>
      <c r="B756" s="121" t="str">
        <f>VLOOKUP(A756,[1]コード!$A$2:$B$13,2,FALSE)</f>
        <v>盛岡</v>
      </c>
      <c r="C756" s="194">
        <v>41803</v>
      </c>
      <c r="D756" s="195" t="s">
        <v>21</v>
      </c>
      <c r="E756" s="121" t="s">
        <v>66</v>
      </c>
      <c r="F756" s="121" t="s">
        <v>136</v>
      </c>
      <c r="G756" s="196" t="s">
        <v>1358</v>
      </c>
      <c r="H756" s="196" t="s">
        <v>6649</v>
      </c>
      <c r="I756" s="196" t="s">
        <v>6647</v>
      </c>
      <c r="J756" s="200" t="s">
        <v>350</v>
      </c>
      <c r="K756" s="121" t="s">
        <v>7615</v>
      </c>
      <c r="L756" s="120" t="s">
        <v>2666</v>
      </c>
      <c r="M756" s="120"/>
      <c r="N756" s="5" t="s">
        <v>8788</v>
      </c>
    </row>
    <row r="757" spans="1:14">
      <c r="A757" s="121">
        <v>1</v>
      </c>
      <c r="B757" s="121" t="str">
        <f>VLOOKUP(A757,[1]コード!$A$2:$B$13,2,FALSE)</f>
        <v>盛岡</v>
      </c>
      <c r="C757" s="194">
        <v>42059</v>
      </c>
      <c r="D757" s="195" t="s">
        <v>37</v>
      </c>
      <c r="E757" s="121" t="s">
        <v>153</v>
      </c>
      <c r="F757" s="121" t="s">
        <v>154</v>
      </c>
      <c r="G757" s="197" t="s">
        <v>1358</v>
      </c>
      <c r="H757" s="198" t="s">
        <v>6649</v>
      </c>
      <c r="I757" s="198" t="s">
        <v>6651</v>
      </c>
      <c r="J757" s="199" t="s">
        <v>350</v>
      </c>
      <c r="K757" s="121" t="s">
        <v>7615</v>
      </c>
      <c r="L757" s="120" t="s">
        <v>2666</v>
      </c>
      <c r="M757" s="120"/>
      <c r="N757" s="5" t="s">
        <v>8788</v>
      </c>
    </row>
    <row r="758" spans="1:14">
      <c r="A758" s="121">
        <v>1</v>
      </c>
      <c r="B758" s="121" t="str">
        <f>VLOOKUP(A758,[1]コード!$A$2:$B$13,2,FALSE)</f>
        <v>盛岡</v>
      </c>
      <c r="C758" s="194">
        <v>42059</v>
      </c>
      <c r="D758" s="195" t="s">
        <v>37</v>
      </c>
      <c r="E758" s="121" t="s">
        <v>153</v>
      </c>
      <c r="F758" s="121" t="s">
        <v>154</v>
      </c>
      <c r="G758" s="197" t="s">
        <v>1359</v>
      </c>
      <c r="H758" s="198" t="s">
        <v>6656</v>
      </c>
      <c r="I758" s="198" t="s">
        <v>6654</v>
      </c>
      <c r="J758" s="199" t="s">
        <v>1360</v>
      </c>
      <c r="K758" s="121" t="s">
        <v>7615</v>
      </c>
      <c r="L758" s="120" t="s">
        <v>1361</v>
      </c>
      <c r="M758" s="120"/>
      <c r="N758" s="5" t="s">
        <v>8788</v>
      </c>
    </row>
    <row r="759" spans="1:14">
      <c r="A759" s="121">
        <v>1</v>
      </c>
      <c r="B759" s="121" t="s">
        <v>6879</v>
      </c>
      <c r="C759" s="194">
        <v>42558</v>
      </c>
      <c r="D759" s="195" t="s">
        <v>21</v>
      </c>
      <c r="E759" s="121" t="s">
        <v>7909</v>
      </c>
      <c r="F759" s="207" t="s">
        <v>7910</v>
      </c>
      <c r="G759" s="196" t="s">
        <v>7982</v>
      </c>
      <c r="H759" s="196" t="s">
        <v>7983</v>
      </c>
      <c r="I759" s="196" t="s">
        <v>7984</v>
      </c>
      <c r="J759" s="207" t="s">
        <v>7985</v>
      </c>
      <c r="K759" s="121" t="s">
        <v>7615</v>
      </c>
      <c r="L759" s="120" t="s">
        <v>1361</v>
      </c>
      <c r="M759" s="120"/>
      <c r="N759" s="5" t="s">
        <v>8788</v>
      </c>
    </row>
    <row r="760" spans="1:14">
      <c r="A760" s="121">
        <v>4</v>
      </c>
      <c r="B760" s="121" t="str">
        <f>VLOOKUP(A760,[1]コード!$A$2:$B$13,2,FALSE)</f>
        <v>奥州</v>
      </c>
      <c r="C760" s="194">
        <v>42033</v>
      </c>
      <c r="D760" s="195" t="s">
        <v>21</v>
      </c>
      <c r="E760" s="121" t="s">
        <v>14</v>
      </c>
      <c r="F760" s="121" t="s">
        <v>75</v>
      </c>
      <c r="G760" s="196" t="s">
        <v>1362</v>
      </c>
      <c r="H760" s="196" t="s">
        <v>83</v>
      </c>
      <c r="I760" s="196" t="s">
        <v>6598</v>
      </c>
      <c r="J760" s="121" t="s">
        <v>668</v>
      </c>
      <c r="K760" s="121" t="s">
        <v>7615</v>
      </c>
      <c r="L760" s="120" t="s">
        <v>2682</v>
      </c>
      <c r="M760" s="120"/>
      <c r="N760" s="5" t="s">
        <v>8788</v>
      </c>
    </row>
    <row r="761" spans="1:14">
      <c r="A761" s="121">
        <v>4</v>
      </c>
      <c r="B761" s="121" t="s">
        <v>4935</v>
      </c>
      <c r="C761" s="194">
        <v>42186</v>
      </c>
      <c r="D761" s="195" t="s">
        <v>13</v>
      </c>
      <c r="E761" s="121" t="s">
        <v>26</v>
      </c>
      <c r="F761" s="121" t="s">
        <v>4239</v>
      </c>
      <c r="G761" s="196" t="s">
        <v>1362</v>
      </c>
      <c r="H761" s="196" t="s">
        <v>83</v>
      </c>
      <c r="I761" s="196" t="s">
        <v>6598</v>
      </c>
      <c r="J761" s="121" t="s">
        <v>668</v>
      </c>
      <c r="K761" s="121" t="s">
        <v>7615</v>
      </c>
      <c r="L761" s="120" t="s">
        <v>2682</v>
      </c>
      <c r="M761" s="120"/>
      <c r="N761" s="5" t="s">
        <v>8788</v>
      </c>
    </row>
    <row r="762" spans="1:14">
      <c r="A762" s="121">
        <v>4</v>
      </c>
      <c r="B762" s="121" t="s">
        <v>4935</v>
      </c>
      <c r="C762" s="194">
        <v>42625</v>
      </c>
      <c r="D762" s="195" t="s">
        <v>7833</v>
      </c>
      <c r="E762" s="121" t="s">
        <v>7908</v>
      </c>
      <c r="F762" s="121" t="s">
        <v>4239</v>
      </c>
      <c r="G762" s="196" t="s">
        <v>1362</v>
      </c>
      <c r="H762" s="196" t="s">
        <v>7796</v>
      </c>
      <c r="I762" s="196" t="s">
        <v>7817</v>
      </c>
      <c r="J762" s="121" t="s">
        <v>668</v>
      </c>
      <c r="K762" s="121" t="s">
        <v>7615</v>
      </c>
      <c r="L762" s="120" t="s">
        <v>2682</v>
      </c>
      <c r="M762" s="120"/>
      <c r="N762" s="5" t="s">
        <v>8788</v>
      </c>
    </row>
    <row r="763" spans="1:14">
      <c r="A763" s="121">
        <v>2</v>
      </c>
      <c r="B763" s="121" t="str">
        <f>VLOOKUP(A763,[1]コード!$A$2:$B$13,2,FALSE)</f>
        <v>花巻</v>
      </c>
      <c r="C763" s="194">
        <v>42027</v>
      </c>
      <c r="D763" s="195" t="s">
        <v>90</v>
      </c>
      <c r="E763" s="121" t="s">
        <v>14</v>
      </c>
      <c r="F763" s="121" t="s">
        <v>92</v>
      </c>
      <c r="G763" s="196" t="s">
        <v>1363</v>
      </c>
      <c r="H763" s="196" t="s">
        <v>6662</v>
      </c>
      <c r="I763" s="196" t="s">
        <v>1188</v>
      </c>
      <c r="J763" s="121" t="s">
        <v>1288</v>
      </c>
      <c r="K763" s="121" t="s">
        <v>7615</v>
      </c>
      <c r="L763" s="120" t="s">
        <v>2687</v>
      </c>
      <c r="M763" s="120"/>
      <c r="N763" s="5" t="s">
        <v>8788</v>
      </c>
    </row>
    <row r="764" spans="1:14">
      <c r="A764" s="121">
        <v>2</v>
      </c>
      <c r="B764" s="121" t="str">
        <f>VLOOKUP(A764,[1]コード!$A$2:$B$13,2,FALSE)</f>
        <v>花巻</v>
      </c>
      <c r="C764" s="194">
        <v>42179</v>
      </c>
      <c r="D764" s="195" t="s">
        <v>13</v>
      </c>
      <c r="E764" s="121" t="s">
        <v>26</v>
      </c>
      <c r="F764" s="121" t="s">
        <v>4251</v>
      </c>
      <c r="G764" s="196" t="s">
        <v>1363</v>
      </c>
      <c r="H764" s="196" t="s">
        <v>6662</v>
      </c>
      <c r="I764" s="196" t="s">
        <v>1188</v>
      </c>
      <c r="J764" s="121" t="s">
        <v>1288</v>
      </c>
      <c r="K764" s="121" t="s">
        <v>7615</v>
      </c>
      <c r="L764" s="120" t="s">
        <v>2687</v>
      </c>
      <c r="M764" s="120"/>
      <c r="N764" s="5" t="s">
        <v>8788</v>
      </c>
    </row>
    <row r="765" spans="1:14">
      <c r="A765" s="13">
        <v>2</v>
      </c>
      <c r="B765" s="13" t="str">
        <f>VLOOKUP(A765,[1]コード!$A$2:$B$13,2,FALSE)</f>
        <v>花巻</v>
      </c>
      <c r="C765" s="14">
        <v>42027</v>
      </c>
      <c r="D765" s="15" t="s">
        <v>90</v>
      </c>
      <c r="E765" s="13" t="s">
        <v>14</v>
      </c>
      <c r="F765" s="13" t="s">
        <v>92</v>
      </c>
      <c r="G765" s="16" t="s">
        <v>1365</v>
      </c>
      <c r="H765" s="16" t="s">
        <v>6669</v>
      </c>
      <c r="I765" s="16" t="s">
        <v>5779</v>
      </c>
      <c r="J765" s="13" t="s">
        <v>1366</v>
      </c>
      <c r="K765" s="13" t="s">
        <v>7615</v>
      </c>
      <c r="L765" s="17" t="s">
        <v>1367</v>
      </c>
      <c r="M765" s="17"/>
      <c r="N765" s="5" t="s">
        <v>8788</v>
      </c>
    </row>
    <row r="766" spans="1:14">
      <c r="A766" s="121">
        <v>1</v>
      </c>
      <c r="B766" s="121" t="str">
        <f>VLOOKUP(A766,[1]コード!$A$2:$B$13,2,FALSE)</f>
        <v>盛岡</v>
      </c>
      <c r="C766" s="194">
        <v>42059</v>
      </c>
      <c r="D766" s="195" t="s">
        <v>37</v>
      </c>
      <c r="E766" s="121" t="s">
        <v>153</v>
      </c>
      <c r="F766" s="121" t="s">
        <v>154</v>
      </c>
      <c r="G766" s="197" t="s">
        <v>1370</v>
      </c>
      <c r="H766" s="198" t="s">
        <v>5064</v>
      </c>
      <c r="I766" s="198" t="s">
        <v>6678</v>
      </c>
      <c r="J766" s="199" t="s">
        <v>1371</v>
      </c>
      <c r="K766" s="121" t="s">
        <v>7615</v>
      </c>
      <c r="L766" s="120" t="s">
        <v>2698</v>
      </c>
      <c r="M766" s="120"/>
      <c r="N766" s="5" t="s">
        <v>8788</v>
      </c>
    </row>
    <row r="767" spans="1:14">
      <c r="A767" s="121">
        <v>1</v>
      </c>
      <c r="B767" s="121" t="str">
        <f>VLOOKUP(A767,[1]コード!$A$2:$B$13,2,FALSE)</f>
        <v>盛岡</v>
      </c>
      <c r="C767" s="194">
        <v>42250</v>
      </c>
      <c r="D767" s="195" t="s">
        <v>21</v>
      </c>
      <c r="E767" s="193" t="s">
        <v>26</v>
      </c>
      <c r="F767" s="121" t="s">
        <v>105</v>
      </c>
      <c r="G767" s="196" t="s">
        <v>1368</v>
      </c>
      <c r="H767" s="196" t="s">
        <v>4886</v>
      </c>
      <c r="I767" s="196" t="s">
        <v>6676</v>
      </c>
      <c r="J767" s="121" t="s">
        <v>565</v>
      </c>
      <c r="K767" s="121" t="s">
        <v>7615</v>
      </c>
      <c r="L767" s="120" t="s">
        <v>2698</v>
      </c>
      <c r="M767" s="120"/>
      <c r="N767" s="5" t="s">
        <v>8788</v>
      </c>
    </row>
    <row r="768" spans="1:14">
      <c r="A768" s="121">
        <v>2</v>
      </c>
      <c r="B768" s="121" t="str">
        <f>VLOOKUP(A768,[1]コード!$A$2:$B$13,2,FALSE)</f>
        <v>花巻</v>
      </c>
      <c r="C768" s="194">
        <v>42027</v>
      </c>
      <c r="D768" s="195" t="s">
        <v>90</v>
      </c>
      <c r="E768" s="121" t="s">
        <v>14</v>
      </c>
      <c r="F768" s="121" t="s">
        <v>92</v>
      </c>
      <c r="G768" s="196" t="s">
        <v>1379</v>
      </c>
      <c r="H768" s="196" t="s">
        <v>6687</v>
      </c>
      <c r="I768" s="196" t="s">
        <v>5232</v>
      </c>
      <c r="J768" s="121" t="s">
        <v>1288</v>
      </c>
      <c r="K768" s="121" t="s">
        <v>7615</v>
      </c>
      <c r="L768" s="120" t="s">
        <v>2717</v>
      </c>
      <c r="M768" s="120"/>
      <c r="N768" s="5" t="s">
        <v>8788</v>
      </c>
    </row>
    <row r="769" spans="1:14">
      <c r="A769" s="121">
        <v>2</v>
      </c>
      <c r="B769" s="121" t="str">
        <f>VLOOKUP(A769,[1]コード!$A$2:$B$13,2,FALSE)</f>
        <v>花巻</v>
      </c>
      <c r="C769" s="194">
        <v>42179</v>
      </c>
      <c r="D769" s="195" t="s">
        <v>13</v>
      </c>
      <c r="E769" s="121" t="s">
        <v>26</v>
      </c>
      <c r="F769" s="121" t="s">
        <v>4251</v>
      </c>
      <c r="G769" s="196" t="s">
        <v>1379</v>
      </c>
      <c r="H769" s="196" t="s">
        <v>6687</v>
      </c>
      <c r="I769" s="196" t="s">
        <v>5232</v>
      </c>
      <c r="J769" s="121" t="s">
        <v>1288</v>
      </c>
      <c r="K769" s="121" t="s">
        <v>7615</v>
      </c>
      <c r="L769" s="120" t="s">
        <v>2717</v>
      </c>
      <c r="M769" s="120"/>
      <c r="N769" s="5" t="s">
        <v>8788</v>
      </c>
    </row>
    <row r="770" spans="1:14">
      <c r="A770" s="121">
        <v>2</v>
      </c>
      <c r="B770" s="121" t="s">
        <v>7658</v>
      </c>
      <c r="C770" s="194">
        <v>42711</v>
      </c>
      <c r="D770" s="195" t="s">
        <v>13</v>
      </c>
      <c r="E770" s="121" t="s">
        <v>7659</v>
      </c>
      <c r="F770" s="121" t="s">
        <v>92</v>
      </c>
      <c r="G770" s="196" t="s">
        <v>1379</v>
      </c>
      <c r="H770" s="196" t="s">
        <v>7732</v>
      </c>
      <c r="I770" s="196" t="s">
        <v>7733</v>
      </c>
      <c r="J770" s="121" t="s">
        <v>1288</v>
      </c>
      <c r="K770" s="121" t="s">
        <v>7615</v>
      </c>
      <c r="L770" s="120" t="s">
        <v>2717</v>
      </c>
      <c r="M770" s="120"/>
      <c r="N770" s="5" t="s">
        <v>8788</v>
      </c>
    </row>
    <row r="771" spans="1:14">
      <c r="A771" s="121">
        <v>1</v>
      </c>
      <c r="B771" s="121" t="str">
        <f>VLOOKUP(A771,[1]コード!$A$2:$B$13,2,FALSE)</f>
        <v>盛岡</v>
      </c>
      <c r="C771" s="194">
        <v>42250</v>
      </c>
      <c r="D771" s="195" t="s">
        <v>21</v>
      </c>
      <c r="E771" s="193" t="s">
        <v>26</v>
      </c>
      <c r="F771" s="121" t="s">
        <v>105</v>
      </c>
      <c r="G771" s="196" t="s">
        <v>1380</v>
      </c>
      <c r="H771" s="196" t="s">
        <v>4973</v>
      </c>
      <c r="I771" s="196" t="s">
        <v>5678</v>
      </c>
      <c r="J771" s="121" t="s">
        <v>758</v>
      </c>
      <c r="K771" s="121" t="s">
        <v>7615</v>
      </c>
      <c r="L771" s="120" t="s">
        <v>2723</v>
      </c>
      <c r="M771" s="120"/>
      <c r="N771" s="5" t="s">
        <v>8788</v>
      </c>
    </row>
    <row r="772" spans="1:14">
      <c r="A772" s="121">
        <v>1</v>
      </c>
      <c r="B772" s="121" t="str">
        <f>VLOOKUP(A772,[1]コード!$A$2:$B$13,2,FALSE)</f>
        <v>盛岡</v>
      </c>
      <c r="C772" s="194">
        <v>41803</v>
      </c>
      <c r="D772" s="195" t="s">
        <v>21</v>
      </c>
      <c r="E772" s="121" t="s">
        <v>66</v>
      </c>
      <c r="F772" s="121" t="s">
        <v>136</v>
      </c>
      <c r="G772" s="196" t="s">
        <v>1381</v>
      </c>
      <c r="H772" s="196" t="s">
        <v>5850</v>
      </c>
      <c r="I772" s="196" t="s">
        <v>5467</v>
      </c>
      <c r="J772" s="200" t="s">
        <v>1249</v>
      </c>
      <c r="K772" s="121" t="s">
        <v>7615</v>
      </c>
      <c r="L772" s="120" t="s">
        <v>2723</v>
      </c>
      <c r="M772" s="120"/>
      <c r="N772" s="5" t="s">
        <v>8788</v>
      </c>
    </row>
    <row r="773" spans="1:14" s="48" customFormat="1">
      <c r="A773" s="121">
        <v>1</v>
      </c>
      <c r="B773" s="121" t="str">
        <f>VLOOKUP(A773,[1]コード!$A$2:$B$13,2,FALSE)</f>
        <v>盛岡</v>
      </c>
      <c r="C773" s="194">
        <v>42059</v>
      </c>
      <c r="D773" s="195" t="s">
        <v>37</v>
      </c>
      <c r="E773" s="121" t="s">
        <v>153</v>
      </c>
      <c r="F773" s="121" t="s">
        <v>154</v>
      </c>
      <c r="G773" s="197" t="s">
        <v>1381</v>
      </c>
      <c r="H773" s="198" t="s">
        <v>4973</v>
      </c>
      <c r="I773" s="198" t="s">
        <v>5467</v>
      </c>
      <c r="J773" s="199" t="s">
        <v>1382</v>
      </c>
      <c r="K773" s="121" t="s">
        <v>7615</v>
      </c>
      <c r="L773" s="120" t="s">
        <v>2723</v>
      </c>
      <c r="M773" s="120"/>
      <c r="N773" s="5" t="s">
        <v>8788</v>
      </c>
    </row>
    <row r="774" spans="1:14">
      <c r="A774" s="121">
        <v>1</v>
      </c>
      <c r="B774" s="121" t="s">
        <v>6879</v>
      </c>
      <c r="C774" s="194">
        <v>42558</v>
      </c>
      <c r="D774" s="195" t="s">
        <v>21</v>
      </c>
      <c r="E774" s="121" t="s">
        <v>7909</v>
      </c>
      <c r="F774" s="207" t="s">
        <v>8034</v>
      </c>
      <c r="G774" s="196" t="s">
        <v>1380</v>
      </c>
      <c r="H774" s="196" t="s">
        <v>8036</v>
      </c>
      <c r="I774" s="196" t="s">
        <v>8037</v>
      </c>
      <c r="J774" s="121" t="s">
        <v>758</v>
      </c>
      <c r="K774" s="121" t="s">
        <v>7615</v>
      </c>
      <c r="L774" s="120" t="s">
        <v>2723</v>
      </c>
      <c r="M774" s="120"/>
      <c r="N774" s="5" t="s">
        <v>8788</v>
      </c>
    </row>
    <row r="775" spans="1:14">
      <c r="A775" s="121">
        <v>10</v>
      </c>
      <c r="B775" s="121" t="str">
        <f>VLOOKUP(A775,[1]コード!$A$2:$B$13,2,FALSE)</f>
        <v>久慈</v>
      </c>
      <c r="C775" s="202">
        <v>42060</v>
      </c>
      <c r="D775" s="203" t="s">
        <v>13</v>
      </c>
      <c r="E775" s="193" t="s">
        <v>14</v>
      </c>
      <c r="F775" s="193" t="s">
        <v>101</v>
      </c>
      <c r="G775" s="196" t="s">
        <v>1383</v>
      </c>
      <c r="H775" s="196" t="s">
        <v>6699</v>
      </c>
      <c r="I775" s="196" t="s">
        <v>4229</v>
      </c>
      <c r="J775" s="121" t="s">
        <v>783</v>
      </c>
      <c r="K775" s="121" t="s">
        <v>7615</v>
      </c>
      <c r="L775" s="120" t="s">
        <v>2729</v>
      </c>
      <c r="M775" s="120"/>
      <c r="N775" s="5" t="s">
        <v>8788</v>
      </c>
    </row>
    <row r="776" spans="1:14">
      <c r="A776" s="121">
        <v>10</v>
      </c>
      <c r="B776" s="121" t="s">
        <v>2255</v>
      </c>
      <c r="C776" s="194">
        <v>42214</v>
      </c>
      <c r="D776" s="195" t="s">
        <v>21</v>
      </c>
      <c r="E776" s="121" t="s">
        <v>26</v>
      </c>
      <c r="F776" s="121" t="s">
        <v>4334</v>
      </c>
      <c r="G776" s="196" t="s">
        <v>1383</v>
      </c>
      <c r="H776" s="196" t="s">
        <v>6699</v>
      </c>
      <c r="I776" s="196" t="s">
        <v>4229</v>
      </c>
      <c r="J776" s="121" t="s">
        <v>783</v>
      </c>
      <c r="K776" s="121" t="s">
        <v>7615</v>
      </c>
      <c r="L776" s="120" t="s">
        <v>2729</v>
      </c>
      <c r="M776" s="120"/>
      <c r="N776" s="5" t="s">
        <v>8788</v>
      </c>
    </row>
    <row r="777" spans="1:14">
      <c r="A777" s="121">
        <v>10</v>
      </c>
      <c r="B777" s="121" t="str">
        <f>VLOOKUP(A777,[1]コード!$A$2:$B$13,2,FALSE)</f>
        <v>久慈</v>
      </c>
      <c r="C777" s="194">
        <v>42407</v>
      </c>
      <c r="D777" s="195" t="s">
        <v>34</v>
      </c>
      <c r="E777" s="121" t="s">
        <v>35</v>
      </c>
      <c r="F777" s="121" t="s">
        <v>32</v>
      </c>
      <c r="G777" s="196" t="s">
        <v>1383</v>
      </c>
      <c r="H777" s="196" t="s">
        <v>6699</v>
      </c>
      <c r="I777" s="196" t="s">
        <v>4229</v>
      </c>
      <c r="J777" s="121" t="s">
        <v>783</v>
      </c>
      <c r="K777" s="121" t="s">
        <v>7615</v>
      </c>
      <c r="L777" s="120" t="s">
        <v>2729</v>
      </c>
      <c r="M777" s="120"/>
      <c r="N777" s="5" t="s">
        <v>8788</v>
      </c>
    </row>
    <row r="778" spans="1:14">
      <c r="A778" s="121">
        <v>11</v>
      </c>
      <c r="B778" s="121" t="str">
        <f>VLOOKUP(A778,[1]コード!$A$2:$B$13,2,FALSE)</f>
        <v>二戸</v>
      </c>
      <c r="C778" s="194">
        <v>42052</v>
      </c>
      <c r="D778" s="195" t="s">
        <v>37</v>
      </c>
      <c r="E778" s="121" t="s">
        <v>14</v>
      </c>
      <c r="F778" s="121" t="s">
        <v>118</v>
      </c>
      <c r="G778" s="196" t="s">
        <v>1384</v>
      </c>
      <c r="H778" s="196" t="s">
        <v>5554</v>
      </c>
      <c r="I778" s="196" t="s">
        <v>6709</v>
      </c>
      <c r="J778" s="121" t="s">
        <v>1385</v>
      </c>
      <c r="K778" s="121" t="s">
        <v>7615</v>
      </c>
      <c r="L778" s="120" t="s">
        <v>2737</v>
      </c>
      <c r="M778" s="120"/>
      <c r="N778" s="5" t="s">
        <v>8788</v>
      </c>
    </row>
    <row r="779" spans="1:14">
      <c r="A779" s="121">
        <v>11</v>
      </c>
      <c r="B779" s="121" t="str">
        <f>VLOOKUP(A779,[1]コード!$A$2:$B$13,2,FALSE)</f>
        <v>二戸</v>
      </c>
      <c r="C779" s="202">
        <v>42059</v>
      </c>
      <c r="D779" s="203" t="s">
        <v>37</v>
      </c>
      <c r="E779" s="193" t="s">
        <v>14</v>
      </c>
      <c r="F779" s="193" t="s">
        <v>81</v>
      </c>
      <c r="G779" s="196" t="s">
        <v>1384</v>
      </c>
      <c r="H779" s="196" t="s">
        <v>5554</v>
      </c>
      <c r="I779" s="196" t="s">
        <v>6709</v>
      </c>
      <c r="J779" s="121" t="s">
        <v>1385</v>
      </c>
      <c r="K779" s="121" t="s">
        <v>7615</v>
      </c>
      <c r="L779" s="120" t="s">
        <v>2737</v>
      </c>
      <c r="M779" s="120"/>
      <c r="N779" s="5" t="s">
        <v>8788</v>
      </c>
    </row>
    <row r="780" spans="1:14">
      <c r="A780" s="121">
        <v>11</v>
      </c>
      <c r="B780" s="121" t="s">
        <v>2112</v>
      </c>
      <c r="C780" s="194">
        <v>42207</v>
      </c>
      <c r="D780" s="195" t="s">
        <v>13</v>
      </c>
      <c r="E780" s="121" t="s">
        <v>26</v>
      </c>
      <c r="F780" s="121" t="s">
        <v>81</v>
      </c>
      <c r="G780" s="196" t="s">
        <v>1384</v>
      </c>
      <c r="H780" s="196" t="s">
        <v>5554</v>
      </c>
      <c r="I780" s="196" t="s">
        <v>6709</v>
      </c>
      <c r="J780" s="121" t="s">
        <v>1385</v>
      </c>
      <c r="K780" s="121" t="s">
        <v>7615</v>
      </c>
      <c r="L780" s="120" t="s">
        <v>2737</v>
      </c>
      <c r="M780" s="120"/>
      <c r="N780" s="5" t="s">
        <v>8788</v>
      </c>
    </row>
    <row r="781" spans="1:14">
      <c r="A781" s="121">
        <v>11</v>
      </c>
      <c r="B781" s="121" t="str">
        <f>VLOOKUP(A781,[1]コード!$A$2:$B$13,2,FALSE)</f>
        <v>二戸</v>
      </c>
      <c r="C781" s="194">
        <v>42407</v>
      </c>
      <c r="D781" s="195" t="s">
        <v>34</v>
      </c>
      <c r="E781" s="121" t="s">
        <v>35</v>
      </c>
      <c r="F781" s="121" t="s">
        <v>32</v>
      </c>
      <c r="G781" s="196" t="s">
        <v>1384</v>
      </c>
      <c r="H781" s="196" t="s">
        <v>5554</v>
      </c>
      <c r="I781" s="196" t="s">
        <v>6709</v>
      </c>
      <c r="J781" s="121" t="s">
        <v>1385</v>
      </c>
      <c r="K781" s="121" t="s">
        <v>7615</v>
      </c>
      <c r="L781" s="120" t="s">
        <v>2737</v>
      </c>
      <c r="M781" s="120"/>
      <c r="N781" s="5" t="s">
        <v>8788</v>
      </c>
    </row>
    <row r="782" spans="1:14">
      <c r="A782" s="121">
        <v>5</v>
      </c>
      <c r="B782" s="121" t="str">
        <f>VLOOKUP(A782,[1]コード!$A$2:$B$13,2,FALSE)</f>
        <v>一関</v>
      </c>
      <c r="C782" s="194">
        <v>42087</v>
      </c>
      <c r="D782" s="195" t="s">
        <v>37</v>
      </c>
      <c r="E782" s="193" t="s">
        <v>14</v>
      </c>
      <c r="F782" s="121" t="s">
        <v>121</v>
      </c>
      <c r="G782" s="196" t="s">
        <v>1387</v>
      </c>
      <c r="H782" s="196" t="s">
        <v>6716</v>
      </c>
      <c r="I782" s="196" t="s">
        <v>1086</v>
      </c>
      <c r="J782" s="121" t="s">
        <v>131</v>
      </c>
      <c r="K782" s="121" t="s">
        <v>7615</v>
      </c>
      <c r="L782" s="120" t="s">
        <v>1388</v>
      </c>
      <c r="M782" s="120"/>
      <c r="N782" s="5" t="s">
        <v>8788</v>
      </c>
    </row>
    <row r="783" spans="1:14">
      <c r="A783" s="121">
        <v>5</v>
      </c>
      <c r="B783" s="121" t="str">
        <f>VLOOKUP(A783,[1]コード!$A$2:$B$13,2,FALSE)</f>
        <v>一関</v>
      </c>
      <c r="C783" s="194">
        <v>42425</v>
      </c>
      <c r="D783" s="195" t="s">
        <v>21</v>
      </c>
      <c r="E783" s="121" t="s">
        <v>26</v>
      </c>
      <c r="F783" s="121" t="s">
        <v>43</v>
      </c>
      <c r="G783" s="196" t="s">
        <v>1387</v>
      </c>
      <c r="H783" s="196" t="s">
        <v>6716</v>
      </c>
      <c r="I783" s="196" t="s">
        <v>1086</v>
      </c>
      <c r="J783" s="121" t="s">
        <v>131</v>
      </c>
      <c r="K783" s="121" t="s">
        <v>7615</v>
      </c>
      <c r="L783" s="120" t="s">
        <v>1388</v>
      </c>
      <c r="M783" s="120"/>
      <c r="N783" s="5" t="s">
        <v>8788</v>
      </c>
    </row>
    <row r="784" spans="1:14">
      <c r="A784" s="121">
        <v>5</v>
      </c>
      <c r="B784" s="121" t="s">
        <v>8254</v>
      </c>
      <c r="C784" s="194">
        <v>42746</v>
      </c>
      <c r="D784" s="195" t="s">
        <v>13</v>
      </c>
      <c r="E784" s="121" t="s">
        <v>8256</v>
      </c>
      <c r="F784" s="121" t="s">
        <v>121</v>
      </c>
      <c r="G784" s="196" t="s">
        <v>1387</v>
      </c>
      <c r="H784" s="196" t="s">
        <v>8311</v>
      </c>
      <c r="I784" s="196" t="s">
        <v>8312</v>
      </c>
      <c r="J784" s="121" t="s">
        <v>131</v>
      </c>
      <c r="K784" s="121" t="s">
        <v>7615</v>
      </c>
      <c r="L784" s="120" t="s">
        <v>1388</v>
      </c>
      <c r="M784" s="120"/>
      <c r="N784" s="5" t="s">
        <v>8788</v>
      </c>
    </row>
    <row r="785" spans="1:14">
      <c r="A785" s="121">
        <v>10</v>
      </c>
      <c r="B785" s="121" t="str">
        <f>VLOOKUP(A785,[1]コード!$A$2:$B$13,2,FALSE)</f>
        <v>久慈</v>
      </c>
      <c r="C785" s="202">
        <v>42060</v>
      </c>
      <c r="D785" s="203" t="s">
        <v>13</v>
      </c>
      <c r="E785" s="193" t="s">
        <v>14</v>
      </c>
      <c r="F785" s="193" t="s">
        <v>101</v>
      </c>
      <c r="G785" s="196" t="s">
        <v>1389</v>
      </c>
      <c r="H785" s="196" t="s">
        <v>4217</v>
      </c>
      <c r="I785" s="196" t="s">
        <v>4218</v>
      </c>
      <c r="J785" s="121" t="s">
        <v>1390</v>
      </c>
      <c r="K785" s="121" t="s">
        <v>7615</v>
      </c>
      <c r="L785" s="120" t="s">
        <v>2749</v>
      </c>
      <c r="M785" s="120"/>
      <c r="N785" s="5" t="s">
        <v>8788</v>
      </c>
    </row>
    <row r="786" spans="1:14" s="48" customFormat="1">
      <c r="A786" s="121">
        <v>10</v>
      </c>
      <c r="B786" s="121" t="s">
        <v>2255</v>
      </c>
      <c r="C786" s="194">
        <v>42214</v>
      </c>
      <c r="D786" s="195" t="s">
        <v>21</v>
      </c>
      <c r="E786" s="121" t="s">
        <v>26</v>
      </c>
      <c r="F786" s="121" t="s">
        <v>4334</v>
      </c>
      <c r="G786" s="196" t="s">
        <v>6724</v>
      </c>
      <c r="H786" s="196" t="s">
        <v>4217</v>
      </c>
      <c r="I786" s="196" t="s">
        <v>4218</v>
      </c>
      <c r="J786" s="121" t="s">
        <v>1390</v>
      </c>
      <c r="K786" s="121" t="s">
        <v>7615</v>
      </c>
      <c r="L786" s="120" t="s">
        <v>2749</v>
      </c>
      <c r="M786" s="120"/>
      <c r="N786" s="5" t="s">
        <v>8788</v>
      </c>
    </row>
    <row r="787" spans="1:14">
      <c r="A787" s="121">
        <v>10</v>
      </c>
      <c r="B787" s="121" t="str">
        <f>VLOOKUP(A787,[1]コード!$A$2:$B$13,2,FALSE)</f>
        <v>久慈</v>
      </c>
      <c r="C787" s="194">
        <v>42431</v>
      </c>
      <c r="D787" s="195" t="s">
        <v>13</v>
      </c>
      <c r="E787" s="121" t="s">
        <v>26</v>
      </c>
      <c r="F787" s="121" t="s">
        <v>4333</v>
      </c>
      <c r="G787" s="196" t="s">
        <v>6724</v>
      </c>
      <c r="H787" s="196" t="s">
        <v>4217</v>
      </c>
      <c r="I787" s="196" t="s">
        <v>4218</v>
      </c>
      <c r="J787" s="121" t="s">
        <v>1390</v>
      </c>
      <c r="K787" s="121" t="s">
        <v>7615</v>
      </c>
      <c r="L787" s="120" t="s">
        <v>2749</v>
      </c>
      <c r="M787" s="120"/>
      <c r="N787" s="5" t="s">
        <v>8788</v>
      </c>
    </row>
    <row r="788" spans="1:14">
      <c r="A788" s="193">
        <v>5</v>
      </c>
      <c r="B788" s="121" t="str">
        <f>VLOOKUP(A788,[1]コード!$A$2:$B$13,2,FALSE)</f>
        <v>一関</v>
      </c>
      <c r="C788" s="194">
        <v>42087</v>
      </c>
      <c r="D788" s="195" t="s">
        <v>37</v>
      </c>
      <c r="E788" s="193" t="s">
        <v>14</v>
      </c>
      <c r="F788" s="121" t="s">
        <v>121</v>
      </c>
      <c r="G788" s="196" t="s">
        <v>326</v>
      </c>
      <c r="H788" s="196" t="s">
        <v>4194</v>
      </c>
      <c r="I788" s="196" t="s">
        <v>4195</v>
      </c>
      <c r="J788" s="121" t="s">
        <v>123</v>
      </c>
      <c r="K788" s="121" t="s">
        <v>7615</v>
      </c>
      <c r="L788" s="120" t="s">
        <v>2761</v>
      </c>
      <c r="M788" s="120"/>
      <c r="N788" s="5" t="s">
        <v>8788</v>
      </c>
    </row>
    <row r="789" spans="1:14">
      <c r="A789" s="121">
        <v>5</v>
      </c>
      <c r="B789" s="121" t="str">
        <f>VLOOKUP(A789,[1]コード!$A$2:$B$13,2,FALSE)</f>
        <v>一関</v>
      </c>
      <c r="C789" s="194">
        <v>42425</v>
      </c>
      <c r="D789" s="195" t="s">
        <v>21</v>
      </c>
      <c r="E789" s="121" t="s">
        <v>26</v>
      </c>
      <c r="F789" s="121" t="s">
        <v>43</v>
      </c>
      <c r="G789" s="196" t="s">
        <v>326</v>
      </c>
      <c r="H789" s="196" t="s">
        <v>4194</v>
      </c>
      <c r="I789" s="196" t="s">
        <v>4195</v>
      </c>
      <c r="J789" s="121" t="s">
        <v>123</v>
      </c>
      <c r="K789" s="121" t="s">
        <v>7615</v>
      </c>
      <c r="L789" s="120" t="s">
        <v>2761</v>
      </c>
      <c r="M789" s="120"/>
      <c r="N789" s="5" t="s">
        <v>8788</v>
      </c>
    </row>
    <row r="790" spans="1:14">
      <c r="A790" s="121">
        <v>5</v>
      </c>
      <c r="B790" s="121" t="s">
        <v>8254</v>
      </c>
      <c r="C790" s="194">
        <v>42746</v>
      </c>
      <c r="D790" s="195" t="s">
        <v>13</v>
      </c>
      <c r="E790" s="121" t="s">
        <v>8256</v>
      </c>
      <c r="F790" s="121" t="s">
        <v>121</v>
      </c>
      <c r="G790" s="196" t="s">
        <v>326</v>
      </c>
      <c r="H790" s="196" t="s">
        <v>8288</v>
      </c>
      <c r="I790" s="196" t="s">
        <v>8289</v>
      </c>
      <c r="J790" s="121" t="s">
        <v>123</v>
      </c>
      <c r="K790" s="121" t="s">
        <v>7615</v>
      </c>
      <c r="L790" s="120" t="s">
        <v>2761</v>
      </c>
      <c r="M790" s="120"/>
      <c r="N790" s="5" t="s">
        <v>8788</v>
      </c>
    </row>
    <row r="791" spans="1:14">
      <c r="A791" s="193">
        <v>11</v>
      </c>
      <c r="B791" s="121" t="str">
        <f>VLOOKUP(A791,[1]コード!$A$2:$B$13,2,FALSE)</f>
        <v>二戸</v>
      </c>
      <c r="C791" s="194">
        <v>42052</v>
      </c>
      <c r="D791" s="195" t="s">
        <v>37</v>
      </c>
      <c r="E791" s="121" t="s">
        <v>14</v>
      </c>
      <c r="F791" s="121" t="s">
        <v>118</v>
      </c>
      <c r="G791" s="196" t="s">
        <v>1396</v>
      </c>
      <c r="H791" s="196" t="s">
        <v>4021</v>
      </c>
      <c r="I791" s="196" t="s">
        <v>6730</v>
      </c>
      <c r="J791" s="121" t="s">
        <v>1397</v>
      </c>
      <c r="K791" s="121" t="s">
        <v>7615</v>
      </c>
      <c r="L791" s="120" t="s">
        <v>2766</v>
      </c>
      <c r="M791" s="120"/>
      <c r="N791" s="5" t="s">
        <v>8788</v>
      </c>
    </row>
    <row r="792" spans="1:14">
      <c r="A792" s="121">
        <v>11</v>
      </c>
      <c r="B792" s="121" t="str">
        <f>VLOOKUP(A792,[1]コード!$A$2:$B$13,2,FALSE)</f>
        <v>二戸</v>
      </c>
      <c r="C792" s="202">
        <v>42059</v>
      </c>
      <c r="D792" s="203" t="s">
        <v>37</v>
      </c>
      <c r="E792" s="193" t="s">
        <v>14</v>
      </c>
      <c r="F792" s="193" t="s">
        <v>81</v>
      </c>
      <c r="G792" s="196" t="s">
        <v>1394</v>
      </c>
      <c r="H792" s="196" t="s">
        <v>4021</v>
      </c>
      <c r="I792" s="196" t="s">
        <v>6730</v>
      </c>
      <c r="J792" s="121" t="s">
        <v>1397</v>
      </c>
      <c r="K792" s="121" t="s">
        <v>7615</v>
      </c>
      <c r="L792" s="120" t="s">
        <v>2766</v>
      </c>
      <c r="M792" s="120"/>
      <c r="N792" s="5" t="s">
        <v>8788</v>
      </c>
    </row>
    <row r="793" spans="1:14">
      <c r="A793" s="121">
        <v>11</v>
      </c>
      <c r="B793" s="121" t="s">
        <v>2112</v>
      </c>
      <c r="C793" s="194">
        <v>42207</v>
      </c>
      <c r="D793" s="195" t="s">
        <v>13</v>
      </c>
      <c r="E793" s="121" t="s">
        <v>26</v>
      </c>
      <c r="F793" s="121" t="s">
        <v>81</v>
      </c>
      <c r="G793" s="196" t="s">
        <v>1394</v>
      </c>
      <c r="H793" s="196" t="s">
        <v>4021</v>
      </c>
      <c r="I793" s="196" t="s">
        <v>6730</v>
      </c>
      <c r="J793" s="121" t="s">
        <v>1397</v>
      </c>
      <c r="K793" s="121" t="s">
        <v>7615</v>
      </c>
      <c r="L793" s="120" t="s">
        <v>2766</v>
      </c>
      <c r="M793" s="120"/>
      <c r="N793" s="5" t="s">
        <v>8788</v>
      </c>
    </row>
    <row r="794" spans="1:14">
      <c r="A794" s="121">
        <v>11</v>
      </c>
      <c r="B794" s="121" t="str">
        <f>VLOOKUP(A794,[1]コード!$A$2:$B$13,2,FALSE)</f>
        <v>二戸</v>
      </c>
      <c r="C794" s="194">
        <v>42052</v>
      </c>
      <c r="D794" s="195" t="s">
        <v>37</v>
      </c>
      <c r="E794" s="121" t="s">
        <v>14</v>
      </c>
      <c r="F794" s="121" t="s">
        <v>118</v>
      </c>
      <c r="G794" s="196" t="s">
        <v>1398</v>
      </c>
      <c r="H794" s="196" t="s">
        <v>94</v>
      </c>
      <c r="I794" s="196" t="s">
        <v>6735</v>
      </c>
      <c r="J794" s="121" t="s">
        <v>681</v>
      </c>
      <c r="K794" s="121" t="s">
        <v>7615</v>
      </c>
      <c r="L794" s="120" t="s">
        <v>1399</v>
      </c>
      <c r="M794" s="120"/>
      <c r="N794" s="5" t="s">
        <v>8788</v>
      </c>
    </row>
    <row r="795" spans="1:14">
      <c r="A795" s="121">
        <v>11</v>
      </c>
      <c r="B795" s="121" t="str">
        <f>VLOOKUP(A795,[1]コード!$A$2:$B$13,2,FALSE)</f>
        <v>二戸</v>
      </c>
      <c r="C795" s="202">
        <v>42059</v>
      </c>
      <c r="D795" s="203" t="s">
        <v>37</v>
      </c>
      <c r="E795" s="193" t="s">
        <v>14</v>
      </c>
      <c r="F795" s="193" t="s">
        <v>81</v>
      </c>
      <c r="G795" s="196" t="s">
        <v>1400</v>
      </c>
      <c r="H795" s="196" t="s">
        <v>94</v>
      </c>
      <c r="I795" s="196" t="s">
        <v>6735</v>
      </c>
      <c r="J795" s="121" t="s">
        <v>681</v>
      </c>
      <c r="K795" s="121" t="s">
        <v>7615</v>
      </c>
      <c r="L795" s="120" t="s">
        <v>1399</v>
      </c>
      <c r="M795" s="120"/>
      <c r="N795" s="5" t="s">
        <v>8788</v>
      </c>
    </row>
    <row r="796" spans="1:14">
      <c r="A796" s="121">
        <v>11</v>
      </c>
      <c r="B796" s="121" t="s">
        <v>2112</v>
      </c>
      <c r="C796" s="194">
        <v>42207</v>
      </c>
      <c r="D796" s="195" t="s">
        <v>13</v>
      </c>
      <c r="E796" s="121" t="s">
        <v>26</v>
      </c>
      <c r="F796" s="121" t="s">
        <v>81</v>
      </c>
      <c r="G796" s="196" t="s">
        <v>6737</v>
      </c>
      <c r="H796" s="196" t="s">
        <v>94</v>
      </c>
      <c r="I796" s="196" t="s">
        <v>6735</v>
      </c>
      <c r="J796" s="121" t="s">
        <v>681</v>
      </c>
      <c r="K796" s="121" t="s">
        <v>7615</v>
      </c>
      <c r="L796" s="120" t="s">
        <v>1399</v>
      </c>
      <c r="M796" s="120"/>
      <c r="N796" s="5" t="s">
        <v>8788</v>
      </c>
    </row>
    <row r="797" spans="1:14">
      <c r="A797" s="121">
        <v>5</v>
      </c>
      <c r="B797" s="121" t="str">
        <f>VLOOKUP(A797,[1]コード!$A$2:$B$13,2,FALSE)</f>
        <v>一関</v>
      </c>
      <c r="C797" s="194">
        <v>42059</v>
      </c>
      <c r="D797" s="195" t="s">
        <v>37</v>
      </c>
      <c r="E797" s="121" t="s">
        <v>153</v>
      </c>
      <c r="F797" s="121" t="s">
        <v>154</v>
      </c>
      <c r="G797" s="197" t="s">
        <v>1401</v>
      </c>
      <c r="H797" s="198" t="s">
        <v>6740</v>
      </c>
      <c r="I797" s="198" t="s">
        <v>6467</v>
      </c>
      <c r="J797" s="199" t="s">
        <v>1402</v>
      </c>
      <c r="K797" s="121" t="s">
        <v>7615</v>
      </c>
      <c r="L797" s="120" t="s">
        <v>1403</v>
      </c>
      <c r="M797" s="120"/>
      <c r="N797" s="5" t="s">
        <v>8788</v>
      </c>
    </row>
    <row r="798" spans="1:14">
      <c r="A798" s="121">
        <v>5</v>
      </c>
      <c r="B798" s="121" t="str">
        <f>VLOOKUP(A798,[1]コード!$A$2:$B$13,2,FALSE)</f>
        <v>一関</v>
      </c>
      <c r="C798" s="194">
        <v>42087</v>
      </c>
      <c r="D798" s="195" t="s">
        <v>37</v>
      </c>
      <c r="E798" s="193" t="s">
        <v>14</v>
      </c>
      <c r="F798" s="121" t="s">
        <v>121</v>
      </c>
      <c r="G798" s="196" t="s">
        <v>1404</v>
      </c>
      <c r="H798" s="196" t="s">
        <v>6740</v>
      </c>
      <c r="I798" s="196" t="s">
        <v>6461</v>
      </c>
      <c r="J798" s="121" t="s">
        <v>1405</v>
      </c>
      <c r="K798" s="121" t="s">
        <v>7615</v>
      </c>
      <c r="L798" s="120" t="s">
        <v>1403</v>
      </c>
      <c r="M798" s="120"/>
      <c r="N798" s="5" t="s">
        <v>8788</v>
      </c>
    </row>
    <row r="799" spans="1:14">
      <c r="A799" s="121">
        <v>1</v>
      </c>
      <c r="B799" s="121" t="str">
        <f>VLOOKUP(A799,[1]コード!$A$2:$B$13,2,FALSE)</f>
        <v>盛岡</v>
      </c>
      <c r="C799" s="194">
        <v>42059</v>
      </c>
      <c r="D799" s="195" t="s">
        <v>37</v>
      </c>
      <c r="E799" s="121" t="s">
        <v>153</v>
      </c>
      <c r="F799" s="121" t="s">
        <v>154</v>
      </c>
      <c r="G799" s="197" t="s">
        <v>1406</v>
      </c>
      <c r="H799" s="198" t="s">
        <v>6746</v>
      </c>
      <c r="I799" s="198" t="s">
        <v>6747</v>
      </c>
      <c r="J799" s="199" t="s">
        <v>1223</v>
      </c>
      <c r="K799" s="121" t="s">
        <v>7615</v>
      </c>
      <c r="L799" s="120" t="s">
        <v>1407</v>
      </c>
      <c r="M799" s="120"/>
      <c r="N799" s="5" t="s">
        <v>8788</v>
      </c>
    </row>
    <row r="800" spans="1:14">
      <c r="A800" s="121">
        <v>1</v>
      </c>
      <c r="B800" s="121" t="s">
        <v>6879</v>
      </c>
      <c r="C800" s="194">
        <v>42558</v>
      </c>
      <c r="D800" s="195" t="s">
        <v>21</v>
      </c>
      <c r="E800" s="121" t="s">
        <v>7909</v>
      </c>
      <c r="F800" s="207" t="s">
        <v>7910</v>
      </c>
      <c r="G800" s="196" t="s">
        <v>7936</v>
      </c>
      <c r="H800" s="196" t="s">
        <v>7937</v>
      </c>
      <c r="I800" s="196" t="s">
        <v>7938</v>
      </c>
      <c r="J800" s="121" t="s">
        <v>7939</v>
      </c>
      <c r="K800" s="121" t="s">
        <v>7615</v>
      </c>
      <c r="L800" s="120" t="s">
        <v>1407</v>
      </c>
      <c r="M800" s="120"/>
      <c r="N800" s="5" t="s">
        <v>8788</v>
      </c>
    </row>
    <row r="801" spans="1:14">
      <c r="A801" s="121">
        <v>6</v>
      </c>
      <c r="B801" s="121" t="str">
        <f>VLOOKUP(A801,[1]コード!$A$2:$B$13,2,FALSE)</f>
        <v>気仙</v>
      </c>
      <c r="C801" s="194">
        <v>41803</v>
      </c>
      <c r="D801" s="195" t="s">
        <v>21</v>
      </c>
      <c r="E801" s="121" t="s">
        <v>66</v>
      </c>
      <c r="F801" s="121" t="s">
        <v>136</v>
      </c>
      <c r="G801" s="196" t="s">
        <v>1409</v>
      </c>
      <c r="H801" s="196" t="s">
        <v>5343</v>
      </c>
      <c r="I801" s="196" t="s">
        <v>5365</v>
      </c>
      <c r="J801" s="200" t="s">
        <v>1410</v>
      </c>
      <c r="K801" s="121" t="s">
        <v>7615</v>
      </c>
      <c r="L801" s="120" t="s">
        <v>2791</v>
      </c>
      <c r="M801" s="120"/>
      <c r="N801" s="5" t="s">
        <v>8788</v>
      </c>
    </row>
    <row r="802" spans="1:14">
      <c r="A802" s="121">
        <v>6</v>
      </c>
      <c r="B802" s="121" t="str">
        <f>VLOOKUP(A802,[1]コード!$A$2:$B$13,2,FALSE)</f>
        <v>気仙</v>
      </c>
      <c r="C802" s="194">
        <v>42425</v>
      </c>
      <c r="D802" s="195" t="s">
        <v>21</v>
      </c>
      <c r="E802" s="121" t="s">
        <v>26</v>
      </c>
      <c r="F802" s="121" t="s">
        <v>43</v>
      </c>
      <c r="G802" s="196" t="s">
        <v>1408</v>
      </c>
      <c r="H802" s="196" t="s">
        <v>4913</v>
      </c>
      <c r="I802" s="196" t="s">
        <v>5365</v>
      </c>
      <c r="J802" s="121" t="s">
        <v>45</v>
      </c>
      <c r="K802" s="121" t="s">
        <v>7615</v>
      </c>
      <c r="L802" s="120" t="s">
        <v>2791</v>
      </c>
      <c r="M802" s="120"/>
      <c r="N802" s="5" t="s">
        <v>8788</v>
      </c>
    </row>
    <row r="803" spans="1:14">
      <c r="A803" s="121">
        <v>1</v>
      </c>
      <c r="B803" s="121" t="str">
        <f>VLOOKUP(A803,[1]コード!$A$2:$B$13,2,FALSE)</f>
        <v>盛岡</v>
      </c>
      <c r="C803" s="194">
        <v>41803</v>
      </c>
      <c r="D803" s="195" t="s">
        <v>21</v>
      </c>
      <c r="E803" s="121" t="s">
        <v>66</v>
      </c>
      <c r="F803" s="121" t="s">
        <v>136</v>
      </c>
      <c r="G803" s="196" t="s">
        <v>1411</v>
      </c>
      <c r="H803" s="196" t="s">
        <v>5343</v>
      </c>
      <c r="I803" s="196" t="s">
        <v>5779</v>
      </c>
      <c r="J803" s="200" t="s">
        <v>1412</v>
      </c>
      <c r="K803" s="121" t="s">
        <v>7615</v>
      </c>
      <c r="L803" s="120" t="s">
        <v>1413</v>
      </c>
      <c r="M803" s="120"/>
      <c r="N803" s="5" t="s">
        <v>8788</v>
      </c>
    </row>
    <row r="804" spans="1:14">
      <c r="A804" s="121">
        <v>1</v>
      </c>
      <c r="B804" s="121" t="str">
        <f>VLOOKUP(A804,[1]コード!$A$2:$B$13,2,FALSE)</f>
        <v>盛岡</v>
      </c>
      <c r="C804" s="194">
        <v>42059</v>
      </c>
      <c r="D804" s="195" t="s">
        <v>37</v>
      </c>
      <c r="E804" s="121" t="s">
        <v>153</v>
      </c>
      <c r="F804" s="121" t="s">
        <v>154</v>
      </c>
      <c r="G804" s="197" t="s">
        <v>1411</v>
      </c>
      <c r="H804" s="198" t="s">
        <v>5343</v>
      </c>
      <c r="I804" s="198" t="s">
        <v>6755</v>
      </c>
      <c r="J804" s="199" t="s">
        <v>1412</v>
      </c>
      <c r="K804" s="121" t="s">
        <v>7615</v>
      </c>
      <c r="L804" s="120" t="s">
        <v>1413</v>
      </c>
      <c r="M804" s="120"/>
      <c r="N804" s="5" t="s">
        <v>8788</v>
      </c>
    </row>
    <row r="805" spans="1:14">
      <c r="A805" s="121">
        <v>1</v>
      </c>
      <c r="B805" s="121" t="str">
        <f>VLOOKUP(A805,[1]コード!$A$2:$B$13,2,FALSE)</f>
        <v>盛岡</v>
      </c>
      <c r="C805" s="194">
        <v>42250</v>
      </c>
      <c r="D805" s="195" t="s">
        <v>21</v>
      </c>
      <c r="E805" s="193" t="s">
        <v>26</v>
      </c>
      <c r="F805" s="121" t="s">
        <v>105</v>
      </c>
      <c r="G805" s="196" t="s">
        <v>1414</v>
      </c>
      <c r="H805" s="196" t="s">
        <v>4913</v>
      </c>
      <c r="I805" s="196" t="s">
        <v>5779</v>
      </c>
      <c r="J805" s="121" t="s">
        <v>1415</v>
      </c>
      <c r="K805" s="121" t="s">
        <v>7615</v>
      </c>
      <c r="L805" s="120" t="s">
        <v>1413</v>
      </c>
      <c r="M805" s="120"/>
      <c r="N805" s="5" t="s">
        <v>8788</v>
      </c>
    </row>
    <row r="806" spans="1:14">
      <c r="A806" s="121">
        <v>1</v>
      </c>
      <c r="B806" s="121" t="s">
        <v>6879</v>
      </c>
      <c r="C806" s="194">
        <v>42558</v>
      </c>
      <c r="D806" s="195" t="s">
        <v>21</v>
      </c>
      <c r="E806" s="121" t="s">
        <v>7909</v>
      </c>
      <c r="F806" s="207" t="s">
        <v>8034</v>
      </c>
      <c r="G806" s="196" t="s">
        <v>1414</v>
      </c>
      <c r="H806" s="196" t="s">
        <v>8127</v>
      </c>
      <c r="I806" s="196" t="s">
        <v>8132</v>
      </c>
      <c r="J806" s="121" t="s">
        <v>1415</v>
      </c>
      <c r="K806" s="121" t="s">
        <v>7615</v>
      </c>
      <c r="L806" s="120" t="s">
        <v>1413</v>
      </c>
      <c r="M806" s="120"/>
      <c r="N806" s="5" t="s">
        <v>8788</v>
      </c>
    </row>
    <row r="807" spans="1:14">
      <c r="A807" s="13">
        <v>1</v>
      </c>
      <c r="B807" s="13" t="str">
        <f>VLOOKUP(A807,[1]コード!$A$2:$B$13,2,FALSE)</f>
        <v>盛岡</v>
      </c>
      <c r="C807" s="14">
        <v>42059</v>
      </c>
      <c r="D807" s="15" t="s">
        <v>37</v>
      </c>
      <c r="E807" s="13" t="s">
        <v>153</v>
      </c>
      <c r="F807" s="13" t="s">
        <v>154</v>
      </c>
      <c r="G807" s="32" t="s">
        <v>1417</v>
      </c>
      <c r="H807" s="33" t="s">
        <v>83</v>
      </c>
      <c r="I807" s="33" t="s">
        <v>4947</v>
      </c>
      <c r="J807" s="34" t="s">
        <v>261</v>
      </c>
      <c r="K807" s="13" t="s">
        <v>7615</v>
      </c>
      <c r="L807" s="17" t="s">
        <v>1418</v>
      </c>
      <c r="M807" s="17"/>
      <c r="N807" s="5" t="s">
        <v>8788</v>
      </c>
    </row>
    <row r="808" spans="1:14">
      <c r="A808" s="13">
        <v>1</v>
      </c>
      <c r="B808" s="13" t="str">
        <f>VLOOKUP(A808,[1]コード!$A$2:$B$13,2,FALSE)</f>
        <v>盛岡</v>
      </c>
      <c r="C808" s="14">
        <v>42407</v>
      </c>
      <c r="D808" s="15" t="s">
        <v>34</v>
      </c>
      <c r="E808" s="13" t="s">
        <v>35</v>
      </c>
      <c r="F808" s="13" t="s">
        <v>32</v>
      </c>
      <c r="G808" s="16" t="s">
        <v>1419</v>
      </c>
      <c r="H808" s="16" t="s">
        <v>5719</v>
      </c>
      <c r="I808" s="16" t="s">
        <v>1421</v>
      </c>
      <c r="J808" s="13" t="s">
        <v>1208</v>
      </c>
      <c r="K808" s="13" t="s">
        <v>7615</v>
      </c>
      <c r="L808" s="17" t="s">
        <v>1422</v>
      </c>
      <c r="M808" s="17"/>
      <c r="N808" s="5" t="s">
        <v>8788</v>
      </c>
    </row>
    <row r="809" spans="1:14">
      <c r="A809" s="121">
        <v>11</v>
      </c>
      <c r="B809" s="121" t="str">
        <f>VLOOKUP(A809,[1]コード!$A$2:$B$13,2,FALSE)</f>
        <v>二戸</v>
      </c>
      <c r="C809" s="194">
        <v>42052</v>
      </c>
      <c r="D809" s="195" t="s">
        <v>37</v>
      </c>
      <c r="E809" s="121" t="s">
        <v>14</v>
      </c>
      <c r="F809" s="121" t="s">
        <v>118</v>
      </c>
      <c r="G809" s="196" t="s">
        <v>1423</v>
      </c>
      <c r="H809" s="196" t="s">
        <v>1324</v>
      </c>
      <c r="I809" s="196" t="s">
        <v>5059</v>
      </c>
      <c r="J809" s="121" t="s">
        <v>1424</v>
      </c>
      <c r="K809" s="121" t="s">
        <v>7615</v>
      </c>
      <c r="L809" s="120" t="s">
        <v>2809</v>
      </c>
      <c r="M809" s="120"/>
      <c r="N809" s="5" t="s">
        <v>8788</v>
      </c>
    </row>
    <row r="810" spans="1:14">
      <c r="A810" s="121">
        <v>11</v>
      </c>
      <c r="B810" s="121" t="str">
        <f>VLOOKUP(A810,[1]コード!$A$2:$B$13,2,FALSE)</f>
        <v>二戸</v>
      </c>
      <c r="C810" s="202">
        <v>42059</v>
      </c>
      <c r="D810" s="203" t="s">
        <v>37</v>
      </c>
      <c r="E810" s="193" t="s">
        <v>14</v>
      </c>
      <c r="F810" s="193" t="s">
        <v>81</v>
      </c>
      <c r="G810" s="196" t="s">
        <v>1423</v>
      </c>
      <c r="H810" s="196" t="s">
        <v>1324</v>
      </c>
      <c r="I810" s="196" t="s">
        <v>5059</v>
      </c>
      <c r="J810" s="121" t="s">
        <v>1424</v>
      </c>
      <c r="K810" s="121" t="s">
        <v>7615</v>
      </c>
      <c r="L810" s="120" t="s">
        <v>2809</v>
      </c>
      <c r="M810" s="120"/>
      <c r="N810" s="5" t="s">
        <v>8788</v>
      </c>
    </row>
    <row r="811" spans="1:14">
      <c r="A811" s="121">
        <v>11</v>
      </c>
      <c r="B811" s="121" t="s">
        <v>2112</v>
      </c>
      <c r="C811" s="194">
        <v>42207</v>
      </c>
      <c r="D811" s="195" t="s">
        <v>13</v>
      </c>
      <c r="E811" s="121" t="s">
        <v>26</v>
      </c>
      <c r="F811" s="121" t="s">
        <v>81</v>
      </c>
      <c r="G811" s="196" t="s">
        <v>1423</v>
      </c>
      <c r="H811" s="196" t="s">
        <v>5672</v>
      </c>
      <c r="I811" s="196" t="s">
        <v>5059</v>
      </c>
      <c r="J811" s="121" t="s">
        <v>1424</v>
      </c>
      <c r="K811" s="121" t="s">
        <v>7615</v>
      </c>
      <c r="L811" s="120" t="s">
        <v>2809</v>
      </c>
      <c r="M811" s="120"/>
      <c r="N811" s="5" t="s">
        <v>8788</v>
      </c>
    </row>
    <row r="812" spans="1:14">
      <c r="A812" s="121">
        <v>4</v>
      </c>
      <c r="B812" s="121" t="str">
        <f>VLOOKUP(A812,[1]コード!$A$2:$B$13,2,FALSE)</f>
        <v>奥州</v>
      </c>
      <c r="C812" s="194">
        <v>42033</v>
      </c>
      <c r="D812" s="195" t="s">
        <v>21</v>
      </c>
      <c r="E812" s="121" t="s">
        <v>14</v>
      </c>
      <c r="F812" s="121" t="s">
        <v>75</v>
      </c>
      <c r="G812" s="196" t="s">
        <v>1427</v>
      </c>
      <c r="H812" s="196" t="s">
        <v>5954</v>
      </c>
      <c r="I812" s="196" t="s">
        <v>6771</v>
      </c>
      <c r="J812" s="121" t="s">
        <v>1428</v>
      </c>
      <c r="K812" s="121" t="s">
        <v>7615</v>
      </c>
      <c r="L812" s="120" t="s">
        <v>2815</v>
      </c>
      <c r="M812" s="120"/>
      <c r="N812" s="5" t="s">
        <v>8788</v>
      </c>
    </row>
    <row r="813" spans="1:14">
      <c r="A813" s="121">
        <v>4</v>
      </c>
      <c r="B813" s="121" t="s">
        <v>4935</v>
      </c>
      <c r="C813" s="194">
        <v>42186</v>
      </c>
      <c r="D813" s="195" t="s">
        <v>13</v>
      </c>
      <c r="E813" s="121" t="s">
        <v>26</v>
      </c>
      <c r="F813" s="121" t="s">
        <v>4239</v>
      </c>
      <c r="G813" s="196" t="s">
        <v>1425</v>
      </c>
      <c r="H813" s="196" t="s">
        <v>5954</v>
      </c>
      <c r="I813" s="196" t="s">
        <v>6771</v>
      </c>
      <c r="J813" s="121" t="s">
        <v>1426</v>
      </c>
      <c r="K813" s="121" t="s">
        <v>7615</v>
      </c>
      <c r="L813" s="120" t="s">
        <v>2815</v>
      </c>
      <c r="M813" s="120"/>
      <c r="N813" s="5" t="s">
        <v>8788</v>
      </c>
    </row>
    <row r="814" spans="1:14">
      <c r="A814" s="121">
        <v>4</v>
      </c>
      <c r="B814" s="121" t="s">
        <v>4935</v>
      </c>
      <c r="C814" s="194">
        <v>42625</v>
      </c>
      <c r="D814" s="195" t="s">
        <v>7833</v>
      </c>
      <c r="E814" s="121" t="s">
        <v>7908</v>
      </c>
      <c r="F814" s="121" t="s">
        <v>4239</v>
      </c>
      <c r="G814" s="196" t="s">
        <v>1427</v>
      </c>
      <c r="H814" s="196" t="s">
        <v>7794</v>
      </c>
      <c r="I814" s="196"/>
      <c r="J814" s="121" t="s">
        <v>1428</v>
      </c>
      <c r="K814" s="121" t="s">
        <v>7615</v>
      </c>
      <c r="L814" s="120" t="s">
        <v>2815</v>
      </c>
      <c r="M814" s="120"/>
      <c r="N814" s="5" t="s">
        <v>8788</v>
      </c>
    </row>
    <row r="815" spans="1:14">
      <c r="A815" s="121">
        <v>6</v>
      </c>
      <c r="B815" s="121" t="str">
        <f>VLOOKUP(A815,[1]コード!$A$2:$B$13,2,FALSE)</f>
        <v>気仙</v>
      </c>
      <c r="C815" s="194">
        <v>41809</v>
      </c>
      <c r="D815" s="195" t="s">
        <v>21</v>
      </c>
      <c r="E815" s="121" t="s">
        <v>14</v>
      </c>
      <c r="F815" s="121" t="s">
        <v>23</v>
      </c>
      <c r="G815" s="211" t="s">
        <v>1430</v>
      </c>
      <c r="H815" s="196" t="s">
        <v>628</v>
      </c>
      <c r="I815" s="196" t="s">
        <v>6775</v>
      </c>
      <c r="J815" s="193" t="s">
        <v>1431</v>
      </c>
      <c r="K815" s="121" t="s">
        <v>7615</v>
      </c>
      <c r="L815" s="120" t="s">
        <v>1432</v>
      </c>
      <c r="M815" s="120"/>
      <c r="N815" s="5" t="s">
        <v>8788</v>
      </c>
    </row>
    <row r="816" spans="1:14">
      <c r="A816" s="121">
        <v>6</v>
      </c>
      <c r="B816" s="121" t="str">
        <f>VLOOKUP(A816,[1]コード!$A$2:$B$13,2,FALSE)</f>
        <v>気仙</v>
      </c>
      <c r="C816" s="194">
        <v>42235</v>
      </c>
      <c r="D816" s="195" t="s">
        <v>13</v>
      </c>
      <c r="E816" s="193" t="s">
        <v>26</v>
      </c>
      <c r="F816" s="193" t="s">
        <v>27</v>
      </c>
      <c r="G816" s="196" t="s">
        <v>1429</v>
      </c>
      <c r="H816" s="196" t="s">
        <v>628</v>
      </c>
      <c r="I816" s="196" t="s">
        <v>6775</v>
      </c>
      <c r="J816" s="121" t="s">
        <v>997</v>
      </c>
      <c r="K816" s="121" t="s">
        <v>7615</v>
      </c>
      <c r="L816" s="120" t="s">
        <v>1432</v>
      </c>
      <c r="M816" s="120"/>
      <c r="N816" s="5" t="s">
        <v>8788</v>
      </c>
    </row>
    <row r="817" spans="1:14">
      <c r="A817" s="121">
        <v>2</v>
      </c>
      <c r="B817" s="121" t="str">
        <f>VLOOKUP(A817,[1]コード!$A$2:$B$13,2,FALSE)</f>
        <v>花巻</v>
      </c>
      <c r="C817" s="194">
        <v>42027</v>
      </c>
      <c r="D817" s="195" t="s">
        <v>90</v>
      </c>
      <c r="E817" s="121" t="s">
        <v>14</v>
      </c>
      <c r="F817" s="121" t="s">
        <v>92</v>
      </c>
      <c r="G817" s="196" t="s">
        <v>1433</v>
      </c>
      <c r="H817" s="196" t="s">
        <v>94</v>
      </c>
      <c r="I817" s="196" t="s">
        <v>6779</v>
      </c>
      <c r="J817" s="121" t="s">
        <v>1434</v>
      </c>
      <c r="K817" s="121" t="s">
        <v>7615</v>
      </c>
      <c r="L817" s="120" t="s">
        <v>2826</v>
      </c>
      <c r="M817" s="120"/>
      <c r="N817" s="5" t="s">
        <v>8788</v>
      </c>
    </row>
    <row r="818" spans="1:14">
      <c r="A818" s="121">
        <v>2</v>
      </c>
      <c r="B818" s="121" t="str">
        <f>VLOOKUP(A818,[1]コード!$A$2:$B$13,2,FALSE)</f>
        <v>花巻</v>
      </c>
      <c r="C818" s="194">
        <v>42179</v>
      </c>
      <c r="D818" s="195" t="s">
        <v>13</v>
      </c>
      <c r="E818" s="121" t="s">
        <v>26</v>
      </c>
      <c r="F818" s="121" t="s">
        <v>4251</v>
      </c>
      <c r="G818" s="196" t="s">
        <v>1433</v>
      </c>
      <c r="H818" s="196" t="s">
        <v>94</v>
      </c>
      <c r="I818" s="196" t="s">
        <v>6779</v>
      </c>
      <c r="J818" s="121" t="s">
        <v>1434</v>
      </c>
      <c r="K818" s="121" t="s">
        <v>7615</v>
      </c>
      <c r="L818" s="120" t="s">
        <v>2826</v>
      </c>
      <c r="M818" s="120"/>
      <c r="N818" s="5" t="s">
        <v>8788</v>
      </c>
    </row>
    <row r="819" spans="1:14">
      <c r="A819" s="121">
        <v>2</v>
      </c>
      <c r="B819" s="121" t="s">
        <v>7658</v>
      </c>
      <c r="C819" s="194">
        <v>42711</v>
      </c>
      <c r="D819" s="195" t="s">
        <v>13</v>
      </c>
      <c r="E819" s="121" t="s">
        <v>7659</v>
      </c>
      <c r="F819" s="121" t="s">
        <v>92</v>
      </c>
      <c r="G819" s="196" t="s">
        <v>1433</v>
      </c>
      <c r="H819" s="196" t="s">
        <v>94</v>
      </c>
      <c r="I819" s="196" t="s">
        <v>7690</v>
      </c>
      <c r="J819" s="121" t="s">
        <v>1434</v>
      </c>
      <c r="K819" s="121" t="s">
        <v>7615</v>
      </c>
      <c r="L819" s="120" t="s">
        <v>2826</v>
      </c>
      <c r="M819" s="120"/>
      <c r="N819" s="5" t="s">
        <v>8788</v>
      </c>
    </row>
    <row r="820" spans="1:14">
      <c r="A820" s="121">
        <v>3</v>
      </c>
      <c r="B820" s="121" t="str">
        <f>VLOOKUP(A820,[1]コード!$A$2:$B$13,2,FALSE)</f>
        <v>北上</v>
      </c>
      <c r="C820" s="194">
        <v>42059</v>
      </c>
      <c r="D820" s="195" t="s">
        <v>37</v>
      </c>
      <c r="E820" s="121" t="s">
        <v>153</v>
      </c>
      <c r="F820" s="121" t="s">
        <v>154</v>
      </c>
      <c r="G820" s="197" t="s">
        <v>1436</v>
      </c>
      <c r="H820" s="198" t="s">
        <v>6787</v>
      </c>
      <c r="I820" s="198" t="s">
        <v>879</v>
      </c>
      <c r="J820" s="199" t="s">
        <v>248</v>
      </c>
      <c r="K820" s="121" t="s">
        <v>7615</v>
      </c>
      <c r="L820" s="120" t="s">
        <v>2833</v>
      </c>
      <c r="M820" s="120"/>
      <c r="N820" s="5" t="s">
        <v>8788</v>
      </c>
    </row>
    <row r="821" spans="1:14">
      <c r="A821" s="121">
        <v>3</v>
      </c>
      <c r="B821" s="121" t="str">
        <f>VLOOKUP(A821,[1]コード!$A$2:$B$13,2,FALSE)</f>
        <v>北上</v>
      </c>
      <c r="C821" s="194">
        <v>42250</v>
      </c>
      <c r="D821" s="195" t="s">
        <v>21</v>
      </c>
      <c r="E821" s="193" t="s">
        <v>26</v>
      </c>
      <c r="F821" s="121" t="s">
        <v>105</v>
      </c>
      <c r="G821" s="196" t="s">
        <v>1435</v>
      </c>
      <c r="H821" s="196" t="s">
        <v>6785</v>
      </c>
      <c r="I821" s="196" t="s">
        <v>879</v>
      </c>
      <c r="J821" s="121" t="s">
        <v>71</v>
      </c>
      <c r="K821" s="121" t="s">
        <v>7615</v>
      </c>
      <c r="L821" s="120" t="s">
        <v>2833</v>
      </c>
      <c r="M821" s="120"/>
      <c r="N821" s="5" t="s">
        <v>8788</v>
      </c>
    </row>
    <row r="822" spans="1:14">
      <c r="A822" s="121">
        <v>1</v>
      </c>
      <c r="B822" s="121" t="s">
        <v>6879</v>
      </c>
      <c r="C822" s="194">
        <v>42558</v>
      </c>
      <c r="D822" s="195" t="s">
        <v>21</v>
      </c>
      <c r="E822" s="121" t="s">
        <v>7909</v>
      </c>
      <c r="F822" s="207" t="s">
        <v>7910</v>
      </c>
      <c r="G822" s="196" t="s">
        <v>1435</v>
      </c>
      <c r="H822" s="196" t="s">
        <v>7948</v>
      </c>
      <c r="I822" s="196" t="s">
        <v>7949</v>
      </c>
      <c r="J822" s="121" t="s">
        <v>71</v>
      </c>
      <c r="K822" s="121" t="s">
        <v>7615</v>
      </c>
      <c r="L822" s="120" t="s">
        <v>2833</v>
      </c>
      <c r="M822" s="120"/>
      <c r="N822" s="5" t="s">
        <v>8788</v>
      </c>
    </row>
    <row r="823" spans="1:14">
      <c r="A823" s="13">
        <v>6</v>
      </c>
      <c r="B823" s="13" t="str">
        <f>VLOOKUP(A823,[1]コード!$A$2:$B$13,2,FALSE)</f>
        <v>気仙</v>
      </c>
      <c r="C823" s="14">
        <v>41809</v>
      </c>
      <c r="D823" s="15" t="s">
        <v>21</v>
      </c>
      <c r="E823" s="13" t="s">
        <v>14</v>
      </c>
      <c r="F823" s="13" t="s">
        <v>23</v>
      </c>
      <c r="G823" s="41" t="s">
        <v>1438</v>
      </c>
      <c r="H823" s="16" t="s">
        <v>5877</v>
      </c>
      <c r="I823" s="16" t="s">
        <v>5114</v>
      </c>
      <c r="J823" s="20" t="s">
        <v>51</v>
      </c>
      <c r="K823" s="13" t="s">
        <v>7615</v>
      </c>
      <c r="L823" s="17" t="s">
        <v>2838</v>
      </c>
      <c r="M823" s="17"/>
      <c r="N823" s="5" t="s">
        <v>8788</v>
      </c>
    </row>
    <row r="824" spans="1:14">
      <c r="A824" s="193">
        <v>6</v>
      </c>
      <c r="B824" s="193" t="str">
        <f>VLOOKUP(A824,[1]コード!$A$2:$B$13,2,FALSE)</f>
        <v>気仙</v>
      </c>
      <c r="C824" s="202">
        <v>41809</v>
      </c>
      <c r="D824" s="203" t="s">
        <v>21</v>
      </c>
      <c r="E824" s="193" t="s">
        <v>14</v>
      </c>
      <c r="F824" s="193" t="s">
        <v>23</v>
      </c>
      <c r="G824" s="204" t="s">
        <v>1440</v>
      </c>
      <c r="H824" s="205" t="s">
        <v>5038</v>
      </c>
      <c r="I824" s="205" t="s">
        <v>4218</v>
      </c>
      <c r="J824" s="193" t="s">
        <v>1441</v>
      </c>
      <c r="K824" s="193" t="s">
        <v>7615</v>
      </c>
      <c r="L824" s="206" t="s">
        <v>1442</v>
      </c>
      <c r="M824" s="206"/>
      <c r="N824" s="5" t="s">
        <v>8788</v>
      </c>
    </row>
    <row r="825" spans="1:14">
      <c r="A825" s="193">
        <v>6</v>
      </c>
      <c r="B825" s="193" t="str">
        <f>VLOOKUP(A825,[1]コード!$A$2:$B$13,2,FALSE)</f>
        <v>気仙</v>
      </c>
      <c r="C825" s="202">
        <v>42235</v>
      </c>
      <c r="D825" s="203" t="s">
        <v>13</v>
      </c>
      <c r="E825" s="193" t="s">
        <v>26</v>
      </c>
      <c r="F825" s="193" t="s">
        <v>27</v>
      </c>
      <c r="G825" s="205" t="s">
        <v>1443</v>
      </c>
      <c r="H825" s="205" t="s">
        <v>5038</v>
      </c>
      <c r="I825" s="205" t="s">
        <v>4218</v>
      </c>
      <c r="J825" s="193" t="s">
        <v>29</v>
      </c>
      <c r="K825" s="193" t="s">
        <v>7615</v>
      </c>
      <c r="L825" s="206" t="s">
        <v>1442</v>
      </c>
      <c r="M825" s="206"/>
      <c r="N825" s="5" t="s">
        <v>8788</v>
      </c>
    </row>
    <row r="826" spans="1:14">
      <c r="A826" s="121">
        <v>2</v>
      </c>
      <c r="B826" s="121" t="str">
        <f>VLOOKUP(A826,[1]コード!$A$2:$B$13,2,FALSE)</f>
        <v>花巻</v>
      </c>
      <c r="C826" s="194">
        <v>42027</v>
      </c>
      <c r="D826" s="195" t="s">
        <v>90</v>
      </c>
      <c r="E826" s="121" t="s">
        <v>14</v>
      </c>
      <c r="F826" s="121" t="s">
        <v>92</v>
      </c>
      <c r="G826" s="196" t="s">
        <v>1445</v>
      </c>
      <c r="H826" s="196" t="s">
        <v>77</v>
      </c>
      <c r="I826" s="196" t="s">
        <v>5627</v>
      </c>
      <c r="J826" s="121" t="s">
        <v>1434</v>
      </c>
      <c r="K826" s="121" t="s">
        <v>7615</v>
      </c>
      <c r="L826" s="120" t="s">
        <v>2850</v>
      </c>
      <c r="M826" s="120"/>
      <c r="N826" s="5" t="s">
        <v>8788</v>
      </c>
    </row>
    <row r="827" spans="1:14">
      <c r="A827" s="121">
        <v>2</v>
      </c>
      <c r="B827" s="121" t="str">
        <f>VLOOKUP(A827,[1]コード!$A$2:$B$13,2,FALSE)</f>
        <v>花巻</v>
      </c>
      <c r="C827" s="194">
        <v>42179</v>
      </c>
      <c r="D827" s="195" t="s">
        <v>13</v>
      </c>
      <c r="E827" s="121" t="s">
        <v>26</v>
      </c>
      <c r="F827" s="121" t="s">
        <v>4251</v>
      </c>
      <c r="G827" s="196" t="s">
        <v>1444</v>
      </c>
      <c r="H827" s="196" t="s">
        <v>77</v>
      </c>
      <c r="I827" s="196" t="s">
        <v>5627</v>
      </c>
      <c r="J827" s="121" t="s">
        <v>1434</v>
      </c>
      <c r="K827" s="121" t="s">
        <v>7615</v>
      </c>
      <c r="L827" s="120" t="s">
        <v>2850</v>
      </c>
      <c r="M827" s="120"/>
      <c r="N827" s="5" t="s">
        <v>8788</v>
      </c>
    </row>
    <row r="828" spans="1:14">
      <c r="A828" s="121">
        <v>2</v>
      </c>
      <c r="B828" s="121" t="s">
        <v>7658</v>
      </c>
      <c r="C828" s="194">
        <v>42711</v>
      </c>
      <c r="D828" s="195" t="s">
        <v>13</v>
      </c>
      <c r="E828" s="121" t="s">
        <v>7659</v>
      </c>
      <c r="F828" s="121" t="s">
        <v>92</v>
      </c>
      <c r="G828" s="196" t="s">
        <v>7691</v>
      </c>
      <c r="H828" s="196" t="s">
        <v>77</v>
      </c>
      <c r="I828" s="196" t="s">
        <v>5627</v>
      </c>
      <c r="J828" s="121" t="s">
        <v>1434</v>
      </c>
      <c r="K828" s="121" t="s">
        <v>7615</v>
      </c>
      <c r="L828" s="120" t="s">
        <v>2850</v>
      </c>
      <c r="M828" s="120"/>
      <c r="N828" s="5" t="s">
        <v>8788</v>
      </c>
    </row>
    <row r="829" spans="1:14">
      <c r="A829" s="13">
        <v>9</v>
      </c>
      <c r="B829" s="13" t="str">
        <f>VLOOKUP(A829,[1]コード!$A$2:$B$13,2,FALSE)</f>
        <v>宮古</v>
      </c>
      <c r="C829" s="14">
        <v>42032</v>
      </c>
      <c r="D829" s="15" t="s">
        <v>13</v>
      </c>
      <c r="E829" s="13" t="s">
        <v>66</v>
      </c>
      <c r="F829" s="13" t="s">
        <v>67</v>
      </c>
      <c r="G829" s="16" t="s">
        <v>1446</v>
      </c>
      <c r="H829" s="16" t="s">
        <v>6800</v>
      </c>
      <c r="I829" s="16" t="s">
        <v>6801</v>
      </c>
      <c r="J829" s="13" t="s">
        <v>710</v>
      </c>
      <c r="K829" s="13" t="s">
        <v>7615</v>
      </c>
      <c r="L829" s="17" t="s">
        <v>2854</v>
      </c>
      <c r="M829" s="17"/>
      <c r="N829" s="5" t="s">
        <v>8788</v>
      </c>
    </row>
    <row r="830" spans="1:14">
      <c r="A830" s="13">
        <v>9</v>
      </c>
      <c r="B830" s="13" t="str">
        <f>VLOOKUP(A830,[1]コード!$A$2:$B$13,2,FALSE)</f>
        <v>宮古</v>
      </c>
      <c r="C830" s="14">
        <v>42221</v>
      </c>
      <c r="D830" s="15" t="s">
        <v>13</v>
      </c>
      <c r="E830" s="20" t="s">
        <v>26</v>
      </c>
      <c r="F830" s="13" t="s">
        <v>67</v>
      </c>
      <c r="G830" s="16" t="s">
        <v>1447</v>
      </c>
      <c r="H830" s="16" t="s">
        <v>5933</v>
      </c>
      <c r="I830" s="16" t="s">
        <v>6803</v>
      </c>
      <c r="J830" s="13" t="s">
        <v>147</v>
      </c>
      <c r="K830" s="13" t="s">
        <v>7615</v>
      </c>
      <c r="L830" s="17" t="s">
        <v>2861</v>
      </c>
      <c r="M830" s="17"/>
      <c r="N830" s="5" t="s">
        <v>8789</v>
      </c>
    </row>
    <row r="831" spans="1:14">
      <c r="A831" s="121">
        <v>5</v>
      </c>
      <c r="B831" s="121" t="str">
        <f>VLOOKUP(A831,[1]コード!$A$2:$B$13,2,FALSE)</f>
        <v>一関</v>
      </c>
      <c r="C831" s="194">
        <v>42087</v>
      </c>
      <c r="D831" s="195" t="s">
        <v>37</v>
      </c>
      <c r="E831" s="193" t="s">
        <v>14</v>
      </c>
      <c r="F831" s="121" t="s">
        <v>121</v>
      </c>
      <c r="G831" s="196" t="s">
        <v>1449</v>
      </c>
      <c r="H831" s="196" t="s">
        <v>1450</v>
      </c>
      <c r="I831" s="196" t="s">
        <v>1451</v>
      </c>
      <c r="J831" s="121" t="s">
        <v>1452</v>
      </c>
      <c r="K831" s="121" t="s">
        <v>7615</v>
      </c>
      <c r="L831" s="120" t="s">
        <v>2869</v>
      </c>
      <c r="M831" s="120"/>
      <c r="N831" s="5" t="s">
        <v>8789</v>
      </c>
    </row>
    <row r="832" spans="1:14">
      <c r="A832" s="121">
        <v>5</v>
      </c>
      <c r="B832" s="121" t="str">
        <f>VLOOKUP(A832,[1]コード!$A$2:$B$13,2,FALSE)</f>
        <v>一関</v>
      </c>
      <c r="C832" s="194">
        <v>42425</v>
      </c>
      <c r="D832" s="195" t="s">
        <v>21</v>
      </c>
      <c r="E832" s="121" t="s">
        <v>26</v>
      </c>
      <c r="F832" s="121" t="s">
        <v>43</v>
      </c>
      <c r="G832" s="196" t="s">
        <v>1449</v>
      </c>
      <c r="H832" s="196" t="s">
        <v>1450</v>
      </c>
      <c r="I832" s="196" t="s">
        <v>1451</v>
      </c>
      <c r="J832" s="121" t="s">
        <v>1452</v>
      </c>
      <c r="K832" s="121" t="s">
        <v>7615</v>
      </c>
      <c r="L832" s="120" t="s">
        <v>2869</v>
      </c>
      <c r="M832" s="120"/>
      <c r="N832" s="5" t="s">
        <v>8789</v>
      </c>
    </row>
    <row r="833" spans="1:14">
      <c r="A833" s="121">
        <v>5</v>
      </c>
      <c r="B833" s="121" t="s">
        <v>8254</v>
      </c>
      <c r="C833" s="194">
        <v>42746</v>
      </c>
      <c r="D833" s="195" t="s">
        <v>13</v>
      </c>
      <c r="E833" s="121" t="s">
        <v>8256</v>
      </c>
      <c r="F833" s="121" t="s">
        <v>121</v>
      </c>
      <c r="G833" s="196" t="s">
        <v>1449</v>
      </c>
      <c r="H833" s="196" t="s">
        <v>8308</v>
      </c>
      <c r="I833" s="196" t="s">
        <v>8309</v>
      </c>
      <c r="J833" s="121" t="s">
        <v>1452</v>
      </c>
      <c r="K833" s="121" t="s">
        <v>7615</v>
      </c>
      <c r="L833" s="120" t="s">
        <v>2869</v>
      </c>
      <c r="M833" s="120"/>
      <c r="N833" s="5" t="s">
        <v>8789</v>
      </c>
    </row>
    <row r="834" spans="1:14">
      <c r="A834" s="121">
        <v>3</v>
      </c>
      <c r="B834" s="121" t="str">
        <f>VLOOKUP(A834,[1]コード!$A$2:$B$13,2,FALSE)</f>
        <v>北上</v>
      </c>
      <c r="C834" s="202">
        <v>42068</v>
      </c>
      <c r="D834" s="203" t="s">
        <v>21</v>
      </c>
      <c r="E834" s="193" t="s">
        <v>14</v>
      </c>
      <c r="F834" s="193" t="s">
        <v>39</v>
      </c>
      <c r="G834" s="196" t="s">
        <v>1454</v>
      </c>
      <c r="H834" s="196" t="s">
        <v>6814</v>
      </c>
      <c r="I834" s="196" t="s">
        <v>6815</v>
      </c>
      <c r="J834" s="121" t="s">
        <v>1455</v>
      </c>
      <c r="K834" s="121" t="s">
        <v>7615</v>
      </c>
      <c r="L834" s="120" t="s">
        <v>1456</v>
      </c>
      <c r="M834" s="120"/>
      <c r="N834" s="5" t="s">
        <v>8789</v>
      </c>
    </row>
    <row r="835" spans="1:14">
      <c r="A835" s="121">
        <v>3</v>
      </c>
      <c r="B835" s="121" t="str">
        <f>VLOOKUP(A835,[1]コード!$A$2:$B$13,2,FALSE)</f>
        <v>北上</v>
      </c>
      <c r="C835" s="202">
        <v>42353</v>
      </c>
      <c r="D835" s="203" t="s">
        <v>37</v>
      </c>
      <c r="E835" s="193" t="s">
        <v>26</v>
      </c>
      <c r="F835" s="193" t="s">
        <v>4265</v>
      </c>
      <c r="G835" s="196" t="s">
        <v>1454</v>
      </c>
      <c r="H835" s="196" t="s">
        <v>6814</v>
      </c>
      <c r="I835" s="196" t="s">
        <v>6815</v>
      </c>
      <c r="J835" s="121" t="s">
        <v>1455</v>
      </c>
      <c r="K835" s="121" t="s">
        <v>7615</v>
      </c>
      <c r="L835" s="120" t="s">
        <v>1456</v>
      </c>
      <c r="M835" s="120"/>
      <c r="N835" s="5" t="s">
        <v>8789</v>
      </c>
    </row>
    <row r="836" spans="1:14">
      <c r="A836" s="193">
        <v>9</v>
      </c>
      <c r="B836" s="121" t="str">
        <f>VLOOKUP(A836,[1]コード!$A$2:$B$13,2,FALSE)</f>
        <v>宮古</v>
      </c>
      <c r="C836" s="194">
        <v>42221</v>
      </c>
      <c r="D836" s="195" t="s">
        <v>13</v>
      </c>
      <c r="E836" s="193" t="s">
        <v>26</v>
      </c>
      <c r="F836" s="121" t="s">
        <v>67</v>
      </c>
      <c r="G836" s="196" t="s">
        <v>1457</v>
      </c>
      <c r="H836" s="196" t="s">
        <v>5786</v>
      </c>
      <c r="I836" s="196" t="s">
        <v>6821</v>
      </c>
      <c r="J836" s="121" t="s">
        <v>960</v>
      </c>
      <c r="K836" s="121" t="s">
        <v>7615</v>
      </c>
      <c r="L836" s="120" t="s">
        <v>2884</v>
      </c>
      <c r="M836" s="120"/>
      <c r="N836" s="5" t="s">
        <v>8789</v>
      </c>
    </row>
    <row r="837" spans="1:14">
      <c r="A837" s="121">
        <v>9</v>
      </c>
      <c r="B837" s="121" t="str">
        <f>VLOOKUP(A837,[1]コード!$A$2:$B$13,2,FALSE)</f>
        <v>宮古</v>
      </c>
      <c r="C837" s="194">
        <v>42221</v>
      </c>
      <c r="D837" s="195" t="s">
        <v>13</v>
      </c>
      <c r="E837" s="193" t="s">
        <v>26</v>
      </c>
      <c r="F837" s="121" t="s">
        <v>67</v>
      </c>
      <c r="G837" s="196" t="s">
        <v>1457</v>
      </c>
      <c r="H837" s="196" t="s">
        <v>5786</v>
      </c>
      <c r="I837" s="196" t="s">
        <v>6821</v>
      </c>
      <c r="J837" s="121" t="s">
        <v>960</v>
      </c>
      <c r="K837" s="121" t="s">
        <v>7615</v>
      </c>
      <c r="L837" s="120" t="s">
        <v>2884</v>
      </c>
      <c r="M837" s="120"/>
      <c r="N837" s="5" t="s">
        <v>8789</v>
      </c>
    </row>
    <row r="838" spans="1:14">
      <c r="A838" s="121">
        <v>6</v>
      </c>
      <c r="B838" s="121" t="str">
        <f>VLOOKUP(A838,[1]コード!$A$2:$B$13,2,FALSE)</f>
        <v>気仙</v>
      </c>
      <c r="C838" s="194">
        <v>41809</v>
      </c>
      <c r="D838" s="195" t="s">
        <v>21</v>
      </c>
      <c r="E838" s="121" t="s">
        <v>14</v>
      </c>
      <c r="F838" s="121" t="s">
        <v>23</v>
      </c>
      <c r="G838" s="211" t="s">
        <v>1459</v>
      </c>
      <c r="H838" s="196" t="s">
        <v>6825</v>
      </c>
      <c r="I838" s="196" t="s">
        <v>5882</v>
      </c>
      <c r="J838" s="193" t="s">
        <v>1431</v>
      </c>
      <c r="K838" s="121" t="s">
        <v>7615</v>
      </c>
      <c r="L838" s="120" t="s">
        <v>2892</v>
      </c>
      <c r="M838" s="120"/>
      <c r="N838" s="5" t="s">
        <v>8789</v>
      </c>
    </row>
    <row r="839" spans="1:14">
      <c r="A839" s="121">
        <v>6</v>
      </c>
      <c r="B839" s="121" t="str">
        <f>VLOOKUP(A839,[1]コード!$A$2:$B$13,2,FALSE)</f>
        <v>気仙</v>
      </c>
      <c r="C839" s="194">
        <v>42235</v>
      </c>
      <c r="D839" s="195" t="s">
        <v>13</v>
      </c>
      <c r="E839" s="193" t="s">
        <v>26</v>
      </c>
      <c r="F839" s="193" t="s">
        <v>27</v>
      </c>
      <c r="G839" s="196" t="s">
        <v>1460</v>
      </c>
      <c r="H839" s="196" t="s">
        <v>6825</v>
      </c>
      <c r="I839" s="196" t="s">
        <v>5882</v>
      </c>
      <c r="J839" s="121" t="s">
        <v>725</v>
      </c>
      <c r="K839" s="121" t="s">
        <v>7615</v>
      </c>
      <c r="L839" s="120" t="s">
        <v>2892</v>
      </c>
      <c r="M839" s="120"/>
      <c r="N839" s="5" t="s">
        <v>8789</v>
      </c>
    </row>
    <row r="840" spans="1:14">
      <c r="A840" s="121">
        <v>6</v>
      </c>
      <c r="B840" s="121" t="str">
        <f>VLOOKUP(A840,[1]コード!$A$2:$B$13,2,FALSE)</f>
        <v>気仙</v>
      </c>
      <c r="C840" s="194">
        <v>42235</v>
      </c>
      <c r="D840" s="195" t="s">
        <v>13</v>
      </c>
      <c r="E840" s="193" t="s">
        <v>26</v>
      </c>
      <c r="F840" s="121" t="s">
        <v>27</v>
      </c>
      <c r="G840" s="196" t="s">
        <v>1460</v>
      </c>
      <c r="H840" s="196" t="s">
        <v>6825</v>
      </c>
      <c r="I840" s="196" t="s">
        <v>5882</v>
      </c>
      <c r="J840" s="121" t="s">
        <v>1461</v>
      </c>
      <c r="K840" s="121" t="s">
        <v>7615</v>
      </c>
      <c r="L840" s="120" t="s">
        <v>2892</v>
      </c>
      <c r="M840" s="120"/>
      <c r="N840" s="5" t="s">
        <v>8789</v>
      </c>
    </row>
    <row r="841" spans="1:14">
      <c r="A841" s="193">
        <v>3</v>
      </c>
      <c r="B841" s="121" t="str">
        <f>VLOOKUP(A841,[1]コード!$A$2:$B$13,2,FALSE)</f>
        <v>北上</v>
      </c>
      <c r="C841" s="202">
        <v>42068</v>
      </c>
      <c r="D841" s="203" t="s">
        <v>21</v>
      </c>
      <c r="E841" s="193" t="s">
        <v>14</v>
      </c>
      <c r="F841" s="193" t="s">
        <v>39</v>
      </c>
      <c r="G841" s="196" t="s">
        <v>1462</v>
      </c>
      <c r="H841" s="196" t="s">
        <v>6829</v>
      </c>
      <c r="I841" s="196" t="s">
        <v>5882</v>
      </c>
      <c r="J841" s="121" t="s">
        <v>1463</v>
      </c>
      <c r="K841" s="121" t="s">
        <v>7615</v>
      </c>
      <c r="L841" s="120" t="s">
        <v>1464</v>
      </c>
      <c r="M841" s="120"/>
      <c r="N841" s="5" t="s">
        <v>8789</v>
      </c>
    </row>
    <row r="842" spans="1:14">
      <c r="A842" s="121">
        <v>3</v>
      </c>
      <c r="B842" s="121" t="str">
        <f>VLOOKUP(A842,[1]コード!$A$2:$B$13,2,FALSE)</f>
        <v>北上</v>
      </c>
      <c r="C842" s="202">
        <v>42353</v>
      </c>
      <c r="D842" s="203" t="s">
        <v>37</v>
      </c>
      <c r="E842" s="193" t="s">
        <v>26</v>
      </c>
      <c r="F842" s="193" t="s">
        <v>4265</v>
      </c>
      <c r="G842" s="196" t="s">
        <v>1462</v>
      </c>
      <c r="H842" s="196" t="s">
        <v>6829</v>
      </c>
      <c r="I842" s="196" t="s">
        <v>5882</v>
      </c>
      <c r="J842" s="121" t="s">
        <v>1463</v>
      </c>
      <c r="K842" s="121" t="s">
        <v>7615</v>
      </c>
      <c r="L842" s="120" t="s">
        <v>1464</v>
      </c>
      <c r="M842" s="120"/>
      <c r="N842" s="5" t="s">
        <v>8789</v>
      </c>
    </row>
    <row r="843" spans="1:14">
      <c r="A843" s="121">
        <v>9</v>
      </c>
      <c r="B843" s="121" t="str">
        <f>VLOOKUP(A843,[1]コード!$A$2:$B$13,2,FALSE)</f>
        <v>宮古</v>
      </c>
      <c r="C843" s="194">
        <v>42032</v>
      </c>
      <c r="D843" s="195" t="s">
        <v>13</v>
      </c>
      <c r="E843" s="121" t="s">
        <v>66</v>
      </c>
      <c r="F843" s="121" t="s">
        <v>67</v>
      </c>
      <c r="G843" s="196" t="s">
        <v>1465</v>
      </c>
      <c r="H843" s="196" t="s">
        <v>4097</v>
      </c>
      <c r="I843" s="196" t="s">
        <v>6472</v>
      </c>
      <c r="J843" s="121" t="s">
        <v>1466</v>
      </c>
      <c r="K843" s="121" t="s">
        <v>7615</v>
      </c>
      <c r="L843" s="120" t="s">
        <v>2905</v>
      </c>
      <c r="M843" s="120"/>
      <c r="N843" s="5" t="s">
        <v>8789</v>
      </c>
    </row>
    <row r="844" spans="1:14">
      <c r="A844" s="121">
        <v>9</v>
      </c>
      <c r="B844" s="121" t="str">
        <f>VLOOKUP(A844,[1]コード!$A$2:$B$13,2,FALSE)</f>
        <v>宮古</v>
      </c>
      <c r="C844" s="194">
        <v>42221</v>
      </c>
      <c r="D844" s="195" t="s">
        <v>13</v>
      </c>
      <c r="E844" s="193" t="s">
        <v>26</v>
      </c>
      <c r="F844" s="121" t="s">
        <v>67</v>
      </c>
      <c r="G844" s="196" t="s">
        <v>1467</v>
      </c>
      <c r="H844" s="196" t="s">
        <v>4097</v>
      </c>
      <c r="I844" s="196" t="s">
        <v>6472</v>
      </c>
      <c r="J844" s="121" t="s">
        <v>629</v>
      </c>
      <c r="K844" s="121" t="s">
        <v>7615</v>
      </c>
      <c r="L844" s="120" t="s">
        <v>2905</v>
      </c>
      <c r="M844" s="120"/>
      <c r="N844" s="5" t="s">
        <v>8789</v>
      </c>
    </row>
    <row r="845" spans="1:14">
      <c r="A845" s="121">
        <v>1</v>
      </c>
      <c r="B845" s="121" t="str">
        <f>VLOOKUP(A845,[1]コード!$A$2:$B$13,2,FALSE)</f>
        <v>盛岡</v>
      </c>
      <c r="C845" s="194">
        <v>41795</v>
      </c>
      <c r="D845" s="195" t="s">
        <v>21</v>
      </c>
      <c r="E845" s="121" t="s">
        <v>14</v>
      </c>
      <c r="F845" s="121" t="s">
        <v>86</v>
      </c>
      <c r="G845" s="196" t="s">
        <v>1468</v>
      </c>
      <c r="H845" s="196" t="s">
        <v>6835</v>
      </c>
      <c r="I845" s="196" t="s">
        <v>5225</v>
      </c>
      <c r="J845" s="121" t="s">
        <v>1469</v>
      </c>
      <c r="K845" s="121" t="s">
        <v>7615</v>
      </c>
      <c r="L845" s="120" t="s">
        <v>2910</v>
      </c>
      <c r="M845" s="120"/>
      <c r="N845" s="5" t="s">
        <v>8789</v>
      </c>
    </row>
    <row r="846" spans="1:14">
      <c r="A846" s="121">
        <v>1</v>
      </c>
      <c r="B846" s="121" t="str">
        <f>VLOOKUP(A846,[1]コード!$A$2:$B$13,2,FALSE)</f>
        <v>盛岡</v>
      </c>
      <c r="C846" s="194">
        <v>41803</v>
      </c>
      <c r="D846" s="195" t="s">
        <v>21</v>
      </c>
      <c r="E846" s="121" t="s">
        <v>66</v>
      </c>
      <c r="F846" s="121" t="s">
        <v>136</v>
      </c>
      <c r="G846" s="196" t="s">
        <v>1470</v>
      </c>
      <c r="H846" s="196" t="s">
        <v>6835</v>
      </c>
      <c r="I846" s="196" t="s">
        <v>5225</v>
      </c>
      <c r="J846" s="200" t="s">
        <v>1471</v>
      </c>
      <c r="K846" s="121" t="s">
        <v>7615</v>
      </c>
      <c r="L846" s="120" t="s">
        <v>2910</v>
      </c>
      <c r="M846" s="120"/>
      <c r="N846" s="5" t="s">
        <v>8789</v>
      </c>
    </row>
    <row r="847" spans="1:14">
      <c r="A847" s="193">
        <v>1</v>
      </c>
      <c r="B847" s="121" t="str">
        <f>VLOOKUP(A847,[1]コード!$A$2:$B$13,2,FALSE)</f>
        <v>盛岡</v>
      </c>
      <c r="C847" s="194">
        <v>41977</v>
      </c>
      <c r="D847" s="195" t="s">
        <v>21</v>
      </c>
      <c r="E847" s="121" t="s">
        <v>66</v>
      </c>
      <c r="F847" s="121" t="s">
        <v>86</v>
      </c>
      <c r="G847" s="196" t="s">
        <v>1468</v>
      </c>
      <c r="H847" s="196" t="s">
        <v>6835</v>
      </c>
      <c r="I847" s="196" t="s">
        <v>5225</v>
      </c>
      <c r="J847" s="121" t="s">
        <v>1469</v>
      </c>
      <c r="K847" s="121" t="s">
        <v>7615</v>
      </c>
      <c r="L847" s="120" t="s">
        <v>2910</v>
      </c>
      <c r="M847" s="120"/>
      <c r="N847" s="5" t="s">
        <v>8789</v>
      </c>
    </row>
    <row r="848" spans="1:14">
      <c r="A848" s="121">
        <v>1</v>
      </c>
      <c r="B848" s="121" t="str">
        <f>VLOOKUP(A848,[1]コード!$A$2:$B$13,2,FALSE)</f>
        <v>盛岡</v>
      </c>
      <c r="C848" s="194">
        <v>42059</v>
      </c>
      <c r="D848" s="195" t="s">
        <v>37</v>
      </c>
      <c r="E848" s="121" t="s">
        <v>153</v>
      </c>
      <c r="F848" s="121" t="s">
        <v>154</v>
      </c>
      <c r="G848" s="197" t="s">
        <v>1470</v>
      </c>
      <c r="H848" s="198" t="s">
        <v>6835</v>
      </c>
      <c r="I848" s="198" t="s">
        <v>5225</v>
      </c>
      <c r="J848" s="199" t="s">
        <v>1471</v>
      </c>
      <c r="K848" s="121" t="s">
        <v>7615</v>
      </c>
      <c r="L848" s="120" t="s">
        <v>2910</v>
      </c>
      <c r="M848" s="120"/>
      <c r="N848" s="5" t="s">
        <v>8789</v>
      </c>
    </row>
    <row r="849" spans="1:14">
      <c r="A849" s="121">
        <v>1</v>
      </c>
      <c r="B849" s="121" t="str">
        <f>VLOOKUP(A849,[1]コード!$A$2:$B$13,2,FALSE)</f>
        <v>盛岡</v>
      </c>
      <c r="C849" s="194">
        <v>42250</v>
      </c>
      <c r="D849" s="195" t="s">
        <v>21</v>
      </c>
      <c r="E849" s="193" t="s">
        <v>26</v>
      </c>
      <c r="F849" s="121" t="s">
        <v>105</v>
      </c>
      <c r="G849" s="196" t="s">
        <v>1468</v>
      </c>
      <c r="H849" s="196" t="s">
        <v>6835</v>
      </c>
      <c r="I849" s="196" t="s">
        <v>5225</v>
      </c>
      <c r="J849" s="121" t="s">
        <v>1469</v>
      </c>
      <c r="K849" s="121" t="s">
        <v>7615</v>
      </c>
      <c r="L849" s="120" t="s">
        <v>2910</v>
      </c>
      <c r="M849" s="120"/>
      <c r="N849" s="5" t="s">
        <v>8789</v>
      </c>
    </row>
    <row r="850" spans="1:14">
      <c r="A850" s="121">
        <v>1</v>
      </c>
      <c r="B850" s="121" t="str">
        <f>VLOOKUP(A850,[1]コード!$A$2:$B$13,2,FALSE)</f>
        <v>盛岡</v>
      </c>
      <c r="C850" s="208">
        <v>42264</v>
      </c>
      <c r="D850" s="209" t="s">
        <v>21</v>
      </c>
      <c r="E850" s="210" t="s">
        <v>108</v>
      </c>
      <c r="F850" s="210" t="s">
        <v>109</v>
      </c>
      <c r="G850" s="197" t="s">
        <v>1468</v>
      </c>
      <c r="H850" s="197" t="s">
        <v>6835</v>
      </c>
      <c r="I850" s="197" t="s">
        <v>5225</v>
      </c>
      <c r="J850" s="210" t="s">
        <v>1469</v>
      </c>
      <c r="K850" s="121" t="s">
        <v>7615</v>
      </c>
      <c r="L850" s="120" t="s">
        <v>2910</v>
      </c>
      <c r="M850" s="120"/>
      <c r="N850" s="5" t="s">
        <v>8789</v>
      </c>
    </row>
    <row r="851" spans="1:14">
      <c r="A851" s="121">
        <v>2</v>
      </c>
      <c r="B851" s="121" t="str">
        <f>VLOOKUP(A851,[1]コード!$A$2:$B$13,2,FALSE)</f>
        <v>花巻</v>
      </c>
      <c r="C851" s="194">
        <v>42059</v>
      </c>
      <c r="D851" s="195" t="s">
        <v>37</v>
      </c>
      <c r="E851" s="121" t="s">
        <v>153</v>
      </c>
      <c r="F851" s="121" t="s">
        <v>154</v>
      </c>
      <c r="G851" s="197" t="s">
        <v>1472</v>
      </c>
      <c r="H851" s="198" t="s">
        <v>6839</v>
      </c>
      <c r="I851" s="198" t="s">
        <v>6840</v>
      </c>
      <c r="J851" s="199" t="s">
        <v>1473</v>
      </c>
      <c r="K851" s="121" t="s">
        <v>7615</v>
      </c>
      <c r="L851" s="120" t="s">
        <v>1476</v>
      </c>
      <c r="M851" s="120"/>
      <c r="N851" s="5" t="s">
        <v>8789</v>
      </c>
    </row>
    <row r="852" spans="1:14">
      <c r="A852" s="121">
        <v>2</v>
      </c>
      <c r="B852" s="121" t="str">
        <f>VLOOKUP(A852,[1]コード!$A$2:$B$13,2,FALSE)</f>
        <v>花巻</v>
      </c>
      <c r="C852" s="194">
        <v>42179</v>
      </c>
      <c r="D852" s="195" t="s">
        <v>13</v>
      </c>
      <c r="E852" s="121" t="s">
        <v>26</v>
      </c>
      <c r="F852" s="121" t="s">
        <v>4251</v>
      </c>
      <c r="G852" s="196" t="s">
        <v>1474</v>
      </c>
      <c r="H852" s="196" t="s">
        <v>6842</v>
      </c>
      <c r="I852" s="196" t="s">
        <v>5291</v>
      </c>
      <c r="J852" s="121" t="s">
        <v>1475</v>
      </c>
      <c r="K852" s="121" t="s">
        <v>7615</v>
      </c>
      <c r="L852" s="120" t="s">
        <v>1476</v>
      </c>
      <c r="M852" s="120"/>
      <c r="N852" s="5" t="s">
        <v>8789</v>
      </c>
    </row>
    <row r="853" spans="1:14">
      <c r="A853" s="121">
        <v>2</v>
      </c>
      <c r="B853" s="121" t="str">
        <f>VLOOKUP(A853,[1]コード!$A$2:$B$13,2,FALSE)</f>
        <v>花巻</v>
      </c>
      <c r="C853" s="194">
        <v>42250</v>
      </c>
      <c r="D853" s="195" t="s">
        <v>21</v>
      </c>
      <c r="E853" s="193" t="s">
        <v>26</v>
      </c>
      <c r="F853" s="121" t="s">
        <v>105</v>
      </c>
      <c r="G853" s="196" t="s">
        <v>1474</v>
      </c>
      <c r="H853" s="196" t="s">
        <v>6842</v>
      </c>
      <c r="I853" s="196" t="s">
        <v>5291</v>
      </c>
      <c r="J853" s="121" t="s">
        <v>1475</v>
      </c>
      <c r="K853" s="121" t="s">
        <v>7615</v>
      </c>
      <c r="L853" s="120" t="s">
        <v>1476</v>
      </c>
      <c r="M853" s="120"/>
      <c r="N853" s="5" t="s">
        <v>8789</v>
      </c>
    </row>
    <row r="854" spans="1:14">
      <c r="A854" s="121">
        <v>2</v>
      </c>
      <c r="B854" s="121" t="str">
        <f>VLOOKUP(A854,[1]コード!$A$2:$B$13,2,FALSE)</f>
        <v>花巻</v>
      </c>
      <c r="C854" s="208">
        <v>42264</v>
      </c>
      <c r="D854" s="209" t="s">
        <v>21</v>
      </c>
      <c r="E854" s="210" t="s">
        <v>108</v>
      </c>
      <c r="F854" s="210" t="s">
        <v>109</v>
      </c>
      <c r="G854" s="197" t="s">
        <v>1474</v>
      </c>
      <c r="H854" s="197" t="s">
        <v>6842</v>
      </c>
      <c r="I854" s="197" t="s">
        <v>5291</v>
      </c>
      <c r="J854" s="210" t="s">
        <v>1475</v>
      </c>
      <c r="K854" s="121" t="s">
        <v>7615</v>
      </c>
      <c r="L854" s="120" t="s">
        <v>1476</v>
      </c>
      <c r="M854" s="120"/>
      <c r="N854" s="5" t="s">
        <v>8789</v>
      </c>
    </row>
    <row r="855" spans="1:14">
      <c r="A855" s="121">
        <v>3</v>
      </c>
      <c r="B855" s="121" t="str">
        <f>VLOOKUP(A855,[1]コード!$A$2:$B$13,2,FALSE)</f>
        <v>北上</v>
      </c>
      <c r="C855" s="202">
        <v>42068</v>
      </c>
      <c r="D855" s="203" t="s">
        <v>21</v>
      </c>
      <c r="E855" s="193" t="s">
        <v>14</v>
      </c>
      <c r="F855" s="193" t="s">
        <v>39</v>
      </c>
      <c r="G855" s="196" t="s">
        <v>1477</v>
      </c>
      <c r="H855" s="196" t="s">
        <v>6846</v>
      </c>
      <c r="I855" s="196" t="s">
        <v>6847</v>
      </c>
      <c r="J855" s="121" t="s">
        <v>646</v>
      </c>
      <c r="K855" s="121" t="s">
        <v>7615</v>
      </c>
      <c r="L855" s="120" t="s">
        <v>1479</v>
      </c>
      <c r="M855" s="120"/>
      <c r="N855" s="5" t="s">
        <v>8789</v>
      </c>
    </row>
    <row r="856" spans="1:14">
      <c r="A856" s="121">
        <v>3</v>
      </c>
      <c r="B856" s="121" t="str">
        <f>VLOOKUP(A856,[1]コード!$A$2:$B$13,2,FALSE)</f>
        <v>北上</v>
      </c>
      <c r="C856" s="202">
        <v>42353</v>
      </c>
      <c r="D856" s="203" t="s">
        <v>37</v>
      </c>
      <c r="E856" s="193" t="s">
        <v>26</v>
      </c>
      <c r="F856" s="193" t="s">
        <v>4265</v>
      </c>
      <c r="G856" s="196" t="s">
        <v>1480</v>
      </c>
      <c r="H856" s="196" t="s">
        <v>6846</v>
      </c>
      <c r="I856" s="196" t="s">
        <v>6847</v>
      </c>
      <c r="J856" s="121" t="s">
        <v>646</v>
      </c>
      <c r="K856" s="121" t="s">
        <v>7615</v>
      </c>
      <c r="L856" s="120" t="s">
        <v>1479</v>
      </c>
      <c r="M856" s="120"/>
      <c r="N856" s="5" t="s">
        <v>8789</v>
      </c>
    </row>
    <row r="857" spans="1:14">
      <c r="A857" s="13">
        <v>3</v>
      </c>
      <c r="B857" s="13" t="str">
        <f>VLOOKUP(A857,[1]コード!$A$2:$B$13,2,FALSE)</f>
        <v>北上</v>
      </c>
      <c r="C857" s="18">
        <v>42068</v>
      </c>
      <c r="D857" s="19" t="s">
        <v>21</v>
      </c>
      <c r="E857" s="20" t="s">
        <v>14</v>
      </c>
      <c r="F857" s="20" t="s">
        <v>39</v>
      </c>
      <c r="G857" s="16" t="s">
        <v>1481</v>
      </c>
      <c r="H857" s="16" t="s">
        <v>6852</v>
      </c>
      <c r="I857" s="16" t="s">
        <v>4968</v>
      </c>
      <c r="J857" s="13" t="s">
        <v>1107</v>
      </c>
      <c r="K857" s="13" t="s">
        <v>7615</v>
      </c>
      <c r="L857" s="17" t="s">
        <v>1482</v>
      </c>
      <c r="M857" s="17"/>
      <c r="N857" s="5" t="s">
        <v>8789</v>
      </c>
    </row>
    <row r="858" spans="1:14">
      <c r="A858" s="13">
        <v>6</v>
      </c>
      <c r="B858" s="13" t="str">
        <f>VLOOKUP(A858,[1]コード!$A$2:$B$13,2,FALSE)</f>
        <v>気仙</v>
      </c>
      <c r="C858" s="14">
        <v>42235</v>
      </c>
      <c r="D858" s="15" t="s">
        <v>13</v>
      </c>
      <c r="E858" s="20" t="s">
        <v>26</v>
      </c>
      <c r="F858" s="20" t="s">
        <v>27</v>
      </c>
      <c r="G858" s="16" t="s">
        <v>1483</v>
      </c>
      <c r="H858" s="16" t="s">
        <v>6858</v>
      </c>
      <c r="I858" s="16" t="s">
        <v>5982</v>
      </c>
      <c r="J858" s="13" t="s">
        <v>1484</v>
      </c>
      <c r="K858" s="13" t="s">
        <v>7615</v>
      </c>
      <c r="L858" s="17" t="s">
        <v>2939</v>
      </c>
      <c r="M858" s="17"/>
      <c r="N858" s="5" t="s">
        <v>8789</v>
      </c>
    </row>
    <row r="859" spans="1:14">
      <c r="A859" s="121">
        <v>8</v>
      </c>
      <c r="B859" s="121" t="str">
        <f>VLOOKUP(A859,[1]コード!$A$2:$B$13,2,FALSE)</f>
        <v>釜石</v>
      </c>
      <c r="C859" s="202">
        <v>42052</v>
      </c>
      <c r="D859" s="203" t="s">
        <v>37</v>
      </c>
      <c r="E859" s="193" t="s">
        <v>111</v>
      </c>
      <c r="F859" s="193" t="s">
        <v>112</v>
      </c>
      <c r="G859" s="196" t="s">
        <v>1485</v>
      </c>
      <c r="H859" s="196" t="s">
        <v>1487</v>
      </c>
      <c r="I859" s="196" t="s">
        <v>1488</v>
      </c>
      <c r="J859" s="121" t="s">
        <v>872</v>
      </c>
      <c r="K859" s="121" t="s">
        <v>7615</v>
      </c>
      <c r="L859" s="120" t="s">
        <v>1486</v>
      </c>
      <c r="M859" s="120"/>
      <c r="N859" s="5" t="s">
        <v>8789</v>
      </c>
    </row>
    <row r="860" spans="1:14">
      <c r="A860" s="121">
        <v>8</v>
      </c>
      <c r="B860" s="121" t="str">
        <f>VLOOKUP(A860,[1]コード!$A$2:$B$13,2,FALSE)</f>
        <v>釜石</v>
      </c>
      <c r="C860" s="202">
        <v>42416</v>
      </c>
      <c r="D860" s="203" t="s">
        <v>37</v>
      </c>
      <c r="E860" s="193" t="s">
        <v>26</v>
      </c>
      <c r="F860" s="193" t="s">
        <v>276</v>
      </c>
      <c r="G860" s="196" t="s">
        <v>1485</v>
      </c>
      <c r="H860" s="196" t="s">
        <v>4920</v>
      </c>
      <c r="I860" s="196" t="s">
        <v>5912</v>
      </c>
      <c r="J860" s="121" t="s">
        <v>483</v>
      </c>
      <c r="K860" s="121" t="s">
        <v>7615</v>
      </c>
      <c r="L860" s="120" t="s">
        <v>1486</v>
      </c>
      <c r="M860" s="120"/>
      <c r="N860" s="5" t="s">
        <v>8789</v>
      </c>
    </row>
    <row r="861" spans="1:14">
      <c r="A861" s="121">
        <v>2</v>
      </c>
      <c r="B861" s="121" t="str">
        <f>VLOOKUP(A861,[1]コード!$A$2:$B$13,2,FALSE)</f>
        <v>花巻</v>
      </c>
      <c r="C861" s="194">
        <v>42027</v>
      </c>
      <c r="D861" s="195" t="s">
        <v>90</v>
      </c>
      <c r="E861" s="121" t="s">
        <v>14</v>
      </c>
      <c r="F861" s="121" t="s">
        <v>92</v>
      </c>
      <c r="G861" s="196" t="s">
        <v>1489</v>
      </c>
      <c r="H861" s="196" t="s">
        <v>5228</v>
      </c>
      <c r="I861" s="196" t="s">
        <v>5015</v>
      </c>
      <c r="J861" s="121" t="s">
        <v>354</v>
      </c>
      <c r="K861" s="121" t="s">
        <v>7615</v>
      </c>
      <c r="L861" s="120" t="s">
        <v>2953</v>
      </c>
      <c r="M861" s="120"/>
      <c r="N861" s="5" t="s">
        <v>8789</v>
      </c>
    </row>
    <row r="862" spans="1:14">
      <c r="A862" s="121">
        <v>2</v>
      </c>
      <c r="B862" s="121" t="str">
        <f>VLOOKUP(A862,[1]コード!$A$2:$B$13,2,FALSE)</f>
        <v>花巻</v>
      </c>
      <c r="C862" s="202">
        <v>42068</v>
      </c>
      <c r="D862" s="203" t="s">
        <v>21</v>
      </c>
      <c r="E862" s="193" t="s">
        <v>14</v>
      </c>
      <c r="F862" s="193" t="s">
        <v>39</v>
      </c>
      <c r="G862" s="196" t="s">
        <v>1489</v>
      </c>
      <c r="H862" s="196" t="s">
        <v>5228</v>
      </c>
      <c r="I862" s="196" t="s">
        <v>5015</v>
      </c>
      <c r="J862" s="121" t="s">
        <v>354</v>
      </c>
      <c r="K862" s="121" t="s">
        <v>7615</v>
      </c>
      <c r="L862" s="120" t="s">
        <v>2953</v>
      </c>
      <c r="M862" s="120"/>
      <c r="N862" s="5" t="s">
        <v>8789</v>
      </c>
    </row>
    <row r="863" spans="1:14">
      <c r="A863" s="121">
        <v>1</v>
      </c>
      <c r="B863" s="121" t="str">
        <f>VLOOKUP(A863,[1]コード!$A$2:$B$13,2,FALSE)</f>
        <v>盛岡</v>
      </c>
      <c r="C863" s="194">
        <v>42059</v>
      </c>
      <c r="D863" s="195" t="s">
        <v>37</v>
      </c>
      <c r="E863" s="121" t="s">
        <v>153</v>
      </c>
      <c r="F863" s="121" t="s">
        <v>154</v>
      </c>
      <c r="G863" s="197" t="s">
        <v>1490</v>
      </c>
      <c r="H863" s="198" t="s">
        <v>5556</v>
      </c>
      <c r="I863" s="198" t="s">
        <v>6870</v>
      </c>
      <c r="J863" s="199" t="s">
        <v>1491</v>
      </c>
      <c r="K863" s="121" t="s">
        <v>7615</v>
      </c>
      <c r="L863" s="120" t="s">
        <v>2959</v>
      </c>
      <c r="M863" s="120"/>
      <c r="N863" s="5" t="s">
        <v>8789</v>
      </c>
    </row>
    <row r="864" spans="1:14">
      <c r="A864" s="121">
        <v>1</v>
      </c>
      <c r="B864" s="121" t="str">
        <f>VLOOKUP(A864,[1]コード!$A$2:$B$13,2,FALSE)</f>
        <v>盛岡</v>
      </c>
      <c r="C864" s="194">
        <v>42250</v>
      </c>
      <c r="D864" s="195" t="s">
        <v>21</v>
      </c>
      <c r="E864" s="193" t="s">
        <v>26</v>
      </c>
      <c r="F864" s="121" t="s">
        <v>105</v>
      </c>
      <c r="G864" s="196" t="s">
        <v>1492</v>
      </c>
      <c r="H864" s="196" t="s">
        <v>5554</v>
      </c>
      <c r="I864" s="196" t="s">
        <v>4930</v>
      </c>
      <c r="J864" s="121" t="s">
        <v>1493</v>
      </c>
      <c r="K864" s="121" t="s">
        <v>7615</v>
      </c>
      <c r="L864" s="120" t="s">
        <v>2959</v>
      </c>
      <c r="M864" s="120"/>
      <c r="N864" s="5" t="s">
        <v>8789</v>
      </c>
    </row>
    <row r="865" spans="1:14">
      <c r="A865" s="121">
        <v>6</v>
      </c>
      <c r="B865" s="121" t="str">
        <f>VLOOKUP(A865,[1]コード!$A$2:$B$13,2,FALSE)</f>
        <v>気仙</v>
      </c>
      <c r="C865" s="194">
        <v>41809</v>
      </c>
      <c r="D865" s="195" t="s">
        <v>21</v>
      </c>
      <c r="E865" s="121" t="s">
        <v>14</v>
      </c>
      <c r="F865" s="121" t="s">
        <v>23</v>
      </c>
      <c r="G865" s="211" t="s">
        <v>1494</v>
      </c>
      <c r="H865" s="196" t="s">
        <v>6873</v>
      </c>
      <c r="I865" s="196" t="s">
        <v>5548</v>
      </c>
      <c r="J865" s="193" t="s">
        <v>1495</v>
      </c>
      <c r="K865" s="121" t="s">
        <v>7615</v>
      </c>
      <c r="L865" s="120" t="s">
        <v>2963</v>
      </c>
      <c r="M865" s="120"/>
      <c r="N865" s="5" t="s">
        <v>8789</v>
      </c>
    </row>
    <row r="866" spans="1:14">
      <c r="A866" s="121">
        <v>6</v>
      </c>
      <c r="B866" s="121" t="str">
        <f>VLOOKUP(A866,[1]コード!$A$2:$B$13,2,FALSE)</f>
        <v>気仙</v>
      </c>
      <c r="C866" s="194">
        <v>42235</v>
      </c>
      <c r="D866" s="195" t="s">
        <v>13</v>
      </c>
      <c r="E866" s="193" t="s">
        <v>26</v>
      </c>
      <c r="F866" s="193" t="s">
        <v>27</v>
      </c>
      <c r="G866" s="196" t="s">
        <v>1496</v>
      </c>
      <c r="H866" s="196" t="s">
        <v>6873</v>
      </c>
      <c r="I866" s="196" t="s">
        <v>5548</v>
      </c>
      <c r="J866" s="193" t="s">
        <v>1495</v>
      </c>
      <c r="K866" s="121" t="s">
        <v>7615</v>
      </c>
      <c r="L866" s="120" t="s">
        <v>2963</v>
      </c>
      <c r="M866" s="120"/>
      <c r="N866" s="5" t="s">
        <v>8789</v>
      </c>
    </row>
    <row r="867" spans="1:14">
      <c r="A867" s="121">
        <v>6</v>
      </c>
      <c r="B867" s="121" t="str">
        <f>VLOOKUP(A867,[1]コード!$A$2:$B$13,2,FALSE)</f>
        <v>気仙</v>
      </c>
      <c r="C867" s="194">
        <v>42235</v>
      </c>
      <c r="D867" s="195" t="s">
        <v>13</v>
      </c>
      <c r="E867" s="193" t="s">
        <v>26</v>
      </c>
      <c r="F867" s="121" t="s">
        <v>27</v>
      </c>
      <c r="G867" s="196" t="s">
        <v>1496</v>
      </c>
      <c r="H867" s="196" t="s">
        <v>6873</v>
      </c>
      <c r="I867" s="196" t="s">
        <v>5548</v>
      </c>
      <c r="J867" s="193" t="s">
        <v>1495</v>
      </c>
      <c r="K867" s="121" t="s">
        <v>7615</v>
      </c>
      <c r="L867" s="120" t="s">
        <v>2963</v>
      </c>
      <c r="M867" s="120"/>
      <c r="N867" s="5" t="s">
        <v>8789</v>
      </c>
    </row>
    <row r="868" spans="1:14">
      <c r="A868" s="121">
        <v>9</v>
      </c>
      <c r="B868" s="121" t="str">
        <f>VLOOKUP(A868,[1]コード!$A$2:$B$13,2,FALSE)</f>
        <v>宮古</v>
      </c>
      <c r="C868" s="194">
        <v>42032</v>
      </c>
      <c r="D868" s="195" t="s">
        <v>13</v>
      </c>
      <c r="E868" s="121" t="s">
        <v>66</v>
      </c>
      <c r="F868" s="121" t="s">
        <v>67</v>
      </c>
      <c r="G868" s="196" t="s">
        <v>1497</v>
      </c>
      <c r="H868" s="196" t="s">
        <v>393</v>
      </c>
      <c r="I868" s="196" t="s">
        <v>5225</v>
      </c>
      <c r="J868" s="121" t="s">
        <v>1498</v>
      </c>
      <c r="K868" s="121" t="s">
        <v>7615</v>
      </c>
      <c r="L868" s="120" t="s">
        <v>2971</v>
      </c>
      <c r="M868" s="120"/>
      <c r="N868" s="5" t="s">
        <v>8789</v>
      </c>
    </row>
    <row r="869" spans="1:14">
      <c r="A869" s="121">
        <v>9</v>
      </c>
      <c r="B869" s="121" t="str">
        <f>VLOOKUP(A869,[1]コード!$A$2:$B$13,2,FALSE)</f>
        <v>宮古</v>
      </c>
      <c r="C869" s="194">
        <v>42221</v>
      </c>
      <c r="D869" s="195" t="s">
        <v>13</v>
      </c>
      <c r="E869" s="193" t="s">
        <v>26</v>
      </c>
      <c r="F869" s="121" t="s">
        <v>67</v>
      </c>
      <c r="G869" s="196" t="s">
        <v>1497</v>
      </c>
      <c r="H869" s="196" t="s">
        <v>393</v>
      </c>
      <c r="I869" s="196" t="s">
        <v>5225</v>
      </c>
      <c r="J869" s="121" t="s">
        <v>1498</v>
      </c>
      <c r="K869" s="121" t="s">
        <v>7615</v>
      </c>
      <c r="L869" s="120" t="s">
        <v>2971</v>
      </c>
      <c r="M869" s="120"/>
      <c r="N869" s="5" t="s">
        <v>8789</v>
      </c>
    </row>
    <row r="870" spans="1:14">
      <c r="A870" s="121">
        <v>1</v>
      </c>
      <c r="B870" s="121" t="s">
        <v>6879</v>
      </c>
      <c r="C870" s="194">
        <v>42059</v>
      </c>
      <c r="D870" s="195" t="s">
        <v>37</v>
      </c>
      <c r="E870" s="121" t="s">
        <v>153</v>
      </c>
      <c r="F870" s="121" t="s">
        <v>154</v>
      </c>
      <c r="G870" s="197" t="s">
        <v>1499</v>
      </c>
      <c r="H870" s="198" t="s">
        <v>6880</v>
      </c>
      <c r="I870" s="198" t="s">
        <v>6881</v>
      </c>
      <c r="J870" s="199" t="s">
        <v>1500</v>
      </c>
      <c r="K870" s="121" t="s">
        <v>7615</v>
      </c>
      <c r="L870" s="120" t="s">
        <v>2976</v>
      </c>
      <c r="M870" s="120"/>
      <c r="N870" s="5" t="s">
        <v>8789</v>
      </c>
    </row>
    <row r="871" spans="1:14">
      <c r="A871" s="121">
        <v>1</v>
      </c>
      <c r="B871" s="121" t="s">
        <v>6879</v>
      </c>
      <c r="C871" s="194">
        <v>42250</v>
      </c>
      <c r="D871" s="195" t="s">
        <v>21</v>
      </c>
      <c r="E871" s="193" t="s">
        <v>26</v>
      </c>
      <c r="F871" s="121" t="s">
        <v>105</v>
      </c>
      <c r="G871" s="196" t="s">
        <v>1501</v>
      </c>
      <c r="H871" s="196" t="s">
        <v>6884</v>
      </c>
      <c r="I871" s="196" t="s">
        <v>6881</v>
      </c>
      <c r="J871" s="121" t="s">
        <v>1502</v>
      </c>
      <c r="K871" s="121" t="s">
        <v>7615</v>
      </c>
      <c r="L871" s="120" t="s">
        <v>2976</v>
      </c>
      <c r="M871" s="120"/>
      <c r="N871" s="5" t="s">
        <v>8789</v>
      </c>
    </row>
    <row r="872" spans="1:14">
      <c r="A872" s="121">
        <v>1</v>
      </c>
      <c r="B872" s="121" t="str">
        <f>VLOOKUP(A872,[1]コード!$A$2:$B$13,2,FALSE)</f>
        <v>盛岡</v>
      </c>
      <c r="C872" s="194">
        <v>41977</v>
      </c>
      <c r="D872" s="195" t="s">
        <v>21</v>
      </c>
      <c r="E872" s="121" t="s">
        <v>66</v>
      </c>
      <c r="F872" s="121" t="s">
        <v>86</v>
      </c>
      <c r="G872" s="196" t="s">
        <v>1503</v>
      </c>
      <c r="H872" s="196" t="s">
        <v>6887</v>
      </c>
      <c r="I872" s="196" t="s">
        <v>5019</v>
      </c>
      <c r="J872" s="121" t="s">
        <v>1125</v>
      </c>
      <c r="K872" s="121" t="s">
        <v>7615</v>
      </c>
      <c r="L872" s="120" t="s">
        <v>1505</v>
      </c>
      <c r="M872" s="120"/>
      <c r="N872" s="5" t="s">
        <v>8789</v>
      </c>
    </row>
    <row r="873" spans="1:14">
      <c r="A873" s="121">
        <v>1</v>
      </c>
      <c r="B873" s="121" t="str">
        <f>VLOOKUP(A873,[1]コード!$A$2:$B$13,2,FALSE)</f>
        <v>盛岡</v>
      </c>
      <c r="C873" s="194">
        <v>42059</v>
      </c>
      <c r="D873" s="195" t="s">
        <v>37</v>
      </c>
      <c r="E873" s="121" t="s">
        <v>153</v>
      </c>
      <c r="F873" s="121" t="s">
        <v>154</v>
      </c>
      <c r="G873" s="197" t="s">
        <v>1504</v>
      </c>
      <c r="H873" s="198" t="s">
        <v>6890</v>
      </c>
      <c r="I873" s="198" t="s">
        <v>5019</v>
      </c>
      <c r="J873" s="199" t="s">
        <v>1129</v>
      </c>
      <c r="K873" s="121" t="s">
        <v>7615</v>
      </c>
      <c r="L873" s="120" t="s">
        <v>1505</v>
      </c>
      <c r="M873" s="120"/>
      <c r="N873" s="5" t="s">
        <v>8789</v>
      </c>
    </row>
    <row r="874" spans="1:14">
      <c r="A874" s="121">
        <v>4</v>
      </c>
      <c r="B874" s="121" t="str">
        <f>VLOOKUP(A874,[1]コード!$A$2:$B$13,2,FALSE)</f>
        <v>奥州</v>
      </c>
      <c r="C874" s="202">
        <v>42068</v>
      </c>
      <c r="D874" s="203" t="s">
        <v>21</v>
      </c>
      <c r="E874" s="193" t="s">
        <v>14</v>
      </c>
      <c r="F874" s="193" t="s">
        <v>39</v>
      </c>
      <c r="G874" s="196" t="s">
        <v>1507</v>
      </c>
      <c r="H874" s="196" t="s">
        <v>393</v>
      </c>
      <c r="I874" s="196" t="s">
        <v>721</v>
      </c>
      <c r="J874" s="121" t="s">
        <v>1033</v>
      </c>
      <c r="K874" s="121" t="s">
        <v>7615</v>
      </c>
      <c r="L874" s="120" t="s">
        <v>1508</v>
      </c>
      <c r="M874" s="120"/>
      <c r="N874" s="5" t="s">
        <v>8789</v>
      </c>
    </row>
    <row r="875" spans="1:14">
      <c r="A875" s="121">
        <v>3</v>
      </c>
      <c r="B875" s="121" t="str">
        <f>VLOOKUP(A875,[1]コード!$A$2:$B$13,2,FALSE)</f>
        <v>北上</v>
      </c>
      <c r="C875" s="202">
        <v>42353</v>
      </c>
      <c r="D875" s="203" t="s">
        <v>37</v>
      </c>
      <c r="E875" s="193" t="s">
        <v>26</v>
      </c>
      <c r="F875" s="193" t="s">
        <v>4265</v>
      </c>
      <c r="G875" s="196" t="s">
        <v>1507</v>
      </c>
      <c r="H875" s="196" t="s">
        <v>393</v>
      </c>
      <c r="I875" s="196" t="s">
        <v>721</v>
      </c>
      <c r="J875" s="121" t="s">
        <v>1033</v>
      </c>
      <c r="K875" s="121" t="s">
        <v>7615</v>
      </c>
      <c r="L875" s="120" t="s">
        <v>1508</v>
      </c>
      <c r="M875" s="120"/>
      <c r="N875" s="5" t="s">
        <v>8789</v>
      </c>
    </row>
    <row r="876" spans="1:14">
      <c r="A876" s="121">
        <v>1</v>
      </c>
      <c r="B876" s="121" t="str">
        <f>VLOOKUP(A876,[1]コード!$A$2:$B$13,2,FALSE)</f>
        <v>盛岡</v>
      </c>
      <c r="C876" s="194">
        <v>42250</v>
      </c>
      <c r="D876" s="195" t="s">
        <v>21</v>
      </c>
      <c r="E876" s="193" t="s">
        <v>26</v>
      </c>
      <c r="F876" s="121" t="s">
        <v>105</v>
      </c>
      <c r="G876" s="196" t="s">
        <v>1510</v>
      </c>
      <c r="H876" s="196" t="s">
        <v>6897</v>
      </c>
      <c r="I876" s="196" t="s">
        <v>4887</v>
      </c>
      <c r="J876" s="121" t="s">
        <v>1338</v>
      </c>
      <c r="K876" s="121" t="s">
        <v>7615</v>
      </c>
      <c r="L876" s="120" t="s">
        <v>2994</v>
      </c>
      <c r="M876" s="120"/>
      <c r="N876" s="5" t="s">
        <v>8789</v>
      </c>
    </row>
    <row r="877" spans="1:14">
      <c r="A877" s="121">
        <v>1</v>
      </c>
      <c r="B877" s="121" t="str">
        <f>VLOOKUP(A877,[1]コード!$A$2:$B$13,2,FALSE)</f>
        <v>盛岡</v>
      </c>
      <c r="C877" s="208">
        <v>42264</v>
      </c>
      <c r="D877" s="209" t="s">
        <v>21</v>
      </c>
      <c r="E877" s="210" t="s">
        <v>108</v>
      </c>
      <c r="F877" s="210" t="s">
        <v>109</v>
      </c>
      <c r="G877" s="197" t="s">
        <v>1511</v>
      </c>
      <c r="H877" s="197" t="s">
        <v>6897</v>
      </c>
      <c r="I877" s="197" t="s">
        <v>4887</v>
      </c>
      <c r="J877" s="210" t="s">
        <v>1338</v>
      </c>
      <c r="K877" s="121" t="s">
        <v>7615</v>
      </c>
      <c r="L877" s="120" t="s">
        <v>2994</v>
      </c>
      <c r="M877" s="120"/>
      <c r="N877" s="5" t="s">
        <v>8789</v>
      </c>
    </row>
    <row r="878" spans="1:14">
      <c r="A878" s="121">
        <v>1</v>
      </c>
      <c r="B878" s="121" t="s">
        <v>6879</v>
      </c>
      <c r="C878" s="194">
        <v>42558</v>
      </c>
      <c r="D878" s="195" t="s">
        <v>21</v>
      </c>
      <c r="E878" s="121" t="s">
        <v>7909</v>
      </c>
      <c r="F878" s="207" t="s">
        <v>7910</v>
      </c>
      <c r="G878" s="196" t="s">
        <v>1511</v>
      </c>
      <c r="H878" s="196" t="s">
        <v>7980</v>
      </c>
      <c r="I878" s="196" t="s">
        <v>7981</v>
      </c>
      <c r="J878" s="121" t="s">
        <v>1338</v>
      </c>
      <c r="K878" s="121" t="s">
        <v>7615</v>
      </c>
      <c r="L878" s="120" t="s">
        <v>2994</v>
      </c>
      <c r="M878" s="120"/>
      <c r="N878" s="5" t="s">
        <v>8789</v>
      </c>
    </row>
    <row r="879" spans="1:14">
      <c r="A879" s="121">
        <v>9</v>
      </c>
      <c r="B879" s="121" t="str">
        <f>VLOOKUP(A879,[1]コード!$A$2:$B$13,2,FALSE)</f>
        <v>宮古</v>
      </c>
      <c r="C879" s="194">
        <v>42032</v>
      </c>
      <c r="D879" s="195" t="s">
        <v>13</v>
      </c>
      <c r="E879" s="121" t="s">
        <v>66</v>
      </c>
      <c r="F879" s="121" t="s">
        <v>67</v>
      </c>
      <c r="G879" s="196" t="s">
        <v>1512</v>
      </c>
      <c r="H879" s="196" t="s">
        <v>94</v>
      </c>
      <c r="I879" s="196" t="s">
        <v>5959</v>
      </c>
      <c r="J879" s="121" t="s">
        <v>859</v>
      </c>
      <c r="K879" s="121" t="s">
        <v>7615</v>
      </c>
      <c r="L879" s="120" t="s">
        <v>3001</v>
      </c>
      <c r="M879" s="120"/>
      <c r="N879" s="5" t="s">
        <v>8789</v>
      </c>
    </row>
    <row r="880" spans="1:14">
      <c r="A880" s="121">
        <v>9</v>
      </c>
      <c r="B880" s="121" t="str">
        <f>VLOOKUP(A880,[1]コード!$A$2:$B$13,2,FALSE)</f>
        <v>宮古</v>
      </c>
      <c r="C880" s="194">
        <v>42221</v>
      </c>
      <c r="D880" s="195" t="s">
        <v>13</v>
      </c>
      <c r="E880" s="193" t="s">
        <v>26</v>
      </c>
      <c r="F880" s="121" t="s">
        <v>67</v>
      </c>
      <c r="G880" s="196" t="s">
        <v>1512</v>
      </c>
      <c r="H880" s="196" t="s">
        <v>94</v>
      </c>
      <c r="I880" s="196" t="s">
        <v>5959</v>
      </c>
      <c r="J880" s="121" t="s">
        <v>859</v>
      </c>
      <c r="K880" s="121" t="s">
        <v>7615</v>
      </c>
      <c r="L880" s="120" t="s">
        <v>3001</v>
      </c>
      <c r="M880" s="120"/>
      <c r="N880" s="5" t="s">
        <v>8789</v>
      </c>
    </row>
    <row r="881" spans="1:14">
      <c r="A881" s="121">
        <v>3</v>
      </c>
      <c r="B881" s="121" t="str">
        <f>VLOOKUP(A881,[1]コード!$A$2:$B$13,2,FALSE)</f>
        <v>北上</v>
      </c>
      <c r="C881" s="202">
        <v>42068</v>
      </c>
      <c r="D881" s="203" t="s">
        <v>21</v>
      </c>
      <c r="E881" s="193" t="s">
        <v>14</v>
      </c>
      <c r="F881" s="193" t="s">
        <v>39</v>
      </c>
      <c r="G881" s="196" t="s">
        <v>1513</v>
      </c>
      <c r="H881" s="196" t="s">
        <v>5322</v>
      </c>
      <c r="I881" s="196" t="s">
        <v>6900</v>
      </c>
      <c r="J881" s="121" t="s">
        <v>263</v>
      </c>
      <c r="K881" s="121" t="s">
        <v>7615</v>
      </c>
      <c r="L881" s="120" t="s">
        <v>3007</v>
      </c>
      <c r="M881" s="120"/>
      <c r="N881" s="5" t="s">
        <v>8789</v>
      </c>
    </row>
    <row r="882" spans="1:14">
      <c r="A882" s="121">
        <v>3</v>
      </c>
      <c r="B882" s="121" t="str">
        <f>VLOOKUP(A882,[1]コード!$A$2:$B$13,2,FALSE)</f>
        <v>北上</v>
      </c>
      <c r="C882" s="202">
        <v>42353</v>
      </c>
      <c r="D882" s="203" t="s">
        <v>37</v>
      </c>
      <c r="E882" s="193" t="s">
        <v>26</v>
      </c>
      <c r="F882" s="193" t="s">
        <v>4265</v>
      </c>
      <c r="G882" s="196" t="s">
        <v>1513</v>
      </c>
      <c r="H882" s="196" t="s">
        <v>5322</v>
      </c>
      <c r="I882" s="196" t="s">
        <v>6900</v>
      </c>
      <c r="J882" s="121" t="s">
        <v>265</v>
      </c>
      <c r="K882" s="121" t="s">
        <v>7615</v>
      </c>
      <c r="L882" s="120" t="s">
        <v>3007</v>
      </c>
      <c r="M882" s="120"/>
      <c r="N882" s="5" t="s">
        <v>8789</v>
      </c>
    </row>
    <row r="883" spans="1:14">
      <c r="A883" s="121">
        <v>6</v>
      </c>
      <c r="B883" s="121" t="str">
        <f>VLOOKUP(A883,[1]コード!$A$2:$B$13,2,FALSE)</f>
        <v>気仙</v>
      </c>
      <c r="C883" s="194">
        <v>42235</v>
      </c>
      <c r="D883" s="195" t="s">
        <v>13</v>
      </c>
      <c r="E883" s="193" t="s">
        <v>26</v>
      </c>
      <c r="F883" s="193" t="s">
        <v>27</v>
      </c>
      <c r="G883" s="196" t="s">
        <v>1514</v>
      </c>
      <c r="H883" s="196" t="s">
        <v>6016</v>
      </c>
      <c r="I883" s="196" t="s">
        <v>562</v>
      </c>
      <c r="J883" s="121" t="s">
        <v>1515</v>
      </c>
      <c r="K883" s="121" t="s">
        <v>7615</v>
      </c>
      <c r="L883" s="120" t="s">
        <v>3015</v>
      </c>
      <c r="M883" s="120"/>
      <c r="N883" s="5" t="s">
        <v>8789</v>
      </c>
    </row>
    <row r="884" spans="1:14">
      <c r="A884" s="121">
        <v>6</v>
      </c>
      <c r="B884" s="121" t="str">
        <f>VLOOKUP(A884,[1]コード!$A$2:$B$13,2,FALSE)</f>
        <v>気仙</v>
      </c>
      <c r="C884" s="194">
        <v>42407</v>
      </c>
      <c r="D884" s="195" t="s">
        <v>34</v>
      </c>
      <c r="E884" s="121" t="s">
        <v>35</v>
      </c>
      <c r="F884" s="121" t="s">
        <v>32</v>
      </c>
      <c r="G884" s="196" t="s">
        <v>1514</v>
      </c>
      <c r="H884" s="196" t="s">
        <v>6016</v>
      </c>
      <c r="I884" s="196" t="s">
        <v>562</v>
      </c>
      <c r="J884" s="121" t="s">
        <v>1515</v>
      </c>
      <c r="K884" s="121" t="s">
        <v>7615</v>
      </c>
      <c r="L884" s="120" t="s">
        <v>3015</v>
      </c>
      <c r="M884" s="120"/>
      <c r="N884" s="5" t="s">
        <v>8789</v>
      </c>
    </row>
    <row r="885" spans="1:14">
      <c r="A885" s="121">
        <v>1</v>
      </c>
      <c r="B885" s="121" t="str">
        <f>VLOOKUP(A885,[1]コード!$A$2:$B$13,2,FALSE)</f>
        <v>盛岡</v>
      </c>
      <c r="C885" s="194">
        <v>42059</v>
      </c>
      <c r="D885" s="195" t="s">
        <v>37</v>
      </c>
      <c r="E885" s="121" t="s">
        <v>153</v>
      </c>
      <c r="F885" s="121" t="s">
        <v>154</v>
      </c>
      <c r="G885" s="197" t="s">
        <v>1516</v>
      </c>
      <c r="H885" s="198" t="s">
        <v>6908</v>
      </c>
      <c r="I885" s="198" t="s">
        <v>5465</v>
      </c>
      <c r="J885" s="199" t="s">
        <v>1517</v>
      </c>
      <c r="K885" s="121" t="s">
        <v>7615</v>
      </c>
      <c r="L885" s="120" t="s">
        <v>3023</v>
      </c>
      <c r="M885" s="120"/>
      <c r="N885" s="5" t="s">
        <v>8789</v>
      </c>
    </row>
    <row r="886" spans="1:14">
      <c r="A886" s="121">
        <v>1</v>
      </c>
      <c r="B886" s="121" t="str">
        <f>VLOOKUP(A886,[1]コード!$A$2:$B$13,2,FALSE)</f>
        <v>盛岡</v>
      </c>
      <c r="C886" s="194">
        <v>42250</v>
      </c>
      <c r="D886" s="195" t="s">
        <v>21</v>
      </c>
      <c r="E886" s="193" t="s">
        <v>26</v>
      </c>
      <c r="F886" s="121" t="s">
        <v>105</v>
      </c>
      <c r="G886" s="196" t="s">
        <v>1518</v>
      </c>
      <c r="H886" s="196" t="s">
        <v>6908</v>
      </c>
      <c r="I886" s="196" t="s">
        <v>5465</v>
      </c>
      <c r="J886" s="121" t="s">
        <v>602</v>
      </c>
      <c r="K886" s="121" t="s">
        <v>7615</v>
      </c>
      <c r="L886" s="120" t="s">
        <v>3023</v>
      </c>
      <c r="M886" s="120"/>
      <c r="N886" s="5" t="s">
        <v>8789</v>
      </c>
    </row>
    <row r="887" spans="1:14">
      <c r="A887" s="121">
        <v>1</v>
      </c>
      <c r="B887" s="121" t="s">
        <v>6879</v>
      </c>
      <c r="C887" s="194">
        <v>42558</v>
      </c>
      <c r="D887" s="195" t="s">
        <v>21</v>
      </c>
      <c r="E887" s="121" t="s">
        <v>7909</v>
      </c>
      <c r="F887" s="207" t="s">
        <v>7910</v>
      </c>
      <c r="G887" s="196" t="s">
        <v>1518</v>
      </c>
      <c r="H887" s="196" t="s">
        <v>8027</v>
      </c>
      <c r="I887" s="196" t="s">
        <v>8028</v>
      </c>
      <c r="J887" s="121" t="s">
        <v>1517</v>
      </c>
      <c r="K887" s="121" t="s">
        <v>7615</v>
      </c>
      <c r="L887" s="120" t="s">
        <v>3023</v>
      </c>
      <c r="M887" s="120"/>
      <c r="N887" s="5" t="s">
        <v>8789</v>
      </c>
    </row>
    <row r="888" spans="1:14">
      <c r="A888" s="121">
        <v>9</v>
      </c>
      <c r="B888" s="121" t="str">
        <f>VLOOKUP(A888,[1]コード!$A$2:$B$13,2,FALSE)</f>
        <v>宮古</v>
      </c>
      <c r="C888" s="194">
        <v>42032</v>
      </c>
      <c r="D888" s="195" t="s">
        <v>13</v>
      </c>
      <c r="E888" s="121" t="s">
        <v>66</v>
      </c>
      <c r="F888" s="121" t="s">
        <v>67</v>
      </c>
      <c r="G888" s="196" t="s">
        <v>1519</v>
      </c>
      <c r="H888" s="196" t="s">
        <v>5866</v>
      </c>
      <c r="I888" s="196" t="s">
        <v>5232</v>
      </c>
      <c r="J888" s="121" t="s">
        <v>1466</v>
      </c>
      <c r="K888" s="121" t="s">
        <v>7615</v>
      </c>
      <c r="L888" s="120" t="s">
        <v>3031</v>
      </c>
      <c r="M888" s="120"/>
      <c r="N888" s="5" t="s">
        <v>8789</v>
      </c>
    </row>
    <row r="889" spans="1:14">
      <c r="A889" s="121">
        <v>9</v>
      </c>
      <c r="B889" s="121" t="str">
        <f>VLOOKUP(A889,[1]コード!$A$2:$B$13,2,FALSE)</f>
        <v>宮古</v>
      </c>
      <c r="C889" s="194">
        <v>42221</v>
      </c>
      <c r="D889" s="195" t="s">
        <v>13</v>
      </c>
      <c r="E889" s="193" t="s">
        <v>26</v>
      </c>
      <c r="F889" s="121" t="s">
        <v>67</v>
      </c>
      <c r="G889" s="196" t="s">
        <v>1519</v>
      </c>
      <c r="H889" s="196" t="s">
        <v>5866</v>
      </c>
      <c r="I889" s="196" t="s">
        <v>5232</v>
      </c>
      <c r="J889" s="121" t="s">
        <v>629</v>
      </c>
      <c r="K889" s="121" t="s">
        <v>7615</v>
      </c>
      <c r="L889" s="120" t="s">
        <v>3031</v>
      </c>
      <c r="M889" s="120"/>
      <c r="N889" s="5" t="s">
        <v>8789</v>
      </c>
    </row>
    <row r="890" spans="1:14">
      <c r="A890" s="121">
        <v>1</v>
      </c>
      <c r="B890" s="121" t="str">
        <f>VLOOKUP(A890,[1]コード!$A$2:$B$13,2,FALSE)</f>
        <v>盛岡</v>
      </c>
      <c r="C890" s="194">
        <v>42059</v>
      </c>
      <c r="D890" s="195" t="s">
        <v>37</v>
      </c>
      <c r="E890" s="121" t="s">
        <v>153</v>
      </c>
      <c r="F890" s="121" t="s">
        <v>154</v>
      </c>
      <c r="G890" s="196" t="s">
        <v>1520</v>
      </c>
      <c r="H890" s="198" t="s">
        <v>1187</v>
      </c>
      <c r="I890" s="198" t="s">
        <v>5114</v>
      </c>
      <c r="J890" s="199" t="s">
        <v>764</v>
      </c>
      <c r="K890" s="121" t="s">
        <v>7615</v>
      </c>
      <c r="L890" s="120" t="s">
        <v>3037</v>
      </c>
      <c r="M890" s="120"/>
      <c r="N890" s="5" t="s">
        <v>8789</v>
      </c>
    </row>
    <row r="891" spans="1:14">
      <c r="A891" s="121">
        <v>1</v>
      </c>
      <c r="B891" s="121" t="str">
        <f>VLOOKUP(A891,[1]コード!$A$2:$B$13,2,FALSE)</f>
        <v>盛岡</v>
      </c>
      <c r="C891" s="194">
        <v>42250</v>
      </c>
      <c r="D891" s="195" t="s">
        <v>21</v>
      </c>
      <c r="E891" s="193" t="s">
        <v>26</v>
      </c>
      <c r="F891" s="121" t="s">
        <v>105</v>
      </c>
      <c r="G891" s="196" t="s">
        <v>1520</v>
      </c>
      <c r="H891" s="196" t="s">
        <v>1187</v>
      </c>
      <c r="I891" s="196" t="s">
        <v>5114</v>
      </c>
      <c r="J891" s="121" t="s">
        <v>307</v>
      </c>
      <c r="K891" s="121" t="s">
        <v>7615</v>
      </c>
      <c r="L891" s="120" t="s">
        <v>3037</v>
      </c>
      <c r="M891" s="120"/>
      <c r="N891" s="5" t="s">
        <v>8789</v>
      </c>
    </row>
    <row r="892" spans="1:14">
      <c r="A892" s="13">
        <v>9</v>
      </c>
      <c r="B892" s="13" t="str">
        <f>VLOOKUP(A892,[1]コード!$A$2:$B$13,2,FALSE)</f>
        <v>宮古</v>
      </c>
      <c r="C892" s="14">
        <v>42221</v>
      </c>
      <c r="D892" s="15" t="s">
        <v>13</v>
      </c>
      <c r="E892" s="20" t="s">
        <v>26</v>
      </c>
      <c r="F892" s="13" t="s">
        <v>67</v>
      </c>
      <c r="G892" s="16" t="s">
        <v>1523</v>
      </c>
      <c r="H892" s="16" t="s">
        <v>5933</v>
      </c>
      <c r="I892" s="16" t="s">
        <v>6918</v>
      </c>
      <c r="J892" s="13" t="s">
        <v>69</v>
      </c>
      <c r="K892" s="13" t="s">
        <v>7615</v>
      </c>
      <c r="L892" s="17" t="s">
        <v>3041</v>
      </c>
      <c r="M892" s="17"/>
      <c r="N892" s="5" t="s">
        <v>8789</v>
      </c>
    </row>
    <row r="893" spans="1:14">
      <c r="A893" s="13">
        <v>8</v>
      </c>
      <c r="B893" s="13" t="str">
        <f>VLOOKUP(A893,[1]コード!$A$2:$B$13,2,FALSE)</f>
        <v>釜石</v>
      </c>
      <c r="C893" s="18">
        <v>42052</v>
      </c>
      <c r="D893" s="19" t="s">
        <v>37</v>
      </c>
      <c r="E893" s="20" t="s">
        <v>111</v>
      </c>
      <c r="F893" s="20" t="s">
        <v>112</v>
      </c>
      <c r="G893" s="16" t="s">
        <v>1525</v>
      </c>
      <c r="H893" s="16" t="s">
        <v>1526</v>
      </c>
      <c r="I893" s="16" t="s">
        <v>1527</v>
      </c>
      <c r="J893" s="13" t="s">
        <v>1528</v>
      </c>
      <c r="K893" s="13" t="s">
        <v>7615</v>
      </c>
      <c r="L893" s="17" t="s">
        <v>3046</v>
      </c>
      <c r="M893" s="17"/>
      <c r="N893" s="5" t="s">
        <v>8789</v>
      </c>
    </row>
    <row r="894" spans="1:14">
      <c r="A894" s="121">
        <v>2</v>
      </c>
      <c r="B894" s="121" t="str">
        <f>VLOOKUP(A894,[1]コード!$A$2:$B$13,2,FALSE)</f>
        <v>花巻</v>
      </c>
      <c r="C894" s="194">
        <v>42027</v>
      </c>
      <c r="D894" s="195" t="s">
        <v>90</v>
      </c>
      <c r="E894" s="121" t="s">
        <v>14</v>
      </c>
      <c r="F894" s="121" t="s">
        <v>92</v>
      </c>
      <c r="G894" s="196" t="s">
        <v>1529</v>
      </c>
      <c r="H894" s="196" t="s">
        <v>4925</v>
      </c>
      <c r="I894" s="196" t="s">
        <v>5265</v>
      </c>
      <c r="J894" s="121" t="s">
        <v>1530</v>
      </c>
      <c r="K894" s="121" t="s">
        <v>7615</v>
      </c>
      <c r="L894" s="120" t="s">
        <v>3052</v>
      </c>
      <c r="M894" s="120"/>
      <c r="N894" s="5" t="s">
        <v>8789</v>
      </c>
    </row>
    <row r="895" spans="1:14">
      <c r="A895" s="121">
        <v>2</v>
      </c>
      <c r="B895" s="121" t="str">
        <f>VLOOKUP(A895,[1]コード!$A$2:$B$13,2,FALSE)</f>
        <v>花巻</v>
      </c>
      <c r="C895" s="194">
        <v>42179</v>
      </c>
      <c r="D895" s="195" t="s">
        <v>13</v>
      </c>
      <c r="E895" s="121" t="s">
        <v>26</v>
      </c>
      <c r="F895" s="121" t="s">
        <v>4251</v>
      </c>
      <c r="G895" s="196" t="s">
        <v>1529</v>
      </c>
      <c r="H895" s="196" t="s">
        <v>4925</v>
      </c>
      <c r="I895" s="196" t="s">
        <v>5265</v>
      </c>
      <c r="J895" s="121" t="s">
        <v>6931</v>
      </c>
      <c r="K895" s="121" t="s">
        <v>7615</v>
      </c>
      <c r="L895" s="120" t="s">
        <v>3052</v>
      </c>
      <c r="M895" s="120"/>
      <c r="N895" s="5" t="s">
        <v>8789</v>
      </c>
    </row>
    <row r="896" spans="1:14">
      <c r="A896" s="121">
        <v>2</v>
      </c>
      <c r="B896" s="121" t="s">
        <v>7658</v>
      </c>
      <c r="C896" s="194">
        <v>42711</v>
      </c>
      <c r="D896" s="195" t="s">
        <v>13</v>
      </c>
      <c r="E896" s="121" t="s">
        <v>7659</v>
      </c>
      <c r="F896" s="121" t="s">
        <v>92</v>
      </c>
      <c r="G896" s="196" t="s">
        <v>1529</v>
      </c>
      <c r="H896" s="196" t="s">
        <v>4925</v>
      </c>
      <c r="I896" s="196" t="s">
        <v>5265</v>
      </c>
      <c r="J896" s="121" t="s">
        <v>7682</v>
      </c>
      <c r="K896" s="121" t="s">
        <v>7615</v>
      </c>
      <c r="L896" s="120" t="s">
        <v>3052</v>
      </c>
      <c r="M896" s="120"/>
      <c r="N896" s="5" t="s">
        <v>8789</v>
      </c>
    </row>
    <row r="897" spans="1:14">
      <c r="A897" s="121">
        <v>9</v>
      </c>
      <c r="B897" s="121" t="str">
        <f>VLOOKUP(A897,[1]コード!$A$2:$B$13,2,FALSE)</f>
        <v>宮古</v>
      </c>
      <c r="C897" s="194">
        <v>42032</v>
      </c>
      <c r="D897" s="195" t="s">
        <v>13</v>
      </c>
      <c r="E897" s="121" t="s">
        <v>66</v>
      </c>
      <c r="F897" s="121" t="s">
        <v>67</v>
      </c>
      <c r="G897" s="196" t="s">
        <v>1531</v>
      </c>
      <c r="H897" s="196" t="s">
        <v>83</v>
      </c>
      <c r="I897" s="196" t="s">
        <v>4103</v>
      </c>
      <c r="J897" s="121" t="s">
        <v>1532</v>
      </c>
      <c r="K897" s="121" t="s">
        <v>7615</v>
      </c>
      <c r="L897" s="120" t="s">
        <v>3060</v>
      </c>
      <c r="M897" s="120"/>
      <c r="N897" s="5" t="s">
        <v>8789</v>
      </c>
    </row>
    <row r="898" spans="1:14">
      <c r="A898" s="121">
        <v>9</v>
      </c>
      <c r="B898" s="121" t="str">
        <f>VLOOKUP(A898,[1]コード!$A$2:$B$13,2,FALSE)</f>
        <v>宮古</v>
      </c>
      <c r="C898" s="194">
        <v>42221</v>
      </c>
      <c r="D898" s="195" t="s">
        <v>13</v>
      </c>
      <c r="E898" s="193" t="s">
        <v>26</v>
      </c>
      <c r="F898" s="121" t="s">
        <v>67</v>
      </c>
      <c r="G898" s="196" t="s">
        <v>1533</v>
      </c>
      <c r="H898" s="196" t="s">
        <v>83</v>
      </c>
      <c r="I898" s="196" t="s">
        <v>4103</v>
      </c>
      <c r="J898" s="121" t="s">
        <v>1532</v>
      </c>
      <c r="K898" s="121" t="s">
        <v>7615</v>
      </c>
      <c r="L898" s="120" t="s">
        <v>3060</v>
      </c>
      <c r="M898" s="120"/>
      <c r="N898" s="5" t="s">
        <v>8789</v>
      </c>
    </row>
    <row r="899" spans="1:14">
      <c r="A899" s="121">
        <v>1</v>
      </c>
      <c r="B899" s="121" t="str">
        <f>VLOOKUP(A899,[1]コード!$A$2:$B$13,2,FALSE)</f>
        <v>盛岡</v>
      </c>
      <c r="C899" s="194">
        <v>42059</v>
      </c>
      <c r="D899" s="195" t="s">
        <v>37</v>
      </c>
      <c r="E899" s="121" t="s">
        <v>153</v>
      </c>
      <c r="F899" s="121" t="s">
        <v>154</v>
      </c>
      <c r="G899" s="197" t="s">
        <v>1534</v>
      </c>
      <c r="H899" s="198" t="s">
        <v>5237</v>
      </c>
      <c r="I899" s="198" t="s">
        <v>6935</v>
      </c>
      <c r="J899" s="199" t="s">
        <v>1535</v>
      </c>
      <c r="K899" s="121" t="s">
        <v>7615</v>
      </c>
      <c r="L899" s="120" t="s">
        <v>3067</v>
      </c>
      <c r="M899" s="120"/>
      <c r="N899" s="5" t="s">
        <v>8789</v>
      </c>
    </row>
    <row r="900" spans="1:14">
      <c r="A900" s="121">
        <v>1</v>
      </c>
      <c r="B900" s="121" t="str">
        <f>VLOOKUP(A900,[1]コード!$A$2:$B$13,2,FALSE)</f>
        <v>盛岡</v>
      </c>
      <c r="C900" s="194">
        <v>42250</v>
      </c>
      <c r="D900" s="195" t="s">
        <v>21</v>
      </c>
      <c r="E900" s="193" t="s">
        <v>26</v>
      </c>
      <c r="F900" s="121" t="s">
        <v>105</v>
      </c>
      <c r="G900" s="196" t="s">
        <v>1536</v>
      </c>
      <c r="H900" s="196" t="s">
        <v>5238</v>
      </c>
      <c r="I900" s="196" t="s">
        <v>4226</v>
      </c>
      <c r="J900" s="121" t="s">
        <v>1537</v>
      </c>
      <c r="K900" s="121" t="s">
        <v>7615</v>
      </c>
      <c r="L900" s="120" t="s">
        <v>3067</v>
      </c>
      <c r="M900" s="120"/>
      <c r="N900" s="5" t="s">
        <v>8789</v>
      </c>
    </row>
    <row r="901" spans="1:14">
      <c r="A901" s="13">
        <v>5</v>
      </c>
      <c r="B901" s="13" t="str">
        <f>VLOOKUP(A901,[1]コード!$A$2:$B$13,2,FALSE)</f>
        <v>一関</v>
      </c>
      <c r="C901" s="14">
        <v>42087</v>
      </c>
      <c r="D901" s="15" t="s">
        <v>37</v>
      </c>
      <c r="E901" s="20" t="s">
        <v>14</v>
      </c>
      <c r="F901" s="13" t="s">
        <v>121</v>
      </c>
      <c r="G901" s="16" t="s">
        <v>1538</v>
      </c>
      <c r="H901" s="16" t="s">
        <v>6938</v>
      </c>
      <c r="I901" s="16" t="s">
        <v>6939</v>
      </c>
      <c r="J901" s="13" t="s">
        <v>1539</v>
      </c>
      <c r="K901" s="13" t="s">
        <v>7615</v>
      </c>
      <c r="L901" s="17" t="s">
        <v>1540</v>
      </c>
      <c r="M901" s="17"/>
      <c r="N901" s="5" t="s">
        <v>8789</v>
      </c>
    </row>
    <row r="902" spans="1:14">
      <c r="A902" s="121">
        <v>1</v>
      </c>
      <c r="B902" s="121" t="str">
        <f>VLOOKUP(A902,[1]コード!$A$2:$B$13,2,FALSE)</f>
        <v>盛岡</v>
      </c>
      <c r="C902" s="194">
        <v>42059</v>
      </c>
      <c r="D902" s="195" t="s">
        <v>37</v>
      </c>
      <c r="E902" s="121" t="s">
        <v>153</v>
      </c>
      <c r="F902" s="121" t="s">
        <v>154</v>
      </c>
      <c r="G902" s="197" t="s">
        <v>1542</v>
      </c>
      <c r="H902" s="198" t="s">
        <v>6943</v>
      </c>
      <c r="I902" s="198" t="s">
        <v>6944</v>
      </c>
      <c r="J902" s="199" t="s">
        <v>1543</v>
      </c>
      <c r="K902" s="121" t="s">
        <v>7615</v>
      </c>
      <c r="L902" s="120" t="s">
        <v>1545</v>
      </c>
      <c r="M902" s="120"/>
      <c r="N902" s="5" t="s">
        <v>8789</v>
      </c>
    </row>
    <row r="903" spans="1:14">
      <c r="A903" s="121">
        <v>1</v>
      </c>
      <c r="B903" s="121" t="str">
        <f>VLOOKUP(A903,[1]コード!$A$2:$B$13,2,FALSE)</f>
        <v>盛岡</v>
      </c>
      <c r="C903" s="194">
        <v>42250</v>
      </c>
      <c r="D903" s="195" t="s">
        <v>21</v>
      </c>
      <c r="E903" s="193" t="s">
        <v>26</v>
      </c>
      <c r="F903" s="121" t="s">
        <v>105</v>
      </c>
      <c r="G903" s="197" t="s">
        <v>1542</v>
      </c>
      <c r="H903" s="198" t="s">
        <v>6943</v>
      </c>
      <c r="I903" s="198" t="s">
        <v>6944</v>
      </c>
      <c r="J903" s="121" t="s">
        <v>1544</v>
      </c>
      <c r="K903" s="121" t="s">
        <v>7615</v>
      </c>
      <c r="L903" s="120" t="s">
        <v>1545</v>
      </c>
      <c r="M903" s="120"/>
      <c r="N903" s="5" t="s">
        <v>8789</v>
      </c>
    </row>
    <row r="904" spans="1:14">
      <c r="A904" s="121">
        <v>1</v>
      </c>
      <c r="B904" s="121" t="str">
        <f>VLOOKUP(A904,[1]コード!$A$2:$B$13,2,FALSE)</f>
        <v>盛岡</v>
      </c>
      <c r="C904" s="194">
        <v>42250</v>
      </c>
      <c r="D904" s="195" t="s">
        <v>21</v>
      </c>
      <c r="E904" s="193" t="s">
        <v>26</v>
      </c>
      <c r="F904" s="121" t="s">
        <v>105</v>
      </c>
      <c r="G904" s="196" t="s">
        <v>1546</v>
      </c>
      <c r="H904" s="196" t="s">
        <v>6949</v>
      </c>
      <c r="I904" s="196" t="s">
        <v>5170</v>
      </c>
      <c r="J904" s="121" t="s">
        <v>859</v>
      </c>
      <c r="K904" s="121" t="s">
        <v>7615</v>
      </c>
      <c r="L904" s="120" t="s">
        <v>3083</v>
      </c>
      <c r="M904" s="120"/>
      <c r="N904" s="5" t="s">
        <v>8789</v>
      </c>
    </row>
    <row r="905" spans="1:14">
      <c r="A905" s="121">
        <v>1</v>
      </c>
      <c r="B905" s="121" t="str">
        <f>VLOOKUP(A905,[1]コード!$A$2:$B$13,2,FALSE)</f>
        <v>盛岡</v>
      </c>
      <c r="C905" s="208">
        <v>42264</v>
      </c>
      <c r="D905" s="209" t="s">
        <v>21</v>
      </c>
      <c r="E905" s="210" t="s">
        <v>108</v>
      </c>
      <c r="F905" s="210" t="s">
        <v>109</v>
      </c>
      <c r="G905" s="197" t="s">
        <v>1546</v>
      </c>
      <c r="H905" s="213" t="s">
        <v>6949</v>
      </c>
      <c r="I905" s="197" t="s">
        <v>5170</v>
      </c>
      <c r="J905" s="210" t="s">
        <v>859</v>
      </c>
      <c r="K905" s="121" t="s">
        <v>7615</v>
      </c>
      <c r="L905" s="120" t="s">
        <v>3083</v>
      </c>
      <c r="M905" s="120"/>
      <c r="N905" s="5" t="s">
        <v>8789</v>
      </c>
    </row>
    <row r="906" spans="1:14">
      <c r="A906" s="121">
        <v>1</v>
      </c>
      <c r="B906" s="121" t="s">
        <v>6879</v>
      </c>
      <c r="C906" s="194">
        <v>42558</v>
      </c>
      <c r="D906" s="195" t="s">
        <v>21</v>
      </c>
      <c r="E906" s="121" t="s">
        <v>7909</v>
      </c>
      <c r="F906" s="207" t="s">
        <v>7910</v>
      </c>
      <c r="G906" s="196" t="s">
        <v>1546</v>
      </c>
      <c r="H906" s="196" t="s">
        <v>7995</v>
      </c>
      <c r="I906" s="196" t="s">
        <v>7996</v>
      </c>
      <c r="J906" s="121" t="s">
        <v>859</v>
      </c>
      <c r="K906" s="121" t="s">
        <v>7615</v>
      </c>
      <c r="L906" s="120" t="s">
        <v>3083</v>
      </c>
      <c r="M906" s="120"/>
      <c r="N906" s="5" t="s">
        <v>8789</v>
      </c>
    </row>
    <row r="907" spans="1:14">
      <c r="A907" s="13">
        <v>6</v>
      </c>
      <c r="B907" s="13" t="str">
        <f>VLOOKUP(A907,[1]コード!$A$2:$B$13,2,FALSE)</f>
        <v>気仙</v>
      </c>
      <c r="C907" s="14">
        <v>41809</v>
      </c>
      <c r="D907" s="15" t="s">
        <v>21</v>
      </c>
      <c r="E907" s="13" t="s">
        <v>14</v>
      </c>
      <c r="F907" s="13" t="s">
        <v>23</v>
      </c>
      <c r="G907" s="41" t="s">
        <v>1549</v>
      </c>
      <c r="H907" s="16" t="s">
        <v>5688</v>
      </c>
      <c r="I907" s="16" t="s">
        <v>5417</v>
      </c>
      <c r="J907" s="20" t="s">
        <v>1548</v>
      </c>
      <c r="K907" s="13" t="s">
        <v>7615</v>
      </c>
      <c r="L907" s="17" t="s">
        <v>1550</v>
      </c>
      <c r="M907" s="17"/>
      <c r="N907" s="5" t="s">
        <v>8789</v>
      </c>
    </row>
    <row r="908" spans="1:14">
      <c r="A908" s="121">
        <v>8</v>
      </c>
      <c r="B908" s="121" t="str">
        <f>VLOOKUP(A908,[1]コード!$A$2:$B$13,2,FALSE)</f>
        <v>釜石</v>
      </c>
      <c r="C908" s="202">
        <v>42052</v>
      </c>
      <c r="D908" s="203" t="s">
        <v>37</v>
      </c>
      <c r="E908" s="193" t="s">
        <v>26</v>
      </c>
      <c r="F908" s="193" t="s">
        <v>112</v>
      </c>
      <c r="G908" s="196" t="s">
        <v>1551</v>
      </c>
      <c r="H908" s="196" t="s">
        <v>1553</v>
      </c>
      <c r="I908" s="196" t="s">
        <v>1554</v>
      </c>
      <c r="J908" s="121" t="s">
        <v>1552</v>
      </c>
      <c r="K908" s="121" t="s">
        <v>7615</v>
      </c>
      <c r="L908" s="120" t="s">
        <v>3104</v>
      </c>
      <c r="M908" s="120"/>
      <c r="N908" s="5" t="s">
        <v>8789</v>
      </c>
    </row>
    <row r="909" spans="1:14">
      <c r="A909" s="121">
        <v>8</v>
      </c>
      <c r="B909" s="121" t="s">
        <v>6144</v>
      </c>
      <c r="C909" s="194">
        <v>42781</v>
      </c>
      <c r="D909" s="195" t="s">
        <v>13</v>
      </c>
      <c r="E909" s="121" t="s">
        <v>108</v>
      </c>
      <c r="F909" s="121" t="s">
        <v>8411</v>
      </c>
      <c r="G909" s="196" t="s">
        <v>1551</v>
      </c>
      <c r="H909" s="196" t="s">
        <v>6954</v>
      </c>
      <c r="I909" s="196" t="s">
        <v>6955</v>
      </c>
      <c r="J909" s="121" t="s">
        <v>1552</v>
      </c>
      <c r="K909" s="121" t="s">
        <v>7615</v>
      </c>
      <c r="L909" s="120" t="s">
        <v>3104</v>
      </c>
      <c r="M909" s="120"/>
      <c r="N909" s="5" t="s">
        <v>8789</v>
      </c>
    </row>
    <row r="910" spans="1:14">
      <c r="A910" s="121">
        <v>1</v>
      </c>
      <c r="B910" s="121" t="str">
        <f>VLOOKUP(A910,[1]コード!$A$2:$B$13,2,FALSE)</f>
        <v>盛岡</v>
      </c>
      <c r="C910" s="194">
        <v>42059</v>
      </c>
      <c r="D910" s="195" t="s">
        <v>37</v>
      </c>
      <c r="E910" s="121" t="s">
        <v>153</v>
      </c>
      <c r="F910" s="121" t="s">
        <v>154</v>
      </c>
      <c r="G910" s="197" t="s">
        <v>1555</v>
      </c>
      <c r="H910" s="198" t="s">
        <v>6958</v>
      </c>
      <c r="I910" s="198" t="s">
        <v>5302</v>
      </c>
      <c r="J910" s="199" t="s">
        <v>1556</v>
      </c>
      <c r="K910" s="121" t="s">
        <v>7615</v>
      </c>
      <c r="L910" s="120" t="s">
        <v>3111</v>
      </c>
      <c r="M910" s="120"/>
      <c r="N910" s="5" t="s">
        <v>8789</v>
      </c>
    </row>
    <row r="911" spans="1:14">
      <c r="A911" s="121">
        <v>1</v>
      </c>
      <c r="B911" s="121" t="str">
        <f>VLOOKUP(A911,[1]コード!$A$2:$B$13,2,FALSE)</f>
        <v>盛岡</v>
      </c>
      <c r="C911" s="194">
        <v>42250</v>
      </c>
      <c r="D911" s="195" t="s">
        <v>21</v>
      </c>
      <c r="E911" s="193" t="s">
        <v>26</v>
      </c>
      <c r="F911" s="121" t="s">
        <v>105</v>
      </c>
      <c r="G911" s="196" t="s">
        <v>1557</v>
      </c>
      <c r="H911" s="196" t="s">
        <v>4097</v>
      </c>
      <c r="I911" s="196" t="s">
        <v>1722</v>
      </c>
      <c r="J911" s="121" t="s">
        <v>1005</v>
      </c>
      <c r="K911" s="121" t="s">
        <v>7615</v>
      </c>
      <c r="L911" s="120" t="s">
        <v>3111</v>
      </c>
      <c r="M911" s="120"/>
      <c r="N911" s="5" t="s">
        <v>8789</v>
      </c>
    </row>
    <row r="912" spans="1:14">
      <c r="A912" s="121">
        <v>1</v>
      </c>
      <c r="B912" s="121" t="s">
        <v>6879</v>
      </c>
      <c r="C912" s="194">
        <v>42558</v>
      </c>
      <c r="D912" s="195" t="s">
        <v>21</v>
      </c>
      <c r="E912" s="121" t="s">
        <v>7909</v>
      </c>
      <c r="F912" s="207" t="s">
        <v>8034</v>
      </c>
      <c r="G912" s="196" t="s">
        <v>1557</v>
      </c>
      <c r="H912" s="196" t="s">
        <v>8219</v>
      </c>
      <c r="I912" s="196" t="s">
        <v>8005</v>
      </c>
      <c r="J912" s="121" t="s">
        <v>1005</v>
      </c>
      <c r="K912" s="121" t="s">
        <v>7615</v>
      </c>
      <c r="L912" s="120" t="s">
        <v>3111</v>
      </c>
      <c r="M912" s="120"/>
      <c r="N912" s="5" t="s">
        <v>8789</v>
      </c>
    </row>
    <row r="913" spans="1:14">
      <c r="A913" s="121">
        <v>3</v>
      </c>
      <c r="B913" s="121" t="str">
        <f>VLOOKUP(A913,[1]コード!$A$2:$B$13,2,FALSE)</f>
        <v>北上</v>
      </c>
      <c r="C913" s="194">
        <v>42059</v>
      </c>
      <c r="D913" s="195" t="s">
        <v>37</v>
      </c>
      <c r="E913" s="121" t="s">
        <v>153</v>
      </c>
      <c r="F913" s="121" t="s">
        <v>154</v>
      </c>
      <c r="G913" s="196" t="s">
        <v>1561</v>
      </c>
      <c r="H913" s="196" t="s">
        <v>6964</v>
      </c>
      <c r="I913" s="196" t="s">
        <v>5779</v>
      </c>
      <c r="J913" s="199" t="s">
        <v>1559</v>
      </c>
      <c r="K913" s="121" t="s">
        <v>7615</v>
      </c>
      <c r="L913" s="120" t="s">
        <v>1560</v>
      </c>
      <c r="M913" s="120"/>
      <c r="N913" s="5" t="s">
        <v>8789</v>
      </c>
    </row>
    <row r="914" spans="1:14">
      <c r="A914" s="121">
        <v>3</v>
      </c>
      <c r="B914" s="121" t="str">
        <f>VLOOKUP(A914,[1]コード!$A$2:$B$13,2,FALSE)</f>
        <v>北上</v>
      </c>
      <c r="C914" s="194">
        <v>42059</v>
      </c>
      <c r="D914" s="195" t="s">
        <v>37</v>
      </c>
      <c r="E914" s="121" t="s">
        <v>153</v>
      </c>
      <c r="F914" s="121" t="s">
        <v>154</v>
      </c>
      <c r="G914" s="196" t="s">
        <v>1561</v>
      </c>
      <c r="H914" s="196" t="s">
        <v>6964</v>
      </c>
      <c r="I914" s="196" t="s">
        <v>5779</v>
      </c>
      <c r="J914" s="121" t="s">
        <v>1562</v>
      </c>
      <c r="K914" s="121" t="s">
        <v>7615</v>
      </c>
      <c r="L914" s="120" t="s">
        <v>1560</v>
      </c>
      <c r="M914" s="120"/>
      <c r="N914" s="5" t="s">
        <v>8789</v>
      </c>
    </row>
    <row r="915" spans="1:14">
      <c r="A915" s="121">
        <v>3</v>
      </c>
      <c r="B915" s="121" t="str">
        <f>VLOOKUP(A915,[1]コード!$A$2:$B$13,2,FALSE)</f>
        <v>北上</v>
      </c>
      <c r="C915" s="202">
        <v>42068</v>
      </c>
      <c r="D915" s="203" t="s">
        <v>21</v>
      </c>
      <c r="E915" s="193" t="s">
        <v>14</v>
      </c>
      <c r="F915" s="193" t="s">
        <v>39</v>
      </c>
      <c r="G915" s="196" t="s">
        <v>1561</v>
      </c>
      <c r="H915" s="196" t="s">
        <v>6964</v>
      </c>
      <c r="I915" s="196" t="s">
        <v>5779</v>
      </c>
      <c r="J915" s="121" t="s">
        <v>1562</v>
      </c>
      <c r="K915" s="121" t="s">
        <v>7615</v>
      </c>
      <c r="L915" s="120" t="s">
        <v>1560</v>
      </c>
      <c r="M915" s="120"/>
      <c r="N915" s="5" t="s">
        <v>8789</v>
      </c>
    </row>
    <row r="916" spans="1:14">
      <c r="A916" s="121">
        <v>8</v>
      </c>
      <c r="B916" s="121" t="str">
        <f>VLOOKUP(A916,[1]コード!$A$2:$B$13,2,FALSE)</f>
        <v>釜石</v>
      </c>
      <c r="C916" s="202">
        <v>42052</v>
      </c>
      <c r="D916" s="203" t="s">
        <v>37</v>
      </c>
      <c r="E916" s="193" t="s">
        <v>111</v>
      </c>
      <c r="F916" s="193" t="s">
        <v>112</v>
      </c>
      <c r="G916" s="196" t="s">
        <v>1563</v>
      </c>
      <c r="H916" s="196" t="s">
        <v>1565</v>
      </c>
      <c r="I916" s="196" t="s">
        <v>1566</v>
      </c>
      <c r="J916" s="121" t="s">
        <v>1052</v>
      </c>
      <c r="K916" s="121" t="s">
        <v>7615</v>
      </c>
      <c r="L916" s="120" t="s">
        <v>1567</v>
      </c>
      <c r="M916" s="120"/>
      <c r="N916" s="5" t="s">
        <v>8789</v>
      </c>
    </row>
    <row r="917" spans="1:14">
      <c r="A917" s="121">
        <v>8</v>
      </c>
      <c r="B917" s="121" t="str">
        <f>VLOOKUP(A917,[1]コード!$A$2:$B$13,2,FALSE)</f>
        <v>釜石</v>
      </c>
      <c r="C917" s="202">
        <v>42416</v>
      </c>
      <c r="D917" s="203" t="s">
        <v>37</v>
      </c>
      <c r="E917" s="193" t="s">
        <v>26</v>
      </c>
      <c r="F917" s="193" t="s">
        <v>276</v>
      </c>
      <c r="G917" s="196" t="s">
        <v>1563</v>
      </c>
      <c r="H917" s="196" t="s">
        <v>5976</v>
      </c>
      <c r="I917" s="196" t="s">
        <v>6881</v>
      </c>
      <c r="J917" s="121" t="s">
        <v>1052</v>
      </c>
      <c r="K917" s="121" t="s">
        <v>7615</v>
      </c>
      <c r="L917" s="120" t="s">
        <v>1567</v>
      </c>
      <c r="M917" s="120"/>
      <c r="N917" s="5" t="s">
        <v>8789</v>
      </c>
    </row>
    <row r="918" spans="1:14">
      <c r="A918" s="121">
        <v>8</v>
      </c>
      <c r="B918" s="121" t="s">
        <v>6144</v>
      </c>
      <c r="C918" s="194">
        <v>42781</v>
      </c>
      <c r="D918" s="195" t="s">
        <v>13</v>
      </c>
      <c r="E918" s="121" t="s">
        <v>108</v>
      </c>
      <c r="F918" s="121" t="s">
        <v>8411</v>
      </c>
      <c r="G918" s="196" t="s">
        <v>1563</v>
      </c>
      <c r="H918" s="196" t="s">
        <v>5976</v>
      </c>
      <c r="I918" s="196" t="s">
        <v>6881</v>
      </c>
      <c r="J918" s="121" t="s">
        <v>8435</v>
      </c>
      <c r="K918" s="121" t="s">
        <v>7615</v>
      </c>
      <c r="L918" s="120" t="s">
        <v>1567</v>
      </c>
      <c r="M918" s="120"/>
      <c r="N918" s="5" t="s">
        <v>8789</v>
      </c>
    </row>
    <row r="919" spans="1:14">
      <c r="A919" s="121">
        <v>3</v>
      </c>
      <c r="B919" s="121" t="str">
        <f>VLOOKUP(A919,[1]コード!$A$2:$B$13,2,FALSE)</f>
        <v>北上</v>
      </c>
      <c r="C919" s="202">
        <v>42068</v>
      </c>
      <c r="D919" s="203" t="s">
        <v>21</v>
      </c>
      <c r="E919" s="193" t="s">
        <v>14</v>
      </c>
      <c r="F919" s="193" t="s">
        <v>39</v>
      </c>
      <c r="G919" s="196" t="s">
        <v>1569</v>
      </c>
      <c r="H919" s="196" t="s">
        <v>6971</v>
      </c>
      <c r="I919" s="196" t="s">
        <v>5114</v>
      </c>
      <c r="J919" s="121" t="s">
        <v>653</v>
      </c>
      <c r="K919" s="121" t="s">
        <v>7615</v>
      </c>
      <c r="L919" s="120" t="s">
        <v>3123</v>
      </c>
      <c r="M919" s="120"/>
      <c r="N919" s="5" t="s">
        <v>8789</v>
      </c>
    </row>
    <row r="920" spans="1:14" ht="12.75" customHeight="1">
      <c r="A920" s="121">
        <v>3</v>
      </c>
      <c r="B920" s="121" t="str">
        <f>VLOOKUP(A920,[1]コード!$A$2:$B$13,2,FALSE)</f>
        <v>北上</v>
      </c>
      <c r="C920" s="202">
        <v>42353</v>
      </c>
      <c r="D920" s="203" t="s">
        <v>37</v>
      </c>
      <c r="E920" s="193" t="s">
        <v>26</v>
      </c>
      <c r="F920" s="193" t="s">
        <v>4265</v>
      </c>
      <c r="G920" s="196" t="s">
        <v>1748</v>
      </c>
      <c r="H920" s="196" t="s">
        <v>6971</v>
      </c>
      <c r="I920" s="196" t="s">
        <v>5114</v>
      </c>
      <c r="J920" s="121" t="s">
        <v>6975</v>
      </c>
      <c r="K920" s="121" t="s">
        <v>7615</v>
      </c>
      <c r="L920" s="120" t="s">
        <v>3123</v>
      </c>
      <c r="M920" s="120"/>
      <c r="N920" s="5" t="s">
        <v>8789</v>
      </c>
    </row>
    <row r="921" spans="1:14">
      <c r="A921" s="121">
        <v>1</v>
      </c>
      <c r="B921" s="121" t="str">
        <f>VLOOKUP(A921,[1]コード!$A$2:$B$13,2,FALSE)</f>
        <v>盛岡</v>
      </c>
      <c r="C921" s="194">
        <v>42059</v>
      </c>
      <c r="D921" s="195" t="s">
        <v>37</v>
      </c>
      <c r="E921" s="121" t="s">
        <v>153</v>
      </c>
      <c r="F921" s="121" t="s">
        <v>154</v>
      </c>
      <c r="G921" s="197" t="s">
        <v>1570</v>
      </c>
      <c r="H921" s="198" t="s">
        <v>6976</v>
      </c>
      <c r="I921" s="198" t="s">
        <v>5302</v>
      </c>
      <c r="J921" s="199" t="s">
        <v>1571</v>
      </c>
      <c r="K921" s="121" t="s">
        <v>7615</v>
      </c>
      <c r="L921" s="120" t="s">
        <v>1572</v>
      </c>
      <c r="M921" s="120"/>
      <c r="N921" s="5" t="s">
        <v>8789</v>
      </c>
    </row>
    <row r="922" spans="1:14">
      <c r="A922" s="121">
        <v>1</v>
      </c>
      <c r="B922" s="121" t="str">
        <f>VLOOKUP(A922,[1]コード!$A$2:$B$13,2,FALSE)</f>
        <v>盛岡</v>
      </c>
      <c r="C922" s="194">
        <v>42250</v>
      </c>
      <c r="D922" s="195" t="s">
        <v>21</v>
      </c>
      <c r="E922" s="193" t="s">
        <v>26</v>
      </c>
      <c r="F922" s="121" t="s">
        <v>105</v>
      </c>
      <c r="G922" s="196" t="s">
        <v>1573</v>
      </c>
      <c r="H922" s="196" t="s">
        <v>5672</v>
      </c>
      <c r="I922" s="196" t="s">
        <v>1722</v>
      </c>
      <c r="J922" s="121" t="s">
        <v>1574</v>
      </c>
      <c r="K922" s="121" t="s">
        <v>7615</v>
      </c>
      <c r="L922" s="120" t="s">
        <v>1572</v>
      </c>
      <c r="M922" s="120"/>
      <c r="N922" s="5" t="s">
        <v>8789</v>
      </c>
    </row>
    <row r="923" spans="1:14">
      <c r="A923" s="121">
        <v>9</v>
      </c>
      <c r="B923" s="121" t="str">
        <f>VLOOKUP(A923,[1]コード!$A$2:$B$13,2,FALSE)</f>
        <v>宮古</v>
      </c>
      <c r="C923" s="194">
        <v>42221</v>
      </c>
      <c r="D923" s="195" t="s">
        <v>13</v>
      </c>
      <c r="E923" s="193" t="s">
        <v>26</v>
      </c>
      <c r="F923" s="121" t="s">
        <v>67</v>
      </c>
      <c r="G923" s="196" t="s">
        <v>1575</v>
      </c>
      <c r="H923" s="196" t="s">
        <v>4213</v>
      </c>
      <c r="I923" s="196" t="s">
        <v>6981</v>
      </c>
      <c r="J923" s="121" t="s">
        <v>1576</v>
      </c>
      <c r="K923" s="121" t="s">
        <v>7615</v>
      </c>
      <c r="L923" s="120" t="s">
        <v>3132</v>
      </c>
      <c r="M923" s="120"/>
      <c r="N923" s="5" t="s">
        <v>8789</v>
      </c>
    </row>
    <row r="924" spans="1:14">
      <c r="A924" s="121">
        <v>9</v>
      </c>
      <c r="B924" s="121" t="str">
        <f>VLOOKUP(A924,[1]コード!$A$2:$B$13,2,FALSE)</f>
        <v>宮古</v>
      </c>
      <c r="C924" s="194">
        <v>42032</v>
      </c>
      <c r="D924" s="195" t="s">
        <v>13</v>
      </c>
      <c r="E924" s="121" t="s">
        <v>66</v>
      </c>
      <c r="F924" s="121" t="s">
        <v>67</v>
      </c>
      <c r="G924" s="196" t="s">
        <v>6987</v>
      </c>
      <c r="H924" s="196" t="s">
        <v>4213</v>
      </c>
      <c r="I924" s="196" t="s">
        <v>4214</v>
      </c>
      <c r="J924" s="121" t="s">
        <v>1578</v>
      </c>
      <c r="K924" s="121" t="s">
        <v>7615</v>
      </c>
      <c r="L924" s="120" t="s">
        <v>3132</v>
      </c>
      <c r="M924" s="120"/>
      <c r="N924" s="5" t="s">
        <v>8789</v>
      </c>
    </row>
    <row r="925" spans="1:14">
      <c r="A925" s="121">
        <v>9</v>
      </c>
      <c r="B925" s="121" t="str">
        <f>VLOOKUP(A925,[1]コード!$A$2:$B$13,2,FALSE)</f>
        <v>宮古</v>
      </c>
      <c r="C925" s="194">
        <v>42221</v>
      </c>
      <c r="D925" s="195" t="s">
        <v>13</v>
      </c>
      <c r="E925" s="193" t="s">
        <v>26</v>
      </c>
      <c r="F925" s="121" t="s">
        <v>67</v>
      </c>
      <c r="G925" s="196" t="s">
        <v>1575</v>
      </c>
      <c r="H925" s="196" t="s">
        <v>4213</v>
      </c>
      <c r="I925" s="196" t="s">
        <v>4214</v>
      </c>
      <c r="J925" s="121" t="s">
        <v>6988</v>
      </c>
      <c r="K925" s="121" t="s">
        <v>7615</v>
      </c>
      <c r="L925" s="120" t="s">
        <v>3132</v>
      </c>
      <c r="M925" s="120"/>
      <c r="N925" s="5" t="s">
        <v>8789</v>
      </c>
    </row>
    <row r="926" spans="1:14">
      <c r="A926" s="121">
        <v>2</v>
      </c>
      <c r="B926" s="121" t="str">
        <f>VLOOKUP(A926,[1]コード!$A$2:$B$13,2,FALSE)</f>
        <v>花巻</v>
      </c>
      <c r="C926" s="194">
        <v>42027</v>
      </c>
      <c r="D926" s="195" t="s">
        <v>90</v>
      </c>
      <c r="E926" s="121" t="s">
        <v>14</v>
      </c>
      <c r="F926" s="121" t="s">
        <v>92</v>
      </c>
      <c r="G926" s="196" t="s">
        <v>1579</v>
      </c>
      <c r="H926" s="196" t="s">
        <v>4886</v>
      </c>
      <c r="I926" s="196" t="s">
        <v>6989</v>
      </c>
      <c r="J926" s="121" t="s">
        <v>1580</v>
      </c>
      <c r="K926" s="121" t="s">
        <v>7615</v>
      </c>
      <c r="L926" s="120" t="s">
        <v>3140</v>
      </c>
      <c r="M926" s="120"/>
      <c r="N926" s="5" t="s">
        <v>8789</v>
      </c>
    </row>
    <row r="927" spans="1:14">
      <c r="A927" s="121">
        <v>2</v>
      </c>
      <c r="B927" s="121" t="str">
        <f>VLOOKUP(A927,[1]コード!$A$2:$B$13,2,FALSE)</f>
        <v>花巻</v>
      </c>
      <c r="C927" s="194">
        <v>42179</v>
      </c>
      <c r="D927" s="195" t="s">
        <v>13</v>
      </c>
      <c r="E927" s="121" t="s">
        <v>26</v>
      </c>
      <c r="F927" s="121" t="s">
        <v>4251</v>
      </c>
      <c r="G927" s="196" t="s">
        <v>3141</v>
      </c>
      <c r="H927" s="196" t="s">
        <v>4886</v>
      </c>
      <c r="I927" s="196" t="s">
        <v>6989</v>
      </c>
      <c r="J927" s="121" t="s">
        <v>1580</v>
      </c>
      <c r="K927" s="121" t="s">
        <v>7615</v>
      </c>
      <c r="L927" s="120" t="s">
        <v>3140</v>
      </c>
      <c r="M927" s="120"/>
      <c r="N927" s="5" t="s">
        <v>8789</v>
      </c>
    </row>
    <row r="928" spans="1:14">
      <c r="A928" s="121">
        <v>2</v>
      </c>
      <c r="B928" s="121" t="s">
        <v>7658</v>
      </c>
      <c r="C928" s="194">
        <v>42711</v>
      </c>
      <c r="D928" s="195" t="s">
        <v>13</v>
      </c>
      <c r="E928" s="121" t="s">
        <v>7659</v>
      </c>
      <c r="F928" s="121" t="s">
        <v>92</v>
      </c>
      <c r="G928" s="196" t="s">
        <v>3141</v>
      </c>
      <c r="H928" s="196" t="s">
        <v>4886</v>
      </c>
      <c r="I928" s="196" t="s">
        <v>6989</v>
      </c>
      <c r="J928" s="121" t="s">
        <v>1580</v>
      </c>
      <c r="K928" s="121" t="s">
        <v>7615</v>
      </c>
      <c r="L928" s="120" t="s">
        <v>3140</v>
      </c>
      <c r="M928" s="120"/>
      <c r="N928" s="5" t="s">
        <v>8789</v>
      </c>
    </row>
    <row r="929" spans="1:14">
      <c r="A929" s="121">
        <v>3</v>
      </c>
      <c r="B929" s="121" t="str">
        <f>VLOOKUP(A929,[1]コード!$A$2:$B$13,2,FALSE)</f>
        <v>北上</v>
      </c>
      <c r="C929" s="194">
        <v>42033</v>
      </c>
      <c r="D929" s="195" t="s">
        <v>21</v>
      </c>
      <c r="E929" s="121" t="s">
        <v>14</v>
      </c>
      <c r="F929" s="121" t="s">
        <v>75</v>
      </c>
      <c r="G929" s="196" t="s">
        <v>1581</v>
      </c>
      <c r="H929" s="196" t="s">
        <v>4886</v>
      </c>
      <c r="I929" s="196" t="s">
        <v>5507</v>
      </c>
      <c r="J929" s="121" t="s">
        <v>340</v>
      </c>
      <c r="K929" s="121" t="s">
        <v>7615</v>
      </c>
      <c r="L929" s="120" t="s">
        <v>3147</v>
      </c>
      <c r="M929" s="120"/>
      <c r="N929" s="5" t="s">
        <v>8789</v>
      </c>
    </row>
    <row r="930" spans="1:14">
      <c r="A930" s="121">
        <v>3</v>
      </c>
      <c r="B930" s="121" t="str">
        <f>VLOOKUP(A930,[1]コード!$A$2:$B$13,2,FALSE)</f>
        <v>北上</v>
      </c>
      <c r="C930" s="202">
        <v>42068</v>
      </c>
      <c r="D930" s="203" t="s">
        <v>21</v>
      </c>
      <c r="E930" s="193" t="s">
        <v>14</v>
      </c>
      <c r="F930" s="193" t="s">
        <v>39</v>
      </c>
      <c r="G930" s="196" t="s">
        <v>1582</v>
      </c>
      <c r="H930" s="196" t="s">
        <v>4886</v>
      </c>
      <c r="I930" s="196" t="s">
        <v>5507</v>
      </c>
      <c r="J930" s="121" t="s">
        <v>340</v>
      </c>
      <c r="K930" s="121" t="s">
        <v>7615</v>
      </c>
      <c r="L930" s="120" t="s">
        <v>3147</v>
      </c>
      <c r="M930" s="120"/>
      <c r="N930" s="5" t="s">
        <v>8789</v>
      </c>
    </row>
    <row r="931" spans="1:14">
      <c r="A931" s="193">
        <v>1</v>
      </c>
      <c r="B931" s="121" t="str">
        <f>VLOOKUP(A931,[1]コード!$A$2:$B$13,2,FALSE)</f>
        <v>盛岡</v>
      </c>
      <c r="C931" s="194">
        <v>42250</v>
      </c>
      <c r="D931" s="195" t="s">
        <v>21</v>
      </c>
      <c r="E931" s="193" t="s">
        <v>26</v>
      </c>
      <c r="F931" s="121" t="s">
        <v>105</v>
      </c>
      <c r="G931" s="196" t="s">
        <v>514</v>
      </c>
      <c r="H931" s="196" t="s">
        <v>77</v>
      </c>
      <c r="I931" s="196" t="s">
        <v>5447</v>
      </c>
      <c r="J931" s="121" t="s">
        <v>513</v>
      </c>
      <c r="K931" s="121" t="s">
        <v>7615</v>
      </c>
      <c r="L931" s="120" t="s">
        <v>4819</v>
      </c>
      <c r="M931" s="120"/>
      <c r="N931" s="5" t="s">
        <v>8790</v>
      </c>
    </row>
    <row r="932" spans="1:14">
      <c r="A932" s="121">
        <v>1</v>
      </c>
      <c r="B932" s="121" t="str">
        <f>VLOOKUP(A932,[1]コード!$A$2:$B$13,2,FALSE)</f>
        <v>盛岡</v>
      </c>
      <c r="C932" s="194">
        <v>42407</v>
      </c>
      <c r="D932" s="195" t="s">
        <v>34</v>
      </c>
      <c r="E932" s="121" t="s">
        <v>35</v>
      </c>
      <c r="F932" s="121" t="s">
        <v>32</v>
      </c>
      <c r="G932" s="196" t="s">
        <v>512</v>
      </c>
      <c r="H932" s="196" t="s">
        <v>77</v>
      </c>
      <c r="I932" s="196" t="s">
        <v>5447</v>
      </c>
      <c r="J932" s="121" t="s">
        <v>513</v>
      </c>
      <c r="K932" s="121" t="s">
        <v>7615</v>
      </c>
      <c r="L932" s="120" t="s">
        <v>4819</v>
      </c>
      <c r="M932" s="120"/>
      <c r="N932" s="5" t="s">
        <v>8790</v>
      </c>
    </row>
    <row r="933" spans="1:14">
      <c r="A933" s="121">
        <v>1</v>
      </c>
      <c r="B933" s="121" t="s">
        <v>6879</v>
      </c>
      <c r="C933" s="194">
        <v>42558</v>
      </c>
      <c r="D933" s="195" t="s">
        <v>21</v>
      </c>
      <c r="E933" s="121" t="s">
        <v>7909</v>
      </c>
      <c r="F933" s="207" t="s">
        <v>8034</v>
      </c>
      <c r="G933" s="196" t="s">
        <v>512</v>
      </c>
      <c r="H933" s="196" t="s">
        <v>7912</v>
      </c>
      <c r="I933" s="196" t="s">
        <v>8165</v>
      </c>
      <c r="J933" s="121" t="s">
        <v>8166</v>
      </c>
      <c r="K933" s="121" t="s">
        <v>7615</v>
      </c>
      <c r="L933" s="120" t="s">
        <v>4819</v>
      </c>
      <c r="M933" s="120"/>
      <c r="N933" s="5" t="s">
        <v>8790</v>
      </c>
    </row>
    <row r="934" spans="1:14">
      <c r="A934" s="121">
        <v>5</v>
      </c>
      <c r="B934" s="121" t="str">
        <f>VLOOKUP(A934,[1]コード!$A$2:$B$13,2,FALSE)</f>
        <v>一関</v>
      </c>
      <c r="C934" s="194">
        <v>42087</v>
      </c>
      <c r="D934" s="195" t="s">
        <v>37</v>
      </c>
      <c r="E934" s="193" t="s">
        <v>14</v>
      </c>
      <c r="F934" s="121" t="s">
        <v>121</v>
      </c>
      <c r="G934" s="196" t="s">
        <v>1583</v>
      </c>
      <c r="H934" s="196" t="s">
        <v>1373</v>
      </c>
      <c r="I934" s="196" t="s">
        <v>4902</v>
      </c>
      <c r="J934" s="121" t="s">
        <v>1089</v>
      </c>
      <c r="K934" s="121" t="s">
        <v>7615</v>
      </c>
      <c r="L934" s="120" t="s">
        <v>4840</v>
      </c>
      <c r="M934" s="120"/>
      <c r="N934" s="5" t="s">
        <v>8790</v>
      </c>
    </row>
    <row r="935" spans="1:14">
      <c r="A935" s="121">
        <v>5</v>
      </c>
      <c r="B935" s="121" t="s">
        <v>5000</v>
      </c>
      <c r="C935" s="194">
        <v>42392</v>
      </c>
      <c r="D935" s="195" t="s">
        <v>54</v>
      </c>
      <c r="E935" s="121" t="s">
        <v>4354</v>
      </c>
      <c r="F935" s="121" t="s">
        <v>4355</v>
      </c>
      <c r="G935" s="196" t="s">
        <v>1584</v>
      </c>
      <c r="H935" s="196" t="s">
        <v>1373</v>
      </c>
      <c r="I935" s="196" t="s">
        <v>4902</v>
      </c>
      <c r="J935" s="121" t="s">
        <v>1089</v>
      </c>
      <c r="K935" s="121" t="s">
        <v>7615</v>
      </c>
      <c r="L935" s="120" t="s">
        <v>4840</v>
      </c>
      <c r="M935" s="120"/>
      <c r="N935" s="5" t="s">
        <v>8790</v>
      </c>
    </row>
    <row r="936" spans="1:14">
      <c r="A936" s="121">
        <v>5</v>
      </c>
      <c r="B936" s="121" t="str">
        <f>VLOOKUP(A936,[1]コード!$A$2:$B$13,2,FALSE)</f>
        <v>一関</v>
      </c>
      <c r="C936" s="194">
        <v>42425</v>
      </c>
      <c r="D936" s="195" t="s">
        <v>21</v>
      </c>
      <c r="E936" s="121" t="s">
        <v>26</v>
      </c>
      <c r="F936" s="121" t="s">
        <v>43</v>
      </c>
      <c r="G936" s="196" t="s">
        <v>1584</v>
      </c>
      <c r="H936" s="196" t="s">
        <v>1373</v>
      </c>
      <c r="I936" s="196" t="s">
        <v>4902</v>
      </c>
      <c r="J936" s="121" t="s">
        <v>1089</v>
      </c>
      <c r="K936" s="121" t="s">
        <v>7615</v>
      </c>
      <c r="L936" s="120" t="s">
        <v>4840</v>
      </c>
      <c r="M936" s="120"/>
      <c r="N936" s="5" t="s">
        <v>8790</v>
      </c>
    </row>
    <row r="937" spans="1:14">
      <c r="A937" s="121">
        <v>5</v>
      </c>
      <c r="B937" s="121" t="s">
        <v>8254</v>
      </c>
      <c r="C937" s="194">
        <v>42746</v>
      </c>
      <c r="D937" s="195" t="s">
        <v>13</v>
      </c>
      <c r="E937" s="121" t="s">
        <v>8256</v>
      </c>
      <c r="F937" s="121" t="s">
        <v>121</v>
      </c>
      <c r="G937" s="196" t="s">
        <v>8317</v>
      </c>
      <c r="H937" s="196" t="s">
        <v>1373</v>
      </c>
      <c r="I937" s="196" t="s">
        <v>8318</v>
      </c>
      <c r="J937" s="121" t="s">
        <v>1089</v>
      </c>
      <c r="K937" s="121" t="s">
        <v>7615</v>
      </c>
      <c r="L937" s="120" t="s">
        <v>4840</v>
      </c>
      <c r="M937" s="120"/>
      <c r="N937" s="5" t="s">
        <v>8790</v>
      </c>
    </row>
    <row r="938" spans="1:14">
      <c r="A938" s="13">
        <v>4</v>
      </c>
      <c r="B938" s="13" t="s">
        <v>4935</v>
      </c>
      <c r="C938" s="14">
        <v>42186</v>
      </c>
      <c r="D938" s="15" t="s">
        <v>13</v>
      </c>
      <c r="E938" s="13" t="s">
        <v>26</v>
      </c>
      <c r="F938" s="13" t="s">
        <v>4239</v>
      </c>
      <c r="G938" s="16" t="s">
        <v>730</v>
      </c>
      <c r="H938" s="16" t="s">
        <v>5688</v>
      </c>
      <c r="I938" s="16" t="s">
        <v>5694</v>
      </c>
      <c r="J938" s="13" t="s">
        <v>7155</v>
      </c>
      <c r="K938" s="13" t="s">
        <v>7615</v>
      </c>
      <c r="L938" s="17" t="s">
        <v>4831</v>
      </c>
      <c r="M938" s="17"/>
      <c r="N938" s="5" t="s">
        <v>8790</v>
      </c>
    </row>
    <row r="939" spans="1:14">
      <c r="A939" s="121">
        <v>3</v>
      </c>
      <c r="B939" s="121" t="str">
        <f>VLOOKUP(A939,[1]コード!$A$2:$B$13,2,FALSE)</f>
        <v>北上</v>
      </c>
      <c r="C939" s="194">
        <v>42033</v>
      </c>
      <c r="D939" s="195" t="s">
        <v>21</v>
      </c>
      <c r="E939" s="121" t="s">
        <v>14</v>
      </c>
      <c r="F939" s="121" t="s">
        <v>75</v>
      </c>
      <c r="G939" s="196" t="s">
        <v>728</v>
      </c>
      <c r="H939" s="196" t="s">
        <v>5688</v>
      </c>
      <c r="I939" s="196" t="s">
        <v>5691</v>
      </c>
      <c r="J939" s="121" t="s">
        <v>729</v>
      </c>
      <c r="K939" s="121" t="s">
        <v>7615</v>
      </c>
      <c r="L939" s="120" t="s">
        <v>4830</v>
      </c>
      <c r="M939" s="120"/>
      <c r="N939" s="5" t="s">
        <v>8790</v>
      </c>
    </row>
    <row r="940" spans="1:14">
      <c r="A940" s="121">
        <v>3</v>
      </c>
      <c r="B940" s="121" t="str">
        <f>VLOOKUP(A940,[1]コード!$A$2:$B$13,2,FALSE)</f>
        <v>北上</v>
      </c>
      <c r="C940" s="202">
        <v>42353</v>
      </c>
      <c r="D940" s="203" t="s">
        <v>37</v>
      </c>
      <c r="E940" s="193" t="s">
        <v>26</v>
      </c>
      <c r="F940" s="193" t="s">
        <v>4265</v>
      </c>
      <c r="G940" s="196" t="s">
        <v>728</v>
      </c>
      <c r="H940" s="196" t="s">
        <v>5688</v>
      </c>
      <c r="I940" s="196" t="s">
        <v>5691</v>
      </c>
      <c r="J940" s="121" t="s">
        <v>729</v>
      </c>
      <c r="K940" s="121" t="s">
        <v>7615</v>
      </c>
      <c r="L940" s="120" t="s">
        <v>4830</v>
      </c>
      <c r="M940" s="120"/>
      <c r="N940" s="5" t="s">
        <v>8790</v>
      </c>
    </row>
    <row r="941" spans="1:14">
      <c r="A941" s="121">
        <v>8</v>
      </c>
      <c r="B941" s="121" t="str">
        <f>VLOOKUP(A941,[1]コード!$A$2:$B$13,2,FALSE)</f>
        <v>釜石</v>
      </c>
      <c r="C941" s="202">
        <v>42052</v>
      </c>
      <c r="D941" s="203" t="s">
        <v>37</v>
      </c>
      <c r="E941" s="193" t="s">
        <v>111</v>
      </c>
      <c r="F941" s="193" t="s">
        <v>112</v>
      </c>
      <c r="G941" s="196" t="s">
        <v>899</v>
      </c>
      <c r="H941" s="196" t="s">
        <v>900</v>
      </c>
      <c r="I941" s="196" t="s">
        <v>901</v>
      </c>
      <c r="J941" s="121" t="s">
        <v>902</v>
      </c>
      <c r="K941" s="121" t="s">
        <v>7615</v>
      </c>
      <c r="L941" s="120" t="s">
        <v>4855</v>
      </c>
      <c r="M941" s="120"/>
      <c r="N941" s="5" t="s">
        <v>8790</v>
      </c>
    </row>
    <row r="942" spans="1:14">
      <c r="A942" s="121">
        <v>8</v>
      </c>
      <c r="B942" s="121" t="str">
        <f>VLOOKUP(A942,[1]コード!$A$2:$B$13,2,FALSE)</f>
        <v>釜石</v>
      </c>
      <c r="C942" s="202">
        <v>42416</v>
      </c>
      <c r="D942" s="203" t="s">
        <v>37</v>
      </c>
      <c r="E942" s="193" t="s">
        <v>26</v>
      </c>
      <c r="F942" s="193" t="s">
        <v>112</v>
      </c>
      <c r="G942" s="196" t="s">
        <v>899</v>
      </c>
      <c r="H942" s="196" t="s">
        <v>4102</v>
      </c>
      <c r="I942" s="196" t="s">
        <v>5908</v>
      </c>
      <c r="J942" s="121" t="s">
        <v>902</v>
      </c>
      <c r="K942" s="121" t="s">
        <v>7615</v>
      </c>
      <c r="L942" s="120" t="s">
        <v>4855</v>
      </c>
      <c r="M942" s="120"/>
      <c r="N942" s="5" t="s">
        <v>8790</v>
      </c>
    </row>
    <row r="943" spans="1:14">
      <c r="A943" s="121">
        <v>10</v>
      </c>
      <c r="B943" s="121" t="str">
        <f>VLOOKUP(A943,[1]コード!$A$2:$B$13,2,FALSE)</f>
        <v>久慈</v>
      </c>
      <c r="C943" s="202">
        <v>42060</v>
      </c>
      <c r="D943" s="203" t="s">
        <v>13</v>
      </c>
      <c r="E943" s="193" t="s">
        <v>14</v>
      </c>
      <c r="F943" s="193" t="s">
        <v>101</v>
      </c>
      <c r="G943" s="196" t="s">
        <v>373</v>
      </c>
      <c r="H943" s="196" t="s">
        <v>374</v>
      </c>
      <c r="I943" s="196" t="s">
        <v>5284</v>
      </c>
      <c r="J943" s="121" t="s">
        <v>5285</v>
      </c>
      <c r="K943" s="121" t="s">
        <v>7615</v>
      </c>
      <c r="L943" s="120" t="s">
        <v>4856</v>
      </c>
      <c r="M943" s="120"/>
      <c r="N943" s="5" t="s">
        <v>8790</v>
      </c>
    </row>
    <row r="944" spans="1:14">
      <c r="A944" s="121">
        <v>10</v>
      </c>
      <c r="B944" s="121" t="s">
        <v>2255</v>
      </c>
      <c r="C944" s="194">
        <v>42214</v>
      </c>
      <c r="D944" s="195" t="s">
        <v>21</v>
      </c>
      <c r="E944" s="121" t="s">
        <v>26</v>
      </c>
      <c r="F944" s="121" t="s">
        <v>4334</v>
      </c>
      <c r="G944" s="196" t="s">
        <v>373</v>
      </c>
      <c r="H944" s="196" t="s">
        <v>374</v>
      </c>
      <c r="I944" s="196" t="s">
        <v>5284</v>
      </c>
      <c r="J944" s="121" t="s">
        <v>5285</v>
      </c>
      <c r="K944" s="121" t="s">
        <v>7615</v>
      </c>
      <c r="L944" s="120" t="s">
        <v>4856</v>
      </c>
      <c r="M944" s="120"/>
      <c r="N944" s="5" t="s">
        <v>8790</v>
      </c>
    </row>
    <row r="945" spans="1:14">
      <c r="A945" s="121">
        <v>10</v>
      </c>
      <c r="B945" s="121" t="str">
        <f>VLOOKUP(A945,[1]コード!$A$2:$B$13,2,FALSE)</f>
        <v>久慈</v>
      </c>
      <c r="C945" s="194">
        <v>42431</v>
      </c>
      <c r="D945" s="195" t="s">
        <v>13</v>
      </c>
      <c r="E945" s="121" t="s">
        <v>26</v>
      </c>
      <c r="F945" s="121" t="s">
        <v>4333</v>
      </c>
      <c r="G945" s="196" t="s">
        <v>373</v>
      </c>
      <c r="H945" s="196" t="s">
        <v>374</v>
      </c>
      <c r="I945" s="196" t="s">
        <v>5284</v>
      </c>
      <c r="J945" s="121" t="s">
        <v>5285</v>
      </c>
      <c r="K945" s="121" t="s">
        <v>7615</v>
      </c>
      <c r="L945" s="120" t="s">
        <v>4856</v>
      </c>
      <c r="M945" s="120"/>
      <c r="N945" s="5" t="s">
        <v>8790</v>
      </c>
    </row>
    <row r="946" spans="1:14">
      <c r="A946" s="121">
        <v>5</v>
      </c>
      <c r="B946" s="121" t="str">
        <f>VLOOKUP(A946,[1]コード!$A$2:$B$13,2,FALSE)</f>
        <v>一関</v>
      </c>
      <c r="C946" s="194">
        <v>42087</v>
      </c>
      <c r="D946" s="195" t="s">
        <v>37</v>
      </c>
      <c r="E946" s="193" t="s">
        <v>14</v>
      </c>
      <c r="F946" s="121" t="s">
        <v>121</v>
      </c>
      <c r="G946" s="196" t="s">
        <v>606</v>
      </c>
      <c r="H946" s="196" t="s">
        <v>5543</v>
      </c>
      <c r="I946" s="196" t="s">
        <v>4098</v>
      </c>
      <c r="J946" s="121" t="s">
        <v>607</v>
      </c>
      <c r="K946" s="121" t="s">
        <v>7615</v>
      </c>
      <c r="L946" s="120" t="s">
        <v>4857</v>
      </c>
      <c r="M946" s="120"/>
      <c r="N946" s="5" t="s">
        <v>8790</v>
      </c>
    </row>
    <row r="947" spans="1:14">
      <c r="A947" s="121">
        <v>5</v>
      </c>
      <c r="B947" s="121" t="s">
        <v>5000</v>
      </c>
      <c r="C947" s="194">
        <v>42392</v>
      </c>
      <c r="D947" s="195" t="s">
        <v>54</v>
      </c>
      <c r="E947" s="121" t="s">
        <v>4354</v>
      </c>
      <c r="F947" s="121" t="s">
        <v>4355</v>
      </c>
      <c r="G947" s="196" t="s">
        <v>606</v>
      </c>
      <c r="H947" s="196" t="s">
        <v>5543</v>
      </c>
      <c r="I947" s="196" t="s">
        <v>4098</v>
      </c>
      <c r="J947" s="121" t="s">
        <v>4403</v>
      </c>
      <c r="K947" s="121" t="s">
        <v>7615</v>
      </c>
      <c r="L947" s="120" t="s">
        <v>4857</v>
      </c>
      <c r="M947" s="120"/>
      <c r="N947" s="5" t="s">
        <v>8790</v>
      </c>
    </row>
    <row r="948" spans="1:14">
      <c r="A948" s="121">
        <v>5</v>
      </c>
      <c r="B948" s="121" t="s">
        <v>8254</v>
      </c>
      <c r="C948" s="194">
        <v>42746</v>
      </c>
      <c r="D948" s="195" t="s">
        <v>13</v>
      </c>
      <c r="E948" s="121" t="s">
        <v>8256</v>
      </c>
      <c r="F948" s="121" t="s">
        <v>121</v>
      </c>
      <c r="G948" s="196" t="s">
        <v>606</v>
      </c>
      <c r="H948" s="196" t="s">
        <v>5543</v>
      </c>
      <c r="I948" s="196" t="s">
        <v>4098</v>
      </c>
      <c r="J948" s="121" t="s">
        <v>8339</v>
      </c>
      <c r="K948" s="121" t="s">
        <v>7615</v>
      </c>
      <c r="L948" s="120" t="s">
        <v>4857</v>
      </c>
      <c r="M948" s="120"/>
      <c r="N948" s="5" t="s">
        <v>8790</v>
      </c>
    </row>
    <row r="949" spans="1:14">
      <c r="A949" s="121">
        <v>5</v>
      </c>
      <c r="B949" s="121" t="str">
        <f>VLOOKUP(A949,[1]コード!$A$2:$B$13,2,FALSE)</f>
        <v>一関</v>
      </c>
      <c r="C949" s="194">
        <v>42087</v>
      </c>
      <c r="D949" s="195" t="s">
        <v>37</v>
      </c>
      <c r="E949" s="193" t="s">
        <v>14</v>
      </c>
      <c r="F949" s="121" t="s">
        <v>121</v>
      </c>
      <c r="G949" s="196" t="s">
        <v>467</v>
      </c>
      <c r="H949" s="196" t="s">
        <v>5391</v>
      </c>
      <c r="I949" s="196" t="s">
        <v>5392</v>
      </c>
      <c r="J949" s="121" t="s">
        <v>468</v>
      </c>
      <c r="K949" s="121" t="s">
        <v>7615</v>
      </c>
      <c r="L949" s="120" t="s">
        <v>4814</v>
      </c>
      <c r="M949" s="120"/>
      <c r="N949" s="5" t="s">
        <v>8790</v>
      </c>
    </row>
    <row r="950" spans="1:14">
      <c r="A950" s="121">
        <v>5</v>
      </c>
      <c r="B950" s="121" t="s">
        <v>5000</v>
      </c>
      <c r="C950" s="194">
        <v>42392</v>
      </c>
      <c r="D950" s="195" t="s">
        <v>54</v>
      </c>
      <c r="E950" s="121" t="s">
        <v>4354</v>
      </c>
      <c r="F950" s="121" t="s">
        <v>4355</v>
      </c>
      <c r="G950" s="196" t="s">
        <v>467</v>
      </c>
      <c r="H950" s="196" t="s">
        <v>5391</v>
      </c>
      <c r="I950" s="196" t="s">
        <v>5392</v>
      </c>
      <c r="J950" s="121" t="s">
        <v>468</v>
      </c>
      <c r="K950" s="121" t="s">
        <v>7615</v>
      </c>
      <c r="L950" s="120" t="s">
        <v>4814</v>
      </c>
      <c r="M950" s="120"/>
      <c r="N950" s="5" t="s">
        <v>8790</v>
      </c>
    </row>
    <row r="951" spans="1:14">
      <c r="A951" s="121">
        <v>5</v>
      </c>
      <c r="B951" s="121" t="str">
        <f>VLOOKUP(A951,[1]コード!$A$2:$B$13,2,FALSE)</f>
        <v>一関</v>
      </c>
      <c r="C951" s="194">
        <v>42425</v>
      </c>
      <c r="D951" s="195" t="s">
        <v>21</v>
      </c>
      <c r="E951" s="121" t="s">
        <v>26</v>
      </c>
      <c r="F951" s="121" t="s">
        <v>43</v>
      </c>
      <c r="G951" s="196" t="s">
        <v>467</v>
      </c>
      <c r="H951" s="196" t="s">
        <v>5391</v>
      </c>
      <c r="I951" s="196" t="s">
        <v>5392</v>
      </c>
      <c r="J951" s="121" t="s">
        <v>468</v>
      </c>
      <c r="K951" s="121" t="s">
        <v>7615</v>
      </c>
      <c r="L951" s="120" t="s">
        <v>4814</v>
      </c>
      <c r="M951" s="120"/>
      <c r="N951" s="5" t="s">
        <v>8790</v>
      </c>
    </row>
    <row r="952" spans="1:14">
      <c r="A952" s="121">
        <v>5</v>
      </c>
      <c r="B952" s="121" t="s">
        <v>8254</v>
      </c>
      <c r="C952" s="194">
        <v>42746</v>
      </c>
      <c r="D952" s="195" t="s">
        <v>13</v>
      </c>
      <c r="E952" s="121" t="s">
        <v>8256</v>
      </c>
      <c r="F952" s="121" t="s">
        <v>121</v>
      </c>
      <c r="G952" s="196" t="s">
        <v>467</v>
      </c>
      <c r="H952" s="196" t="s">
        <v>8275</v>
      </c>
      <c r="I952" s="196" t="s">
        <v>8276</v>
      </c>
      <c r="J952" s="121" t="s">
        <v>468</v>
      </c>
      <c r="K952" s="121" t="s">
        <v>7615</v>
      </c>
      <c r="L952" s="120" t="s">
        <v>4814</v>
      </c>
      <c r="M952" s="120"/>
      <c r="N952" s="5" t="s">
        <v>8790</v>
      </c>
    </row>
    <row r="953" spans="1:14">
      <c r="A953" s="121">
        <v>5</v>
      </c>
      <c r="B953" s="121" t="s">
        <v>5000</v>
      </c>
      <c r="C953" s="194">
        <v>42392</v>
      </c>
      <c r="D953" s="195" t="s">
        <v>54</v>
      </c>
      <c r="E953" s="121" t="s">
        <v>4354</v>
      </c>
      <c r="F953" s="121" t="s">
        <v>4355</v>
      </c>
      <c r="G953" s="196" t="s">
        <v>573</v>
      </c>
      <c r="H953" s="196" t="s">
        <v>83</v>
      </c>
      <c r="I953" s="196" t="s">
        <v>4937</v>
      </c>
      <c r="J953" s="121" t="s">
        <v>490</v>
      </c>
      <c r="K953" s="121" t="s">
        <v>7615</v>
      </c>
      <c r="L953" s="120" t="s">
        <v>4820</v>
      </c>
      <c r="M953" s="120"/>
      <c r="N953" s="5" t="s">
        <v>8790</v>
      </c>
    </row>
    <row r="954" spans="1:14">
      <c r="A954" s="121">
        <v>5</v>
      </c>
      <c r="B954" s="121" t="s">
        <v>8254</v>
      </c>
      <c r="C954" s="194">
        <v>42746</v>
      </c>
      <c r="D954" s="195" t="s">
        <v>13</v>
      </c>
      <c r="E954" s="121" t="s">
        <v>8256</v>
      </c>
      <c r="F954" s="121" t="s">
        <v>121</v>
      </c>
      <c r="G954" s="196" t="s">
        <v>573</v>
      </c>
      <c r="H954" s="196" t="s">
        <v>8304</v>
      </c>
      <c r="I954" s="196" t="s">
        <v>8305</v>
      </c>
      <c r="J954" s="121" t="s">
        <v>8306</v>
      </c>
      <c r="K954" s="121" t="s">
        <v>7615</v>
      </c>
      <c r="L954" s="120" t="s">
        <v>4820</v>
      </c>
      <c r="M954" s="120"/>
      <c r="N954" s="5" t="s">
        <v>8790</v>
      </c>
    </row>
    <row r="955" spans="1:14">
      <c r="A955" s="121">
        <v>5</v>
      </c>
      <c r="B955" s="121" t="str">
        <f>VLOOKUP(A955,[1]コード!$A$2:$B$13,2,FALSE)</f>
        <v>一関</v>
      </c>
      <c r="C955" s="194">
        <v>42087</v>
      </c>
      <c r="D955" s="195" t="s">
        <v>37</v>
      </c>
      <c r="E955" s="193" t="s">
        <v>14</v>
      </c>
      <c r="F955" s="121" t="s">
        <v>121</v>
      </c>
      <c r="G955" s="196" t="s">
        <v>595</v>
      </c>
      <c r="H955" s="196" t="s">
        <v>5521</v>
      </c>
      <c r="I955" s="196" t="s">
        <v>5225</v>
      </c>
      <c r="J955" s="121" t="s">
        <v>7164</v>
      </c>
      <c r="K955" s="121" t="s">
        <v>7615</v>
      </c>
      <c r="L955" s="120" t="s">
        <v>4821</v>
      </c>
      <c r="M955" s="120"/>
      <c r="N955" s="5" t="s">
        <v>8790</v>
      </c>
    </row>
    <row r="956" spans="1:14">
      <c r="A956" s="121">
        <v>5</v>
      </c>
      <c r="B956" s="121" t="str">
        <f>VLOOKUP(A956,[1]コード!$A$2:$B$13,2,FALSE)</f>
        <v>一関</v>
      </c>
      <c r="C956" s="194">
        <v>42425</v>
      </c>
      <c r="D956" s="195" t="s">
        <v>21</v>
      </c>
      <c r="E956" s="121" t="s">
        <v>26</v>
      </c>
      <c r="F956" s="121" t="s">
        <v>43</v>
      </c>
      <c r="G956" s="196" t="s">
        <v>595</v>
      </c>
      <c r="H956" s="196" t="s">
        <v>5521</v>
      </c>
      <c r="I956" s="196" t="s">
        <v>5225</v>
      </c>
      <c r="J956" s="121" t="s">
        <v>7164</v>
      </c>
      <c r="K956" s="121" t="s">
        <v>7615</v>
      </c>
      <c r="L956" s="120" t="s">
        <v>4821</v>
      </c>
      <c r="M956" s="120"/>
      <c r="N956" s="5" t="s">
        <v>8790</v>
      </c>
    </row>
    <row r="957" spans="1:14">
      <c r="A957" s="13">
        <v>3</v>
      </c>
      <c r="B957" s="13" t="str">
        <f>VLOOKUP(A957,[1]コード!$A$2:$B$13,2,FALSE)</f>
        <v>北上</v>
      </c>
      <c r="C957" s="14">
        <v>42407</v>
      </c>
      <c r="D957" s="15" t="s">
        <v>34</v>
      </c>
      <c r="E957" s="13" t="s">
        <v>35</v>
      </c>
      <c r="F957" s="13" t="s">
        <v>32</v>
      </c>
      <c r="G957" s="16" t="s">
        <v>438</v>
      </c>
      <c r="H957" s="16" t="s">
        <v>440</v>
      </c>
      <c r="I957" s="16" t="s">
        <v>5358</v>
      </c>
      <c r="J957" s="13" t="s">
        <v>201</v>
      </c>
      <c r="K957" s="13" t="s">
        <v>7615</v>
      </c>
      <c r="L957" s="17" t="s">
        <v>4812</v>
      </c>
      <c r="M957" s="17"/>
      <c r="N957" s="5" t="s">
        <v>8790</v>
      </c>
    </row>
    <row r="958" spans="1:14">
      <c r="A958" s="121">
        <v>4</v>
      </c>
      <c r="B958" s="121" t="str">
        <f>VLOOKUP(A958,[1]コード!$A$2:$B$13,2,FALSE)</f>
        <v>奥州</v>
      </c>
      <c r="C958" s="194">
        <v>42033</v>
      </c>
      <c r="D958" s="195" t="s">
        <v>21</v>
      </c>
      <c r="E958" s="121" t="s">
        <v>14</v>
      </c>
      <c r="F958" s="121" t="s">
        <v>75</v>
      </c>
      <c r="G958" s="196" t="s">
        <v>743</v>
      </c>
      <c r="H958" s="196" t="s">
        <v>5709</v>
      </c>
      <c r="I958" s="196" t="s">
        <v>5710</v>
      </c>
      <c r="J958" s="121" t="s">
        <v>88</v>
      </c>
      <c r="K958" s="121" t="s">
        <v>7615</v>
      </c>
      <c r="L958" s="120" t="s">
        <v>4832</v>
      </c>
      <c r="M958" s="120"/>
      <c r="N958" s="5" t="s">
        <v>8790</v>
      </c>
    </row>
    <row r="959" spans="1:14">
      <c r="A959" s="121">
        <v>4</v>
      </c>
      <c r="B959" s="121" t="s">
        <v>4935</v>
      </c>
      <c r="C959" s="194">
        <v>42186</v>
      </c>
      <c r="D959" s="195" t="s">
        <v>13</v>
      </c>
      <c r="E959" s="121" t="s">
        <v>26</v>
      </c>
      <c r="F959" s="121" t="s">
        <v>4239</v>
      </c>
      <c r="G959" s="196" t="s">
        <v>743</v>
      </c>
      <c r="H959" s="196" t="s">
        <v>5709</v>
      </c>
      <c r="I959" s="196" t="s">
        <v>5710</v>
      </c>
      <c r="J959" s="121" t="s">
        <v>88</v>
      </c>
      <c r="K959" s="121" t="s">
        <v>7615</v>
      </c>
      <c r="L959" s="120" t="s">
        <v>4832</v>
      </c>
      <c r="M959" s="120"/>
      <c r="N959" s="5" t="s">
        <v>8790</v>
      </c>
    </row>
    <row r="960" spans="1:14">
      <c r="A960" s="121">
        <v>4</v>
      </c>
      <c r="B960" s="121" t="s">
        <v>4935</v>
      </c>
      <c r="C960" s="194">
        <v>42625</v>
      </c>
      <c r="D960" s="195" t="s">
        <v>7833</v>
      </c>
      <c r="E960" s="121" t="s">
        <v>7908</v>
      </c>
      <c r="F960" s="121" t="s">
        <v>4239</v>
      </c>
      <c r="G960" s="196" t="s">
        <v>743</v>
      </c>
      <c r="H960" s="196" t="s">
        <v>7871</v>
      </c>
      <c r="I960" s="196" t="s">
        <v>7872</v>
      </c>
      <c r="J960" s="121" t="s">
        <v>88</v>
      </c>
      <c r="K960" s="121" t="s">
        <v>7615</v>
      </c>
      <c r="L960" s="120" t="s">
        <v>4832</v>
      </c>
      <c r="M960" s="120"/>
      <c r="N960" s="5" t="s">
        <v>8790</v>
      </c>
    </row>
    <row r="961" spans="1:14">
      <c r="A961" s="121">
        <v>2</v>
      </c>
      <c r="B961" s="121" t="str">
        <f>VLOOKUP(A961,[1]コード!$A$2:$B$13,2,FALSE)</f>
        <v>花巻</v>
      </c>
      <c r="C961" s="194">
        <v>42027</v>
      </c>
      <c r="D961" s="195" t="s">
        <v>90</v>
      </c>
      <c r="E961" s="121" t="s">
        <v>14</v>
      </c>
      <c r="F961" s="121" t="s">
        <v>92</v>
      </c>
      <c r="G961" s="196" t="s">
        <v>233</v>
      </c>
      <c r="H961" s="196" t="s">
        <v>226</v>
      </c>
      <c r="I961" s="196" t="s">
        <v>1081</v>
      </c>
      <c r="J961" s="121" t="s">
        <v>234</v>
      </c>
      <c r="K961" s="121" t="s">
        <v>7615</v>
      </c>
      <c r="L961" s="120" t="s">
        <v>4802</v>
      </c>
      <c r="M961" s="120"/>
      <c r="N961" s="5" t="s">
        <v>8790</v>
      </c>
    </row>
    <row r="962" spans="1:14">
      <c r="A962" s="121">
        <v>2</v>
      </c>
      <c r="B962" s="121" t="str">
        <f>VLOOKUP(A962,[1]コード!$A$2:$B$13,2,FALSE)</f>
        <v>花巻</v>
      </c>
      <c r="C962" s="194">
        <v>42179</v>
      </c>
      <c r="D962" s="195" t="s">
        <v>13</v>
      </c>
      <c r="E962" s="121" t="s">
        <v>26</v>
      </c>
      <c r="F962" s="121" t="s">
        <v>4251</v>
      </c>
      <c r="G962" s="196" t="s">
        <v>233</v>
      </c>
      <c r="H962" s="196" t="s">
        <v>226</v>
      </c>
      <c r="I962" s="196" t="s">
        <v>1081</v>
      </c>
      <c r="J962" s="121" t="s">
        <v>234</v>
      </c>
      <c r="K962" s="121" t="s">
        <v>7615</v>
      </c>
      <c r="L962" s="120" t="s">
        <v>4802</v>
      </c>
      <c r="M962" s="120"/>
      <c r="N962" s="5" t="s">
        <v>8790</v>
      </c>
    </row>
    <row r="963" spans="1:14">
      <c r="A963" s="121">
        <v>2</v>
      </c>
      <c r="B963" s="121" t="str">
        <f>VLOOKUP(A963,[1]コード!$A$2:$B$13,2,FALSE)</f>
        <v>花巻</v>
      </c>
      <c r="C963" s="194">
        <v>42407</v>
      </c>
      <c r="D963" s="195" t="s">
        <v>34</v>
      </c>
      <c r="E963" s="121" t="s">
        <v>35</v>
      </c>
      <c r="F963" s="121" t="s">
        <v>32</v>
      </c>
      <c r="G963" s="196" t="s">
        <v>233</v>
      </c>
      <c r="H963" s="196" t="s">
        <v>226</v>
      </c>
      <c r="I963" s="196" t="s">
        <v>1081</v>
      </c>
      <c r="J963" s="121" t="s">
        <v>234</v>
      </c>
      <c r="K963" s="121" t="s">
        <v>7615</v>
      </c>
      <c r="L963" s="120" t="s">
        <v>4802</v>
      </c>
      <c r="M963" s="120"/>
      <c r="N963" s="5" t="s">
        <v>8790</v>
      </c>
    </row>
    <row r="964" spans="1:14">
      <c r="A964" s="121">
        <v>2</v>
      </c>
      <c r="B964" s="121" t="str">
        <f>VLOOKUP(A964,[1]コード!$A$2:$B$13,2,FALSE)</f>
        <v>花巻</v>
      </c>
      <c r="C964" s="194">
        <v>42027</v>
      </c>
      <c r="D964" s="195" t="s">
        <v>90</v>
      </c>
      <c r="E964" s="121" t="s">
        <v>14</v>
      </c>
      <c r="F964" s="121" t="s">
        <v>92</v>
      </c>
      <c r="G964" s="196" t="s">
        <v>759</v>
      </c>
      <c r="H964" s="196" t="s">
        <v>5735</v>
      </c>
      <c r="I964" s="196" t="s">
        <v>5736</v>
      </c>
      <c r="J964" s="121" t="s">
        <v>760</v>
      </c>
      <c r="K964" s="121" t="s">
        <v>7615</v>
      </c>
      <c r="L964" s="120" t="s">
        <v>4835</v>
      </c>
      <c r="M964" s="120"/>
      <c r="N964" s="5" t="s">
        <v>8790</v>
      </c>
    </row>
    <row r="965" spans="1:14">
      <c r="A965" s="121">
        <v>2</v>
      </c>
      <c r="B965" s="121" t="str">
        <f>VLOOKUP(A965,[1]コード!$A$2:$B$13,2,FALSE)</f>
        <v>花巻</v>
      </c>
      <c r="C965" s="194">
        <v>42179</v>
      </c>
      <c r="D965" s="195" t="s">
        <v>13</v>
      </c>
      <c r="E965" s="121" t="s">
        <v>26</v>
      </c>
      <c r="F965" s="121" t="s">
        <v>4251</v>
      </c>
      <c r="G965" s="196" t="s">
        <v>759</v>
      </c>
      <c r="H965" s="196" t="s">
        <v>5735</v>
      </c>
      <c r="I965" s="196" t="s">
        <v>5736</v>
      </c>
      <c r="J965" s="121" t="s">
        <v>760</v>
      </c>
      <c r="K965" s="121" t="s">
        <v>7615</v>
      </c>
      <c r="L965" s="120" t="s">
        <v>4835</v>
      </c>
      <c r="M965" s="120"/>
      <c r="N965" s="5" t="s">
        <v>8790</v>
      </c>
    </row>
    <row r="966" spans="1:14">
      <c r="A966" s="121">
        <v>2</v>
      </c>
      <c r="B966" s="121" t="s">
        <v>7658</v>
      </c>
      <c r="C966" s="194">
        <v>42711</v>
      </c>
      <c r="D966" s="195" t="s">
        <v>13</v>
      </c>
      <c r="E966" s="121" t="s">
        <v>7659</v>
      </c>
      <c r="F966" s="121" t="s">
        <v>92</v>
      </c>
      <c r="G966" s="196" t="s">
        <v>759</v>
      </c>
      <c r="H966" s="196" t="s">
        <v>7746</v>
      </c>
      <c r="I966" s="196" t="s">
        <v>7726</v>
      </c>
      <c r="J966" s="121" t="s">
        <v>7747</v>
      </c>
      <c r="K966" s="121" t="s">
        <v>7615</v>
      </c>
      <c r="L966" s="120" t="s">
        <v>4835</v>
      </c>
      <c r="M966" s="120"/>
      <c r="N966" s="5" t="s">
        <v>8790</v>
      </c>
    </row>
    <row r="967" spans="1:14">
      <c r="A967" s="121">
        <v>4</v>
      </c>
      <c r="B967" s="121" t="str">
        <f>VLOOKUP(A967,[1]コード!$A$2:$B$13,2,FALSE)</f>
        <v>奥州</v>
      </c>
      <c r="C967" s="194">
        <v>42033</v>
      </c>
      <c r="D967" s="195" t="s">
        <v>21</v>
      </c>
      <c r="E967" s="121" t="s">
        <v>14</v>
      </c>
      <c r="F967" s="121" t="s">
        <v>75</v>
      </c>
      <c r="G967" s="196" t="s">
        <v>744</v>
      </c>
      <c r="H967" s="196" t="s">
        <v>5713</v>
      </c>
      <c r="I967" s="196" t="s">
        <v>5714</v>
      </c>
      <c r="J967" s="121" t="s">
        <v>745</v>
      </c>
      <c r="K967" s="121" t="s">
        <v>7615</v>
      </c>
      <c r="L967" s="120" t="s">
        <v>4833</v>
      </c>
      <c r="M967" s="120"/>
      <c r="N967" s="5" t="s">
        <v>8790</v>
      </c>
    </row>
    <row r="968" spans="1:14">
      <c r="A968" s="121">
        <v>4</v>
      </c>
      <c r="B968" s="121" t="s">
        <v>4935</v>
      </c>
      <c r="C968" s="194">
        <v>42186</v>
      </c>
      <c r="D968" s="195" t="s">
        <v>13</v>
      </c>
      <c r="E968" s="121" t="s">
        <v>26</v>
      </c>
      <c r="F968" s="121" t="s">
        <v>4239</v>
      </c>
      <c r="G968" s="196" t="s">
        <v>744</v>
      </c>
      <c r="H968" s="196" t="s">
        <v>5713</v>
      </c>
      <c r="I968" s="196" t="s">
        <v>5714</v>
      </c>
      <c r="J968" s="121" t="s">
        <v>745</v>
      </c>
      <c r="K968" s="121" t="s">
        <v>7615</v>
      </c>
      <c r="L968" s="120" t="s">
        <v>4833</v>
      </c>
      <c r="M968" s="120"/>
      <c r="N968" s="5" t="s">
        <v>8790</v>
      </c>
    </row>
    <row r="969" spans="1:14">
      <c r="A969" s="121">
        <v>4</v>
      </c>
      <c r="B969" s="121" t="str">
        <f>VLOOKUP(A969,[1]コード!$A$2:$B$13,2,FALSE)</f>
        <v>奥州</v>
      </c>
      <c r="C969" s="194">
        <v>42033</v>
      </c>
      <c r="D969" s="195" t="s">
        <v>21</v>
      </c>
      <c r="E969" s="121" t="s">
        <v>14</v>
      </c>
      <c r="F969" s="121" t="s">
        <v>75</v>
      </c>
      <c r="G969" s="196" t="s">
        <v>722</v>
      </c>
      <c r="H969" s="196" t="s">
        <v>99</v>
      </c>
      <c r="I969" s="196" t="s">
        <v>721</v>
      </c>
      <c r="J969" s="121" t="s">
        <v>78</v>
      </c>
      <c r="K969" s="121" t="s">
        <v>7615</v>
      </c>
      <c r="L969" s="120" t="s">
        <v>4829</v>
      </c>
      <c r="M969" s="120"/>
      <c r="N969" s="5" t="s">
        <v>8790</v>
      </c>
    </row>
    <row r="970" spans="1:14">
      <c r="A970" s="121">
        <v>5</v>
      </c>
      <c r="B970" s="121" t="str">
        <f>VLOOKUP(A970,[1]コード!$A$2:$B$13,2,FALSE)</f>
        <v>一関</v>
      </c>
      <c r="C970" s="194">
        <v>42087</v>
      </c>
      <c r="D970" s="195" t="s">
        <v>37</v>
      </c>
      <c r="E970" s="193" t="s">
        <v>14</v>
      </c>
      <c r="F970" s="121" t="s">
        <v>121</v>
      </c>
      <c r="G970" s="196" t="s">
        <v>720</v>
      </c>
      <c r="H970" s="196" t="s">
        <v>99</v>
      </c>
      <c r="I970" s="196" t="s">
        <v>721</v>
      </c>
      <c r="J970" s="121" t="s">
        <v>168</v>
      </c>
      <c r="K970" s="121" t="s">
        <v>7615</v>
      </c>
      <c r="L970" s="120" t="s">
        <v>4829</v>
      </c>
      <c r="M970" s="120"/>
      <c r="N970" s="5" t="s">
        <v>8790</v>
      </c>
    </row>
    <row r="971" spans="1:14">
      <c r="A971" s="121">
        <v>4</v>
      </c>
      <c r="B971" s="121" t="s">
        <v>4935</v>
      </c>
      <c r="C971" s="194">
        <v>42186</v>
      </c>
      <c r="D971" s="195" t="s">
        <v>13</v>
      </c>
      <c r="E971" s="121" t="s">
        <v>26</v>
      </c>
      <c r="F971" s="121" t="s">
        <v>4239</v>
      </c>
      <c r="G971" s="196" t="s">
        <v>722</v>
      </c>
      <c r="H971" s="196" t="s">
        <v>99</v>
      </c>
      <c r="I971" s="196" t="s">
        <v>721</v>
      </c>
      <c r="J971" s="121" t="s">
        <v>580</v>
      </c>
      <c r="K971" s="121" t="s">
        <v>7615</v>
      </c>
      <c r="L971" s="120" t="s">
        <v>4829</v>
      </c>
      <c r="M971" s="120"/>
      <c r="N971" s="5" t="s">
        <v>8790</v>
      </c>
    </row>
    <row r="972" spans="1:14">
      <c r="A972" s="121">
        <v>5</v>
      </c>
      <c r="B972" s="121" t="str">
        <f>VLOOKUP(A972,[1]コード!$A$2:$B$13,2,FALSE)</f>
        <v>一関</v>
      </c>
      <c r="C972" s="194">
        <v>42425</v>
      </c>
      <c r="D972" s="195" t="s">
        <v>21</v>
      </c>
      <c r="E972" s="121" t="s">
        <v>26</v>
      </c>
      <c r="F972" s="121" t="s">
        <v>43</v>
      </c>
      <c r="G972" s="196" t="s">
        <v>720</v>
      </c>
      <c r="H972" s="196" t="s">
        <v>99</v>
      </c>
      <c r="I972" s="196" t="s">
        <v>721</v>
      </c>
      <c r="J972" s="121" t="s">
        <v>723</v>
      </c>
      <c r="K972" s="121" t="s">
        <v>7615</v>
      </c>
      <c r="L972" s="120" t="s">
        <v>4829</v>
      </c>
      <c r="M972" s="120"/>
      <c r="N972" s="5" t="s">
        <v>8790</v>
      </c>
    </row>
    <row r="973" spans="1:14">
      <c r="A973" s="121">
        <v>5</v>
      </c>
      <c r="B973" s="121" t="s">
        <v>8254</v>
      </c>
      <c r="C973" s="194">
        <v>42746</v>
      </c>
      <c r="D973" s="195" t="s">
        <v>13</v>
      </c>
      <c r="E973" s="121" t="s">
        <v>8256</v>
      </c>
      <c r="F973" s="121" t="s">
        <v>121</v>
      </c>
      <c r="G973" s="196" t="s">
        <v>720</v>
      </c>
      <c r="H973" s="196" t="s">
        <v>8299</v>
      </c>
      <c r="I973" s="196" t="s">
        <v>8300</v>
      </c>
      <c r="J973" s="121" t="s">
        <v>168</v>
      </c>
      <c r="K973" s="121" t="s">
        <v>7615</v>
      </c>
      <c r="L973" s="120" t="s">
        <v>4829</v>
      </c>
      <c r="M973" s="120"/>
      <c r="N973" s="5" t="s">
        <v>8790</v>
      </c>
    </row>
    <row r="974" spans="1:14">
      <c r="A974" s="121">
        <v>10</v>
      </c>
      <c r="B974" s="121" t="str">
        <f>VLOOKUP(A974,[1]コード!$A$2:$B$13,2,FALSE)</f>
        <v>久慈</v>
      </c>
      <c r="C974" s="202">
        <v>42060</v>
      </c>
      <c r="D974" s="203" t="s">
        <v>13</v>
      </c>
      <c r="E974" s="193" t="s">
        <v>14</v>
      </c>
      <c r="F974" s="193" t="s">
        <v>101</v>
      </c>
      <c r="G974" s="196" t="s">
        <v>826</v>
      </c>
      <c r="H974" s="196" t="s">
        <v>5816</v>
      </c>
      <c r="I974" s="196" t="s">
        <v>5587</v>
      </c>
      <c r="J974" s="121" t="s">
        <v>827</v>
      </c>
      <c r="K974" s="121" t="s">
        <v>7615</v>
      </c>
      <c r="L974" s="120" t="s">
        <v>4841</v>
      </c>
      <c r="M974" s="120"/>
      <c r="N974" s="5" t="s">
        <v>8790</v>
      </c>
    </row>
    <row r="975" spans="1:14">
      <c r="A975" s="121">
        <v>10</v>
      </c>
      <c r="B975" s="121" t="s">
        <v>2255</v>
      </c>
      <c r="C975" s="194">
        <v>42214</v>
      </c>
      <c r="D975" s="195" t="s">
        <v>21</v>
      </c>
      <c r="E975" s="121" t="s">
        <v>26</v>
      </c>
      <c r="F975" s="121" t="s">
        <v>4334</v>
      </c>
      <c r="G975" s="196" t="s">
        <v>826</v>
      </c>
      <c r="H975" s="196" t="s">
        <v>5818</v>
      </c>
      <c r="I975" s="196" t="s">
        <v>5587</v>
      </c>
      <c r="J975" s="121" t="s">
        <v>827</v>
      </c>
      <c r="K975" s="121" t="s">
        <v>7615</v>
      </c>
      <c r="L975" s="120" t="s">
        <v>4841</v>
      </c>
      <c r="M975" s="120"/>
      <c r="N975" s="5" t="s">
        <v>8790</v>
      </c>
    </row>
    <row r="976" spans="1:14">
      <c r="A976" s="121">
        <v>2</v>
      </c>
      <c r="B976" s="121" t="s">
        <v>7658</v>
      </c>
      <c r="C976" s="194">
        <v>42711</v>
      </c>
      <c r="D976" s="195" t="s">
        <v>13</v>
      </c>
      <c r="E976" s="121" t="s">
        <v>7659</v>
      </c>
      <c r="F976" s="121" t="s">
        <v>92</v>
      </c>
      <c r="G976" s="196" t="s">
        <v>7751</v>
      </c>
      <c r="H976" s="196" t="s">
        <v>7752</v>
      </c>
      <c r="I976" s="196" t="s">
        <v>7767</v>
      </c>
      <c r="J976" s="121" t="s">
        <v>7753</v>
      </c>
      <c r="K976" s="121" t="s">
        <v>7615</v>
      </c>
      <c r="L976" s="120" t="s">
        <v>4807</v>
      </c>
      <c r="M976" s="120"/>
      <c r="N976" s="5" t="s">
        <v>8790</v>
      </c>
    </row>
    <row r="977" spans="1:14">
      <c r="A977" s="193">
        <v>2</v>
      </c>
      <c r="B977" s="121" t="str">
        <f>VLOOKUP(A977,[1]コード!$A$2:$B$13,2,FALSE)</f>
        <v>花巻</v>
      </c>
      <c r="C977" s="194">
        <v>42027</v>
      </c>
      <c r="D977" s="195" t="s">
        <v>90</v>
      </c>
      <c r="E977" s="121" t="s">
        <v>14</v>
      </c>
      <c r="F977" s="121" t="s">
        <v>92</v>
      </c>
      <c r="G977" s="196" t="s">
        <v>351</v>
      </c>
      <c r="H977" s="196" t="s">
        <v>5247</v>
      </c>
      <c r="I977" s="196" t="s">
        <v>5248</v>
      </c>
      <c r="J977" s="121" t="s">
        <v>352</v>
      </c>
      <c r="K977" s="121" t="s">
        <v>7615</v>
      </c>
      <c r="L977" s="120" t="s">
        <v>4807</v>
      </c>
      <c r="M977" s="120"/>
      <c r="N977" s="5" t="s">
        <v>8790</v>
      </c>
    </row>
    <row r="978" spans="1:14">
      <c r="A978" s="121">
        <v>2</v>
      </c>
      <c r="B978" s="121" t="str">
        <f>VLOOKUP(A978,[1]コード!$A$2:$B$13,2,FALSE)</f>
        <v>花巻</v>
      </c>
      <c r="C978" s="194">
        <v>42179</v>
      </c>
      <c r="D978" s="195" t="s">
        <v>13</v>
      </c>
      <c r="E978" s="121" t="s">
        <v>26</v>
      </c>
      <c r="F978" s="121" t="s">
        <v>4251</v>
      </c>
      <c r="G978" s="196" t="s">
        <v>4320</v>
      </c>
      <c r="H978" s="196" t="s">
        <v>5247</v>
      </c>
      <c r="I978" s="196" t="s">
        <v>5248</v>
      </c>
      <c r="J978" s="121" t="s">
        <v>352</v>
      </c>
      <c r="K978" s="121" t="s">
        <v>7615</v>
      </c>
      <c r="L978" s="120" t="s">
        <v>4807</v>
      </c>
      <c r="M978" s="120"/>
      <c r="N978" s="5" t="s">
        <v>8790</v>
      </c>
    </row>
    <row r="979" spans="1:14">
      <c r="A979" s="121">
        <v>8</v>
      </c>
      <c r="B979" s="121" t="str">
        <f>VLOOKUP(A979,[1]コード!$A$2:$B$13,2,FALSE)</f>
        <v>釜石</v>
      </c>
      <c r="C979" s="202">
        <v>42052</v>
      </c>
      <c r="D979" s="203" t="s">
        <v>37</v>
      </c>
      <c r="E979" s="193" t="s">
        <v>111</v>
      </c>
      <c r="F979" s="193" t="s">
        <v>112</v>
      </c>
      <c r="G979" s="196" t="s">
        <v>358</v>
      </c>
      <c r="H979" s="196" t="s">
        <v>359</v>
      </c>
      <c r="I979" s="196" t="s">
        <v>360</v>
      </c>
      <c r="J979" s="121" t="s">
        <v>354</v>
      </c>
      <c r="K979" s="121" t="s">
        <v>7615</v>
      </c>
      <c r="L979" s="120" t="s">
        <v>4808</v>
      </c>
      <c r="M979" s="120"/>
      <c r="N979" s="5" t="s">
        <v>8790</v>
      </c>
    </row>
    <row r="980" spans="1:14">
      <c r="A980" s="121">
        <v>8</v>
      </c>
      <c r="B980" s="121" t="str">
        <f>VLOOKUP(A980,[1]コード!$A$2:$B$13,2,FALSE)</f>
        <v>釜石</v>
      </c>
      <c r="C980" s="202">
        <v>42416</v>
      </c>
      <c r="D980" s="203" t="s">
        <v>37</v>
      </c>
      <c r="E980" s="193" t="s">
        <v>26</v>
      </c>
      <c r="F980" s="193" t="s">
        <v>112</v>
      </c>
      <c r="G980" s="196" t="s">
        <v>358</v>
      </c>
      <c r="H980" s="196" t="s">
        <v>4107</v>
      </c>
      <c r="I980" s="196" t="s">
        <v>5265</v>
      </c>
      <c r="J980" s="121" t="s">
        <v>354</v>
      </c>
      <c r="K980" s="121" t="s">
        <v>7615</v>
      </c>
      <c r="L980" s="120" t="s">
        <v>4808</v>
      </c>
      <c r="M980" s="120"/>
      <c r="N980" s="5" t="s">
        <v>8790</v>
      </c>
    </row>
    <row r="981" spans="1:14">
      <c r="A981" s="121">
        <v>8</v>
      </c>
      <c r="B981" s="121" t="s">
        <v>6144</v>
      </c>
      <c r="C981" s="194">
        <v>42781</v>
      </c>
      <c r="D981" s="195" t="s">
        <v>8407</v>
      </c>
      <c r="E981" s="121" t="s">
        <v>8409</v>
      </c>
      <c r="F981" s="121" t="s">
        <v>8411</v>
      </c>
      <c r="G981" s="196" t="s">
        <v>358</v>
      </c>
      <c r="H981" s="196" t="s">
        <v>4107</v>
      </c>
      <c r="I981" s="196" t="s">
        <v>5265</v>
      </c>
      <c r="J981" s="121" t="s">
        <v>354</v>
      </c>
      <c r="K981" s="121" t="s">
        <v>7615</v>
      </c>
      <c r="L981" s="120" t="s">
        <v>4808</v>
      </c>
      <c r="M981" s="120"/>
      <c r="N981" s="5" t="s">
        <v>8790</v>
      </c>
    </row>
    <row r="982" spans="1:14">
      <c r="A982" s="13">
        <v>3</v>
      </c>
      <c r="B982" s="13" t="str">
        <f>VLOOKUP(A982,[1]コード!$A$2:$B$13,2,FALSE)</f>
        <v>北上</v>
      </c>
      <c r="C982" s="18">
        <v>42353</v>
      </c>
      <c r="D982" s="19" t="s">
        <v>37</v>
      </c>
      <c r="E982" s="20" t="s">
        <v>26</v>
      </c>
      <c r="F982" s="20" t="s">
        <v>4265</v>
      </c>
      <c r="G982" s="16" t="s">
        <v>1021</v>
      </c>
      <c r="H982" s="16" t="s">
        <v>5002</v>
      </c>
      <c r="I982" s="16" t="s">
        <v>5560</v>
      </c>
      <c r="J982" s="13" t="s">
        <v>683</v>
      </c>
      <c r="K982" s="13" t="s">
        <v>7615</v>
      </c>
      <c r="L982" s="17" t="s">
        <v>4854</v>
      </c>
      <c r="M982" s="17"/>
      <c r="N982" s="5" t="s">
        <v>8790</v>
      </c>
    </row>
    <row r="983" spans="1:14">
      <c r="A983" s="121">
        <v>4</v>
      </c>
      <c r="B983" s="121" t="str">
        <f>VLOOKUP(A983,[1]コード!$A$2:$B$13,2,FALSE)</f>
        <v>奥州</v>
      </c>
      <c r="C983" s="194">
        <v>42033</v>
      </c>
      <c r="D983" s="195" t="s">
        <v>21</v>
      </c>
      <c r="E983" s="121" t="s">
        <v>14</v>
      </c>
      <c r="F983" s="121" t="s">
        <v>75</v>
      </c>
      <c r="G983" s="196" t="s">
        <v>229</v>
      </c>
      <c r="H983" s="196" t="s">
        <v>226</v>
      </c>
      <c r="I983" s="196" t="s">
        <v>4100</v>
      </c>
      <c r="J983" s="121" t="s">
        <v>230</v>
      </c>
      <c r="K983" s="121" t="s">
        <v>7615</v>
      </c>
      <c r="L983" s="120" t="s">
        <v>4801</v>
      </c>
      <c r="M983" s="120"/>
      <c r="N983" s="5" t="s">
        <v>8790</v>
      </c>
    </row>
    <row r="984" spans="1:14">
      <c r="A984" s="121">
        <v>4</v>
      </c>
      <c r="B984" s="121" t="s">
        <v>4935</v>
      </c>
      <c r="C984" s="194">
        <v>42186</v>
      </c>
      <c r="D984" s="195" t="s">
        <v>13</v>
      </c>
      <c r="E984" s="121" t="s">
        <v>26</v>
      </c>
      <c r="F984" s="121" t="s">
        <v>4239</v>
      </c>
      <c r="G984" s="196" t="s">
        <v>229</v>
      </c>
      <c r="H984" s="196" t="s">
        <v>226</v>
      </c>
      <c r="I984" s="196" t="s">
        <v>4100</v>
      </c>
      <c r="J984" s="121" t="s">
        <v>230</v>
      </c>
      <c r="K984" s="121" t="s">
        <v>7615</v>
      </c>
      <c r="L984" s="120" t="s">
        <v>4801</v>
      </c>
      <c r="M984" s="120"/>
      <c r="N984" s="5" t="s">
        <v>8790</v>
      </c>
    </row>
    <row r="985" spans="1:14">
      <c r="A985" s="121">
        <v>4</v>
      </c>
      <c r="B985" s="121" t="str">
        <f>VLOOKUP(A985,[1]コード!$A$2:$B$13,2,FALSE)</f>
        <v>奥州</v>
      </c>
      <c r="C985" s="194">
        <v>42407</v>
      </c>
      <c r="D985" s="195" t="s">
        <v>34</v>
      </c>
      <c r="E985" s="121" t="s">
        <v>35</v>
      </c>
      <c r="F985" s="121" t="s">
        <v>32</v>
      </c>
      <c r="G985" s="196" t="s">
        <v>229</v>
      </c>
      <c r="H985" s="196" t="s">
        <v>226</v>
      </c>
      <c r="I985" s="196" t="s">
        <v>4100</v>
      </c>
      <c r="J985" s="121" t="s">
        <v>230</v>
      </c>
      <c r="K985" s="121" t="s">
        <v>7615</v>
      </c>
      <c r="L985" s="120" t="s">
        <v>4801</v>
      </c>
      <c r="M985" s="120"/>
      <c r="N985" s="5" t="s">
        <v>8790</v>
      </c>
    </row>
    <row r="986" spans="1:14">
      <c r="A986" s="121">
        <v>1</v>
      </c>
      <c r="B986" s="121" t="str">
        <f>VLOOKUP(A986,[1]コード!$A$2:$B$13,2,FALSE)</f>
        <v>盛岡</v>
      </c>
      <c r="C986" s="194">
        <v>42250</v>
      </c>
      <c r="D986" s="195" t="s">
        <v>21</v>
      </c>
      <c r="E986" s="193" t="s">
        <v>26</v>
      </c>
      <c r="F986" s="121" t="s">
        <v>105</v>
      </c>
      <c r="G986" s="196" t="s">
        <v>911</v>
      </c>
      <c r="H986" s="196" t="s">
        <v>5917</v>
      </c>
      <c r="I986" s="196" t="s">
        <v>4942</v>
      </c>
      <c r="J986" s="121" t="s">
        <v>913</v>
      </c>
      <c r="K986" s="121" t="s">
        <v>7615</v>
      </c>
      <c r="L986" s="120" t="s">
        <v>4848</v>
      </c>
      <c r="M986" s="120"/>
      <c r="N986" s="5" t="s">
        <v>8790</v>
      </c>
    </row>
    <row r="987" spans="1:14">
      <c r="A987" s="121">
        <v>1</v>
      </c>
      <c r="B987" s="121" t="str">
        <f>VLOOKUP(A987,[1]コード!$A$2:$B$13,2,FALSE)</f>
        <v>盛岡</v>
      </c>
      <c r="C987" s="194">
        <v>42407</v>
      </c>
      <c r="D987" s="195" t="s">
        <v>34</v>
      </c>
      <c r="E987" s="121" t="s">
        <v>35</v>
      </c>
      <c r="F987" s="121" t="s">
        <v>32</v>
      </c>
      <c r="G987" s="196" t="s">
        <v>911</v>
      </c>
      <c r="H987" s="196" t="s">
        <v>5917</v>
      </c>
      <c r="I987" s="196" t="s">
        <v>4942</v>
      </c>
      <c r="J987" s="121" t="s">
        <v>914</v>
      </c>
      <c r="K987" s="121" t="s">
        <v>7615</v>
      </c>
      <c r="L987" s="120" t="s">
        <v>4848</v>
      </c>
      <c r="M987" s="120"/>
      <c r="N987" s="5" t="s">
        <v>8790</v>
      </c>
    </row>
    <row r="988" spans="1:14">
      <c r="A988" s="121">
        <v>1</v>
      </c>
      <c r="B988" s="121" t="s">
        <v>6879</v>
      </c>
      <c r="C988" s="194">
        <v>42558</v>
      </c>
      <c r="D988" s="195" t="s">
        <v>21</v>
      </c>
      <c r="E988" s="121" t="s">
        <v>7909</v>
      </c>
      <c r="F988" s="207" t="s">
        <v>8034</v>
      </c>
      <c r="G988" s="196" t="s">
        <v>911</v>
      </c>
      <c r="H988" s="196" t="s">
        <v>8175</v>
      </c>
      <c r="I988" s="196" t="s">
        <v>8102</v>
      </c>
      <c r="J988" s="121" t="s">
        <v>913</v>
      </c>
      <c r="K988" s="121" t="s">
        <v>7615</v>
      </c>
      <c r="L988" s="120" t="s">
        <v>4848</v>
      </c>
      <c r="M988" s="120"/>
      <c r="N988" s="5" t="s">
        <v>8790</v>
      </c>
    </row>
    <row r="989" spans="1:14">
      <c r="A989" s="121">
        <v>3</v>
      </c>
      <c r="B989" s="121" t="str">
        <f>VLOOKUP(A989,[1]コード!$A$2:$B$13,2,FALSE)</f>
        <v>北上</v>
      </c>
      <c r="C989" s="202">
        <v>42068</v>
      </c>
      <c r="D989" s="203" t="s">
        <v>21</v>
      </c>
      <c r="E989" s="193" t="s">
        <v>14</v>
      </c>
      <c r="F989" s="193" t="s">
        <v>39</v>
      </c>
      <c r="G989" s="196" t="s">
        <v>241</v>
      </c>
      <c r="H989" s="196" t="s">
        <v>226</v>
      </c>
      <c r="I989" s="196" t="s">
        <v>4942</v>
      </c>
      <c r="J989" s="121" t="s">
        <v>201</v>
      </c>
      <c r="K989" s="121" t="s">
        <v>7615</v>
      </c>
      <c r="L989" s="120" t="s">
        <v>4803</v>
      </c>
      <c r="M989" s="120"/>
      <c r="N989" s="5" t="s">
        <v>8790</v>
      </c>
    </row>
    <row r="990" spans="1:14">
      <c r="A990" s="121">
        <v>3</v>
      </c>
      <c r="B990" s="121" t="str">
        <f>VLOOKUP(A990,[1]コード!$A$2:$B$13,2,FALSE)</f>
        <v>北上</v>
      </c>
      <c r="C990" s="202">
        <v>42353</v>
      </c>
      <c r="D990" s="203" t="s">
        <v>37</v>
      </c>
      <c r="E990" s="193" t="s">
        <v>26</v>
      </c>
      <c r="F990" s="193" t="s">
        <v>4265</v>
      </c>
      <c r="G990" s="196" t="s">
        <v>241</v>
      </c>
      <c r="H990" s="196" t="s">
        <v>226</v>
      </c>
      <c r="I990" s="196" t="s">
        <v>4942</v>
      </c>
      <c r="J990" s="121" t="s">
        <v>201</v>
      </c>
      <c r="K990" s="121" t="s">
        <v>7615</v>
      </c>
      <c r="L990" s="120" t="s">
        <v>4803</v>
      </c>
      <c r="M990" s="120"/>
      <c r="N990" s="5" t="s">
        <v>8790</v>
      </c>
    </row>
    <row r="991" spans="1:14">
      <c r="A991" s="121">
        <v>1</v>
      </c>
      <c r="B991" s="121" t="str">
        <f>VLOOKUP(A991,[1]コード!$A$2:$B$13,2,FALSE)</f>
        <v>盛岡</v>
      </c>
      <c r="C991" s="194">
        <v>42059</v>
      </c>
      <c r="D991" s="195" t="s">
        <v>37</v>
      </c>
      <c r="E991" s="121" t="s">
        <v>153</v>
      </c>
      <c r="F991" s="121" t="s">
        <v>154</v>
      </c>
      <c r="G991" s="197" t="s">
        <v>218</v>
      </c>
      <c r="H991" s="198" t="s">
        <v>5109</v>
      </c>
      <c r="I991" s="198" t="s">
        <v>5042</v>
      </c>
      <c r="J991" s="199" t="s">
        <v>219</v>
      </c>
      <c r="K991" s="121" t="s">
        <v>7615</v>
      </c>
      <c r="L991" s="120" t="s">
        <v>4800</v>
      </c>
      <c r="M991" s="120"/>
      <c r="N991" s="5" t="s">
        <v>8790</v>
      </c>
    </row>
    <row r="992" spans="1:14">
      <c r="A992" s="193">
        <v>1</v>
      </c>
      <c r="B992" s="121" t="str">
        <f>VLOOKUP(A992,[1]コード!$A$2:$B$13,2,FALSE)</f>
        <v>盛岡</v>
      </c>
      <c r="C992" s="194">
        <v>42407</v>
      </c>
      <c r="D992" s="195" t="s">
        <v>34</v>
      </c>
      <c r="E992" s="121" t="s">
        <v>35</v>
      </c>
      <c r="F992" s="121" t="s">
        <v>32</v>
      </c>
      <c r="G992" s="196" t="s">
        <v>220</v>
      </c>
      <c r="H992" s="196" t="s">
        <v>5110</v>
      </c>
      <c r="I992" s="196" t="s">
        <v>5042</v>
      </c>
      <c r="J992" s="121" t="s">
        <v>125</v>
      </c>
      <c r="K992" s="121" t="s">
        <v>7615</v>
      </c>
      <c r="L992" s="120" t="s">
        <v>4800</v>
      </c>
      <c r="M992" s="120"/>
      <c r="N992" s="5" t="s">
        <v>8790</v>
      </c>
    </row>
    <row r="993" spans="1:14">
      <c r="A993" s="121">
        <v>4</v>
      </c>
      <c r="B993" s="121" t="str">
        <f>VLOOKUP(A993,[1]コード!$A$2:$B$13,2,FALSE)</f>
        <v>奥州</v>
      </c>
      <c r="C993" s="194">
        <v>42033</v>
      </c>
      <c r="D993" s="195" t="s">
        <v>21</v>
      </c>
      <c r="E993" s="121" t="s">
        <v>14</v>
      </c>
      <c r="F993" s="121" t="s">
        <v>75</v>
      </c>
      <c r="G993" s="196" t="s">
        <v>719</v>
      </c>
      <c r="H993" s="196" t="s">
        <v>99</v>
      </c>
      <c r="I993" s="196" t="s">
        <v>5684</v>
      </c>
      <c r="J993" s="121" t="s">
        <v>309</v>
      </c>
      <c r="K993" s="121" t="s">
        <v>7615</v>
      </c>
      <c r="L993" s="120" t="s">
        <v>4828</v>
      </c>
      <c r="M993" s="120"/>
      <c r="N993" s="5" t="s">
        <v>8790</v>
      </c>
    </row>
    <row r="994" spans="1:14">
      <c r="A994" s="121">
        <v>4</v>
      </c>
      <c r="B994" s="121" t="s">
        <v>4935</v>
      </c>
      <c r="C994" s="194">
        <v>42186</v>
      </c>
      <c r="D994" s="195" t="s">
        <v>13</v>
      </c>
      <c r="E994" s="121" t="s">
        <v>26</v>
      </c>
      <c r="F994" s="121" t="s">
        <v>4239</v>
      </c>
      <c r="G994" s="196" t="s">
        <v>4471</v>
      </c>
      <c r="H994" s="196" t="s">
        <v>99</v>
      </c>
      <c r="I994" s="196" t="s">
        <v>5684</v>
      </c>
      <c r="J994" s="121" t="s">
        <v>309</v>
      </c>
      <c r="K994" s="121" t="s">
        <v>7615</v>
      </c>
      <c r="L994" s="120" t="s">
        <v>4828</v>
      </c>
      <c r="M994" s="120"/>
      <c r="N994" s="5" t="s">
        <v>8790</v>
      </c>
    </row>
    <row r="995" spans="1:14">
      <c r="A995" s="121">
        <v>4</v>
      </c>
      <c r="B995" s="121" t="s">
        <v>4935</v>
      </c>
      <c r="C995" s="194">
        <v>42625</v>
      </c>
      <c r="D995" s="195" t="s">
        <v>7833</v>
      </c>
      <c r="E995" s="121" t="s">
        <v>7908</v>
      </c>
      <c r="F995" s="121" t="s">
        <v>4239</v>
      </c>
      <c r="G995" s="196" t="s">
        <v>719</v>
      </c>
      <c r="H995" s="196" t="s">
        <v>7882</v>
      </c>
      <c r="I995" s="196" t="s">
        <v>7885</v>
      </c>
      <c r="J995" s="121" t="s">
        <v>309</v>
      </c>
      <c r="K995" s="121" t="s">
        <v>7615</v>
      </c>
      <c r="L995" s="120" t="s">
        <v>4828</v>
      </c>
      <c r="M995" s="120"/>
      <c r="N995" s="5" t="s">
        <v>8790</v>
      </c>
    </row>
    <row r="996" spans="1:14">
      <c r="A996" s="13">
        <v>3</v>
      </c>
      <c r="B996" s="13" t="str">
        <f>VLOOKUP(A996,[1]コード!$A$2:$B$13,2,FALSE)</f>
        <v>北上</v>
      </c>
      <c r="C996" s="18">
        <v>42353</v>
      </c>
      <c r="D996" s="19" t="s">
        <v>37</v>
      </c>
      <c r="E996" s="20" t="s">
        <v>26</v>
      </c>
      <c r="F996" s="20" t="s">
        <v>4265</v>
      </c>
      <c r="G996" s="16" t="s">
        <v>854</v>
      </c>
      <c r="H996" s="16" t="s">
        <v>4973</v>
      </c>
      <c r="I996" s="16" t="s">
        <v>5849</v>
      </c>
      <c r="J996" s="13" t="s">
        <v>855</v>
      </c>
      <c r="K996" s="13" t="s">
        <v>7615</v>
      </c>
      <c r="L996" s="17" t="s">
        <v>4843</v>
      </c>
      <c r="M996" s="17"/>
      <c r="N996" s="5" t="s">
        <v>8790</v>
      </c>
    </row>
    <row r="997" spans="1:14">
      <c r="A997" s="121">
        <v>1</v>
      </c>
      <c r="B997" s="121" t="str">
        <f>VLOOKUP(A997,[1]コード!$A$2:$B$13,2,FALSE)</f>
        <v>盛岡</v>
      </c>
      <c r="C997" s="194">
        <v>42059</v>
      </c>
      <c r="D997" s="195" t="s">
        <v>37</v>
      </c>
      <c r="E997" s="121" t="s">
        <v>153</v>
      </c>
      <c r="F997" s="121" t="s">
        <v>154</v>
      </c>
      <c r="G997" s="197" t="s">
        <v>807</v>
      </c>
      <c r="H997" s="198" t="s">
        <v>5790</v>
      </c>
      <c r="I997" s="198" t="s">
        <v>5791</v>
      </c>
      <c r="J997" s="199" t="s">
        <v>808</v>
      </c>
      <c r="K997" s="121" t="s">
        <v>7615</v>
      </c>
      <c r="L997" s="120" t="s">
        <v>4839</v>
      </c>
      <c r="M997" s="120"/>
      <c r="N997" s="5" t="s">
        <v>8790</v>
      </c>
    </row>
    <row r="998" spans="1:14">
      <c r="A998" s="121">
        <v>1</v>
      </c>
      <c r="B998" s="121" t="str">
        <f>VLOOKUP(A998,[1]コード!$A$2:$B$13,2,FALSE)</f>
        <v>盛岡</v>
      </c>
      <c r="C998" s="194">
        <v>42250</v>
      </c>
      <c r="D998" s="195" t="s">
        <v>21</v>
      </c>
      <c r="E998" s="193" t="s">
        <v>26</v>
      </c>
      <c r="F998" s="121" t="s">
        <v>105</v>
      </c>
      <c r="G998" s="196" t="s">
        <v>809</v>
      </c>
      <c r="H998" s="196" t="s">
        <v>5790</v>
      </c>
      <c r="I998" s="196" t="s">
        <v>5791</v>
      </c>
      <c r="J998" s="121" t="s">
        <v>107</v>
      </c>
      <c r="K998" s="121" t="s">
        <v>7615</v>
      </c>
      <c r="L998" s="120" t="s">
        <v>4839</v>
      </c>
      <c r="M998" s="120"/>
      <c r="N998" s="5" t="s">
        <v>8790</v>
      </c>
    </row>
    <row r="999" spans="1:14">
      <c r="A999" s="121">
        <v>4</v>
      </c>
      <c r="B999" s="121" t="str">
        <f>VLOOKUP(A999,[1]コード!$A$2:$B$13,2,FALSE)</f>
        <v>奥州</v>
      </c>
      <c r="C999" s="194">
        <v>42033</v>
      </c>
      <c r="D999" s="195" t="s">
        <v>21</v>
      </c>
      <c r="E999" s="121" t="s">
        <v>14</v>
      </c>
      <c r="F999" s="121" t="s">
        <v>75</v>
      </c>
      <c r="G999" s="196" t="s">
        <v>942</v>
      </c>
      <c r="H999" s="196" t="s">
        <v>5954</v>
      </c>
      <c r="I999" s="196" t="s">
        <v>5959</v>
      </c>
      <c r="J999" s="121" t="s">
        <v>100</v>
      </c>
      <c r="K999" s="121" t="s">
        <v>7615</v>
      </c>
      <c r="L999" s="120" t="s">
        <v>4851</v>
      </c>
      <c r="M999" s="120"/>
      <c r="N999" s="5" t="s">
        <v>8790</v>
      </c>
    </row>
    <row r="1000" spans="1:14">
      <c r="A1000" s="121">
        <v>4</v>
      </c>
      <c r="B1000" s="121" t="str">
        <f>VLOOKUP(A1000,[1]コード!$A$2:$B$13,2,FALSE)</f>
        <v>奥州</v>
      </c>
      <c r="C1000" s="194">
        <v>42407</v>
      </c>
      <c r="D1000" s="195" t="s">
        <v>34</v>
      </c>
      <c r="E1000" s="121" t="s">
        <v>35</v>
      </c>
      <c r="F1000" s="121" t="s">
        <v>32</v>
      </c>
      <c r="G1000" s="196" t="s">
        <v>942</v>
      </c>
      <c r="H1000" s="196" t="s">
        <v>5954</v>
      </c>
      <c r="I1000" s="196" t="s">
        <v>5959</v>
      </c>
      <c r="J1000" s="121" t="s">
        <v>943</v>
      </c>
      <c r="K1000" s="121" t="s">
        <v>7615</v>
      </c>
      <c r="L1000" s="120" t="s">
        <v>4851</v>
      </c>
      <c r="M1000" s="120"/>
      <c r="N1000" s="5" t="s">
        <v>8790</v>
      </c>
    </row>
    <row r="1001" spans="1:14">
      <c r="A1001" s="121">
        <v>4</v>
      </c>
      <c r="B1001" s="121" t="str">
        <f>VLOOKUP(A1001,[1]コード!$A$2:$B$13,2,FALSE)</f>
        <v>奥州</v>
      </c>
      <c r="C1001" s="194">
        <v>42033</v>
      </c>
      <c r="D1001" s="195" t="s">
        <v>21</v>
      </c>
      <c r="E1001" s="121" t="s">
        <v>14</v>
      </c>
      <c r="F1001" s="121" t="s">
        <v>75</v>
      </c>
      <c r="G1001" s="196" t="s">
        <v>903</v>
      </c>
      <c r="H1001" s="196" t="s">
        <v>4102</v>
      </c>
      <c r="I1001" s="196" t="s">
        <v>5909</v>
      </c>
      <c r="J1001" s="121" t="s">
        <v>904</v>
      </c>
      <c r="K1001" s="121" t="s">
        <v>7615</v>
      </c>
      <c r="L1001" s="120" t="s">
        <v>4846</v>
      </c>
      <c r="M1001" s="120"/>
      <c r="N1001" s="5" t="s">
        <v>8790</v>
      </c>
    </row>
    <row r="1002" spans="1:14">
      <c r="A1002" s="121">
        <v>4</v>
      </c>
      <c r="B1002" s="121" t="s">
        <v>4935</v>
      </c>
      <c r="C1002" s="194">
        <v>42186</v>
      </c>
      <c r="D1002" s="195" t="s">
        <v>13</v>
      </c>
      <c r="E1002" s="121" t="s">
        <v>26</v>
      </c>
      <c r="F1002" s="121" t="s">
        <v>4239</v>
      </c>
      <c r="G1002" s="196" t="s">
        <v>903</v>
      </c>
      <c r="H1002" s="196" t="s">
        <v>4102</v>
      </c>
      <c r="I1002" s="196" t="s">
        <v>5909</v>
      </c>
      <c r="J1002" s="121" t="s">
        <v>904</v>
      </c>
      <c r="K1002" s="121" t="s">
        <v>7615</v>
      </c>
      <c r="L1002" s="120" t="s">
        <v>4846</v>
      </c>
      <c r="M1002" s="120"/>
      <c r="N1002" s="5" t="s">
        <v>8790</v>
      </c>
    </row>
    <row r="1003" spans="1:14">
      <c r="A1003" s="121">
        <v>4</v>
      </c>
      <c r="B1003" s="121" t="s">
        <v>4935</v>
      </c>
      <c r="C1003" s="194">
        <v>42625</v>
      </c>
      <c r="D1003" s="195" t="s">
        <v>7833</v>
      </c>
      <c r="E1003" s="121" t="s">
        <v>7908</v>
      </c>
      <c r="F1003" s="121" t="s">
        <v>4239</v>
      </c>
      <c r="G1003" s="196" t="s">
        <v>903</v>
      </c>
      <c r="H1003" s="196" t="s">
        <v>7839</v>
      </c>
      <c r="I1003" s="196" t="s">
        <v>7853</v>
      </c>
      <c r="J1003" s="121" t="s">
        <v>904</v>
      </c>
      <c r="K1003" s="121" t="s">
        <v>7615</v>
      </c>
      <c r="L1003" s="120" t="s">
        <v>4846</v>
      </c>
      <c r="M1003" s="120"/>
      <c r="N1003" s="5" t="s">
        <v>8790</v>
      </c>
    </row>
    <row r="1004" spans="1:14">
      <c r="A1004" s="121">
        <v>10</v>
      </c>
      <c r="B1004" s="121" t="s">
        <v>2255</v>
      </c>
      <c r="C1004" s="194">
        <v>42214</v>
      </c>
      <c r="D1004" s="195" t="s">
        <v>21</v>
      </c>
      <c r="E1004" s="121" t="s">
        <v>26</v>
      </c>
      <c r="F1004" s="121" t="s">
        <v>4334</v>
      </c>
      <c r="G1004" s="196" t="s">
        <v>789</v>
      </c>
      <c r="H1004" s="196" t="s">
        <v>4217</v>
      </c>
      <c r="I1004" s="196" t="s">
        <v>790</v>
      </c>
      <c r="J1004" s="121" t="s">
        <v>396</v>
      </c>
      <c r="K1004" s="121" t="s">
        <v>7615</v>
      </c>
      <c r="L1004" s="120" t="s">
        <v>4837</v>
      </c>
      <c r="M1004" s="120"/>
      <c r="N1004" s="5" t="s">
        <v>8790</v>
      </c>
    </row>
    <row r="1005" spans="1:14">
      <c r="A1005" s="121">
        <v>10</v>
      </c>
      <c r="B1005" s="121" t="str">
        <f>VLOOKUP(A1005,[1]コード!$A$2:$B$13,2,FALSE)</f>
        <v>久慈</v>
      </c>
      <c r="C1005" s="194">
        <v>42431</v>
      </c>
      <c r="D1005" s="195" t="s">
        <v>13</v>
      </c>
      <c r="E1005" s="121" t="s">
        <v>26</v>
      </c>
      <c r="F1005" s="121" t="s">
        <v>4333</v>
      </c>
      <c r="G1005" s="196" t="s">
        <v>789</v>
      </c>
      <c r="H1005" s="196" t="s">
        <v>4217</v>
      </c>
      <c r="I1005" s="196" t="s">
        <v>790</v>
      </c>
      <c r="J1005" s="121" t="s">
        <v>396</v>
      </c>
      <c r="K1005" s="121" t="s">
        <v>7615</v>
      </c>
      <c r="L1005" s="120" t="s">
        <v>4837</v>
      </c>
      <c r="M1005" s="120"/>
      <c r="N1005" s="5" t="s">
        <v>8790</v>
      </c>
    </row>
    <row r="1006" spans="1:14">
      <c r="A1006" s="121">
        <v>10</v>
      </c>
      <c r="B1006" s="121" t="str">
        <f>VLOOKUP(A1006,[1]コード!$A$2:$B$13,2,FALSE)</f>
        <v>久慈</v>
      </c>
      <c r="C1006" s="202">
        <v>42060</v>
      </c>
      <c r="D1006" s="203" t="s">
        <v>13</v>
      </c>
      <c r="E1006" s="193" t="s">
        <v>14</v>
      </c>
      <c r="F1006" s="193" t="s">
        <v>101</v>
      </c>
      <c r="G1006" s="196" t="s">
        <v>791</v>
      </c>
      <c r="H1006" s="196" t="s">
        <v>4217</v>
      </c>
      <c r="I1006" s="196" t="s">
        <v>5495</v>
      </c>
      <c r="J1006" s="121" t="s">
        <v>396</v>
      </c>
      <c r="K1006" s="121" t="s">
        <v>7615</v>
      </c>
      <c r="L1006" s="120" t="s">
        <v>4836</v>
      </c>
      <c r="M1006" s="120"/>
      <c r="N1006" s="5" t="s">
        <v>8790</v>
      </c>
    </row>
    <row r="1007" spans="1:14">
      <c r="A1007" s="121">
        <v>10</v>
      </c>
      <c r="B1007" s="121" t="s">
        <v>2255</v>
      </c>
      <c r="C1007" s="194">
        <v>42214</v>
      </c>
      <c r="D1007" s="195" t="s">
        <v>21</v>
      </c>
      <c r="E1007" s="121" t="s">
        <v>26</v>
      </c>
      <c r="F1007" s="121" t="s">
        <v>4334</v>
      </c>
      <c r="G1007" s="196" t="s">
        <v>791</v>
      </c>
      <c r="H1007" s="196" t="s">
        <v>4217</v>
      </c>
      <c r="I1007" s="196" t="s">
        <v>5495</v>
      </c>
      <c r="J1007" s="121" t="s">
        <v>396</v>
      </c>
      <c r="K1007" s="121" t="s">
        <v>7615</v>
      </c>
      <c r="L1007" s="120" t="s">
        <v>4836</v>
      </c>
      <c r="M1007" s="120"/>
      <c r="N1007" s="5" t="s">
        <v>8790</v>
      </c>
    </row>
    <row r="1008" spans="1:14">
      <c r="A1008" s="121">
        <v>5</v>
      </c>
      <c r="B1008" s="121" t="str">
        <f>VLOOKUP(A1008,[1]コード!$A$2:$B$13,2,FALSE)</f>
        <v>一関</v>
      </c>
      <c r="C1008" s="194">
        <v>42087</v>
      </c>
      <c r="D1008" s="195" t="s">
        <v>37</v>
      </c>
      <c r="E1008" s="193" t="s">
        <v>14</v>
      </c>
      <c r="F1008" s="121" t="s">
        <v>121</v>
      </c>
      <c r="G1008" s="196" t="s">
        <v>649</v>
      </c>
      <c r="H1008" s="196" t="s">
        <v>5586</v>
      </c>
      <c r="I1008" s="196" t="s">
        <v>5587</v>
      </c>
      <c r="J1008" s="121" t="s">
        <v>650</v>
      </c>
      <c r="K1008" s="121" t="s">
        <v>7615</v>
      </c>
      <c r="L1008" s="120" t="s">
        <v>4825</v>
      </c>
      <c r="M1008" s="120"/>
      <c r="N1008" s="5" t="s">
        <v>8790</v>
      </c>
    </row>
    <row r="1009" spans="1:14">
      <c r="A1009" s="121">
        <v>5</v>
      </c>
      <c r="B1009" s="121" t="s">
        <v>5000</v>
      </c>
      <c r="C1009" s="194">
        <v>42392</v>
      </c>
      <c r="D1009" s="195" t="s">
        <v>54</v>
      </c>
      <c r="E1009" s="121" t="s">
        <v>4354</v>
      </c>
      <c r="F1009" s="121" t="s">
        <v>4355</v>
      </c>
      <c r="G1009" s="196" t="s">
        <v>649</v>
      </c>
      <c r="H1009" s="196" t="s">
        <v>5586</v>
      </c>
      <c r="I1009" s="196" t="s">
        <v>5587</v>
      </c>
      <c r="J1009" s="121" t="s">
        <v>651</v>
      </c>
      <c r="K1009" s="121" t="s">
        <v>7615</v>
      </c>
      <c r="L1009" s="120" t="s">
        <v>4825</v>
      </c>
      <c r="M1009" s="120"/>
      <c r="N1009" s="5" t="s">
        <v>8790</v>
      </c>
    </row>
    <row r="1010" spans="1:14">
      <c r="A1010" s="121">
        <v>5</v>
      </c>
      <c r="B1010" s="121" t="str">
        <f>VLOOKUP(A1010,[1]コード!$A$2:$B$13,2,FALSE)</f>
        <v>一関</v>
      </c>
      <c r="C1010" s="194">
        <v>42425</v>
      </c>
      <c r="D1010" s="195" t="s">
        <v>21</v>
      </c>
      <c r="E1010" s="121" t="s">
        <v>26</v>
      </c>
      <c r="F1010" s="121" t="s">
        <v>43</v>
      </c>
      <c r="G1010" s="196" t="s">
        <v>649</v>
      </c>
      <c r="H1010" s="196" t="s">
        <v>5586</v>
      </c>
      <c r="I1010" s="196" t="s">
        <v>5587</v>
      </c>
      <c r="J1010" s="121" t="s">
        <v>651</v>
      </c>
      <c r="K1010" s="121" t="s">
        <v>7615</v>
      </c>
      <c r="L1010" s="120" t="s">
        <v>4825</v>
      </c>
      <c r="M1010" s="120"/>
      <c r="N1010" s="5" t="s">
        <v>8790</v>
      </c>
    </row>
    <row r="1011" spans="1:14">
      <c r="A1011" s="121">
        <v>9</v>
      </c>
      <c r="B1011" s="121" t="str">
        <f>VLOOKUP(A1011,[1]コード!$A$2:$B$13,2,FALSE)</f>
        <v>宮古</v>
      </c>
      <c r="C1011" s="194">
        <v>42221</v>
      </c>
      <c r="D1011" s="195" t="s">
        <v>13</v>
      </c>
      <c r="E1011" s="193" t="s">
        <v>26</v>
      </c>
      <c r="F1011" s="121" t="s">
        <v>67</v>
      </c>
      <c r="G1011" s="196" t="s">
        <v>805</v>
      </c>
      <c r="H1011" s="196" t="s">
        <v>5786</v>
      </c>
      <c r="I1011" s="196" t="s">
        <v>243</v>
      </c>
      <c r="J1011" s="121" t="s">
        <v>806</v>
      </c>
      <c r="K1011" s="121" t="s">
        <v>7615</v>
      </c>
      <c r="L1011" s="120" t="s">
        <v>4838</v>
      </c>
      <c r="M1011" s="120"/>
      <c r="N1011" s="5" t="s">
        <v>8790</v>
      </c>
    </row>
    <row r="1012" spans="1:14">
      <c r="A1012" s="121">
        <v>9</v>
      </c>
      <c r="B1012" s="121" t="str">
        <f>VLOOKUP(A1012,[1]コード!$A$2:$B$13,2,FALSE)</f>
        <v>宮古</v>
      </c>
      <c r="C1012" s="194">
        <v>42407</v>
      </c>
      <c r="D1012" s="195" t="s">
        <v>34</v>
      </c>
      <c r="E1012" s="121" t="s">
        <v>35</v>
      </c>
      <c r="F1012" s="121" t="s">
        <v>32</v>
      </c>
      <c r="G1012" s="196" t="s">
        <v>805</v>
      </c>
      <c r="H1012" s="196" t="s">
        <v>5786</v>
      </c>
      <c r="I1012" s="196" t="s">
        <v>243</v>
      </c>
      <c r="J1012" s="121" t="s">
        <v>806</v>
      </c>
      <c r="K1012" s="121" t="s">
        <v>7615</v>
      </c>
      <c r="L1012" s="120" t="s">
        <v>4838</v>
      </c>
      <c r="M1012" s="120"/>
      <c r="N1012" s="5" t="s">
        <v>8790</v>
      </c>
    </row>
    <row r="1013" spans="1:14">
      <c r="A1013" s="13">
        <v>5</v>
      </c>
      <c r="B1013" s="13" t="s">
        <v>5000</v>
      </c>
      <c r="C1013" s="14">
        <v>42392</v>
      </c>
      <c r="D1013" s="15" t="s">
        <v>54</v>
      </c>
      <c r="E1013" s="13" t="s">
        <v>4354</v>
      </c>
      <c r="F1013" s="13" t="s">
        <v>4355</v>
      </c>
      <c r="G1013" s="16" t="s">
        <v>5924</v>
      </c>
      <c r="H1013" s="16" t="s">
        <v>5917</v>
      </c>
      <c r="I1013" s="16" t="s">
        <v>5668</v>
      </c>
      <c r="J1013" s="13" t="s">
        <v>787</v>
      </c>
      <c r="K1013" s="13" t="s">
        <v>7615</v>
      </c>
      <c r="L1013" s="17" t="s">
        <v>4849</v>
      </c>
      <c r="M1013" s="17"/>
      <c r="N1013" s="5" t="s">
        <v>8790</v>
      </c>
    </row>
    <row r="1014" spans="1:14">
      <c r="A1014" s="13">
        <v>5</v>
      </c>
      <c r="B1014" s="13" t="str">
        <f>VLOOKUP(A1014,[1]コード!$A$2:$B$13,2,FALSE)</f>
        <v>一関</v>
      </c>
      <c r="C1014" s="14">
        <v>42087</v>
      </c>
      <c r="D1014" s="15" t="s">
        <v>37</v>
      </c>
      <c r="E1014" s="20" t="s">
        <v>14</v>
      </c>
      <c r="F1014" s="13" t="s">
        <v>121</v>
      </c>
      <c r="G1014" s="16" t="s">
        <v>167</v>
      </c>
      <c r="H1014" s="16" t="s">
        <v>4886</v>
      </c>
      <c r="I1014" s="16" t="s">
        <v>5055</v>
      </c>
      <c r="J1014" s="13" t="s">
        <v>168</v>
      </c>
      <c r="K1014" s="13" t="s">
        <v>7615</v>
      </c>
      <c r="L1014" s="17" t="s">
        <v>4795</v>
      </c>
      <c r="M1014" s="17"/>
      <c r="N1014" s="5" t="s">
        <v>8790</v>
      </c>
    </row>
    <row r="1015" spans="1:14">
      <c r="A1015" s="121">
        <v>5</v>
      </c>
      <c r="B1015" s="121" t="str">
        <f>VLOOKUP(A1015,[1]コード!$A$2:$B$13,2,FALSE)</f>
        <v>一関</v>
      </c>
      <c r="C1015" s="194">
        <v>42425</v>
      </c>
      <c r="D1015" s="195" t="s">
        <v>21</v>
      </c>
      <c r="E1015" s="121" t="s">
        <v>26</v>
      </c>
      <c r="F1015" s="121" t="s">
        <v>43</v>
      </c>
      <c r="G1015" s="196" t="s">
        <v>169</v>
      </c>
      <c r="H1015" s="196" t="s">
        <v>4886</v>
      </c>
      <c r="I1015" s="196" t="s">
        <v>5055</v>
      </c>
      <c r="J1015" s="121" t="s">
        <v>168</v>
      </c>
      <c r="K1015" s="121" t="s">
        <v>7615</v>
      </c>
      <c r="L1015" s="120" t="s">
        <v>4795</v>
      </c>
      <c r="M1015" s="120"/>
      <c r="N1015" s="5" t="s">
        <v>8790</v>
      </c>
    </row>
    <row r="1016" spans="1:14">
      <c r="A1016" s="121">
        <v>5</v>
      </c>
      <c r="B1016" s="121" t="s">
        <v>8254</v>
      </c>
      <c r="C1016" s="194">
        <v>42746</v>
      </c>
      <c r="D1016" s="195" t="s">
        <v>13</v>
      </c>
      <c r="E1016" s="121" t="s">
        <v>8256</v>
      </c>
      <c r="F1016" s="121" t="s">
        <v>121</v>
      </c>
      <c r="G1016" s="196" t="s">
        <v>169</v>
      </c>
      <c r="H1016" s="196" t="s">
        <v>8296</v>
      </c>
      <c r="I1016" s="196" t="s">
        <v>8297</v>
      </c>
      <c r="J1016" s="121" t="s">
        <v>168</v>
      </c>
      <c r="K1016" s="121" t="s">
        <v>7615</v>
      </c>
      <c r="L1016" s="120" t="s">
        <v>4795</v>
      </c>
      <c r="M1016" s="120"/>
      <c r="N1016" s="5" t="s">
        <v>8790</v>
      </c>
    </row>
    <row r="1017" spans="1:14">
      <c r="A1017" s="121">
        <v>1</v>
      </c>
      <c r="B1017" s="121" t="str">
        <f>VLOOKUP(A1017,[1]コード!$A$2:$B$13,2,FALSE)</f>
        <v>盛岡</v>
      </c>
      <c r="C1017" s="194">
        <v>41803</v>
      </c>
      <c r="D1017" s="195" t="s">
        <v>21</v>
      </c>
      <c r="E1017" s="121" t="s">
        <v>66</v>
      </c>
      <c r="F1017" s="121" t="s">
        <v>136</v>
      </c>
      <c r="G1017" s="196" t="s">
        <v>642</v>
      </c>
      <c r="H1017" s="196" t="s">
        <v>5574</v>
      </c>
      <c r="I1017" s="196" t="s">
        <v>5475</v>
      </c>
      <c r="J1017" s="200" t="s">
        <v>643</v>
      </c>
      <c r="K1017" s="121" t="s">
        <v>7615</v>
      </c>
      <c r="L1017" s="120" t="s">
        <v>4823</v>
      </c>
      <c r="M1017" s="120"/>
      <c r="N1017" s="5" t="s">
        <v>8790</v>
      </c>
    </row>
    <row r="1018" spans="1:14">
      <c r="A1018" s="121">
        <v>1</v>
      </c>
      <c r="B1018" s="121" t="s">
        <v>6879</v>
      </c>
      <c r="C1018" s="194">
        <v>42558</v>
      </c>
      <c r="D1018" s="195" t="s">
        <v>21</v>
      </c>
      <c r="E1018" s="121" t="s">
        <v>7909</v>
      </c>
      <c r="F1018" s="207" t="s">
        <v>7910</v>
      </c>
      <c r="G1018" s="196" t="s">
        <v>640</v>
      </c>
      <c r="H1018" s="196" t="s">
        <v>7952</v>
      </c>
      <c r="I1018" s="196" t="s">
        <v>7953</v>
      </c>
      <c r="J1018" s="121" t="s">
        <v>641</v>
      </c>
      <c r="K1018" s="121" t="s">
        <v>7615</v>
      </c>
      <c r="L1018" s="120" t="s">
        <v>4823</v>
      </c>
      <c r="M1018" s="120"/>
      <c r="N1018" s="5" t="s">
        <v>8790</v>
      </c>
    </row>
    <row r="1019" spans="1:14">
      <c r="A1019" s="13">
        <v>1</v>
      </c>
      <c r="B1019" s="13" t="str">
        <f>VLOOKUP(A1019,[1]コード!$A$2:$B$13,2,FALSE)</f>
        <v>盛岡</v>
      </c>
      <c r="C1019" s="14">
        <v>42407</v>
      </c>
      <c r="D1019" s="15" t="s">
        <v>34</v>
      </c>
      <c r="E1019" s="13" t="s">
        <v>35</v>
      </c>
      <c r="F1019" s="13" t="s">
        <v>32</v>
      </c>
      <c r="G1019" s="16" t="s">
        <v>640</v>
      </c>
      <c r="H1019" s="16" t="s">
        <v>5577</v>
      </c>
      <c r="I1019" s="16" t="s">
        <v>5475</v>
      </c>
      <c r="J1019" s="13" t="s">
        <v>641</v>
      </c>
      <c r="K1019" s="13" t="s">
        <v>7615</v>
      </c>
      <c r="L1019" s="17" t="s">
        <v>4823</v>
      </c>
      <c r="M1019" s="17"/>
      <c r="N1019" s="5" t="s">
        <v>8790</v>
      </c>
    </row>
    <row r="1020" spans="1:14">
      <c r="A1020" s="121">
        <v>2</v>
      </c>
      <c r="B1020" s="121" t="str">
        <f>VLOOKUP(A1020,[1]コード!$A$2:$B$13,2,FALSE)</f>
        <v>花巻</v>
      </c>
      <c r="C1020" s="194">
        <v>42027</v>
      </c>
      <c r="D1020" s="195" t="s">
        <v>90</v>
      </c>
      <c r="E1020" s="121" t="s">
        <v>14</v>
      </c>
      <c r="F1020" s="121" t="s">
        <v>92</v>
      </c>
      <c r="G1020" s="196" t="s">
        <v>494</v>
      </c>
      <c r="H1020" s="196" t="s">
        <v>495</v>
      </c>
      <c r="I1020" s="196" t="s">
        <v>5123</v>
      </c>
      <c r="J1020" s="121" t="s">
        <v>496</v>
      </c>
      <c r="K1020" s="121" t="s">
        <v>7615</v>
      </c>
      <c r="L1020" s="120" t="s">
        <v>4816</v>
      </c>
      <c r="M1020" s="120"/>
      <c r="N1020" s="5" t="s">
        <v>8790</v>
      </c>
    </row>
    <row r="1021" spans="1:14">
      <c r="A1021" s="121">
        <v>2</v>
      </c>
      <c r="B1021" s="121" t="str">
        <f>VLOOKUP(A1021,[1]コード!$A$2:$B$13,2,FALSE)</f>
        <v>花巻</v>
      </c>
      <c r="C1021" s="194">
        <v>42179</v>
      </c>
      <c r="D1021" s="195" t="s">
        <v>13</v>
      </c>
      <c r="E1021" s="121" t="s">
        <v>26</v>
      </c>
      <c r="F1021" s="121" t="s">
        <v>4251</v>
      </c>
      <c r="G1021" s="196" t="s">
        <v>494</v>
      </c>
      <c r="H1021" s="196" t="s">
        <v>495</v>
      </c>
      <c r="I1021" s="196" t="s">
        <v>5123</v>
      </c>
      <c r="J1021" s="121" t="s">
        <v>4370</v>
      </c>
      <c r="K1021" s="121" t="s">
        <v>7615</v>
      </c>
      <c r="L1021" s="120" t="s">
        <v>4816</v>
      </c>
      <c r="M1021" s="120"/>
      <c r="N1021" s="5" t="s">
        <v>8790</v>
      </c>
    </row>
    <row r="1022" spans="1:14">
      <c r="A1022" s="121">
        <v>2</v>
      </c>
      <c r="B1022" s="121" t="s">
        <v>7658</v>
      </c>
      <c r="C1022" s="194">
        <v>42711</v>
      </c>
      <c r="D1022" s="195" t="s">
        <v>13</v>
      </c>
      <c r="E1022" s="121" t="s">
        <v>7659</v>
      </c>
      <c r="F1022" s="121" t="s">
        <v>92</v>
      </c>
      <c r="G1022" s="196" t="s">
        <v>494</v>
      </c>
      <c r="H1022" s="196" t="s">
        <v>7738</v>
      </c>
      <c r="I1022" s="196" t="s">
        <v>7739</v>
      </c>
      <c r="J1022" s="121" t="s">
        <v>7745</v>
      </c>
      <c r="K1022" s="121" t="s">
        <v>7615</v>
      </c>
      <c r="L1022" s="120" t="s">
        <v>4816</v>
      </c>
      <c r="M1022" s="120"/>
      <c r="N1022" s="5" t="s">
        <v>8790</v>
      </c>
    </row>
    <row r="1023" spans="1:14">
      <c r="A1023" s="121">
        <v>11</v>
      </c>
      <c r="B1023" s="121" t="str">
        <f>VLOOKUP(A1023,[1]コード!$A$2:$B$13,2,FALSE)</f>
        <v>二戸</v>
      </c>
      <c r="C1023" s="194">
        <v>42052</v>
      </c>
      <c r="D1023" s="195" t="s">
        <v>37</v>
      </c>
      <c r="E1023" s="121" t="s">
        <v>14</v>
      </c>
      <c r="F1023" s="121" t="s">
        <v>118</v>
      </c>
      <c r="G1023" s="196" t="s">
        <v>369</v>
      </c>
      <c r="H1023" s="196" t="s">
        <v>5275</v>
      </c>
      <c r="I1023" s="196" t="s">
        <v>5219</v>
      </c>
      <c r="J1023" s="121" t="s">
        <v>370</v>
      </c>
      <c r="K1023" s="121" t="s">
        <v>7615</v>
      </c>
      <c r="L1023" s="120" t="s">
        <v>4809</v>
      </c>
      <c r="M1023" s="120"/>
      <c r="N1023" s="5" t="s">
        <v>8790</v>
      </c>
    </row>
    <row r="1024" spans="1:14">
      <c r="A1024" s="121">
        <v>11</v>
      </c>
      <c r="B1024" s="121" t="s">
        <v>2112</v>
      </c>
      <c r="C1024" s="194">
        <v>42207</v>
      </c>
      <c r="D1024" s="195" t="s">
        <v>13</v>
      </c>
      <c r="E1024" s="121" t="s">
        <v>26</v>
      </c>
      <c r="F1024" s="121" t="s">
        <v>81</v>
      </c>
      <c r="G1024" s="196" t="s">
        <v>4274</v>
      </c>
      <c r="H1024" s="196" t="s">
        <v>5275</v>
      </c>
      <c r="I1024" s="196" t="s">
        <v>5219</v>
      </c>
      <c r="J1024" s="121" t="s">
        <v>370</v>
      </c>
      <c r="K1024" s="121" t="s">
        <v>7615</v>
      </c>
      <c r="L1024" s="120" t="s">
        <v>4809</v>
      </c>
      <c r="M1024" s="120"/>
      <c r="N1024" s="5" t="s">
        <v>8790</v>
      </c>
    </row>
    <row r="1025" spans="1:14">
      <c r="A1025" s="121">
        <v>2</v>
      </c>
      <c r="B1025" s="121" t="str">
        <f>VLOOKUP(A1025,[1]コード!$A$2:$B$13,2,FALSE)</f>
        <v>花巻</v>
      </c>
      <c r="C1025" s="194">
        <v>42027</v>
      </c>
      <c r="D1025" s="195" t="s">
        <v>90</v>
      </c>
      <c r="E1025" s="121" t="s">
        <v>14</v>
      </c>
      <c r="F1025" s="121" t="s">
        <v>92</v>
      </c>
      <c r="G1025" s="196" t="s">
        <v>4740</v>
      </c>
      <c r="H1025" s="196" t="s">
        <v>94</v>
      </c>
      <c r="I1025" s="196" t="s">
        <v>502</v>
      </c>
      <c r="J1025" s="121" t="s">
        <v>199</v>
      </c>
      <c r="K1025" s="121" t="s">
        <v>7615</v>
      </c>
      <c r="L1025" s="120" t="s">
        <v>4826</v>
      </c>
      <c r="M1025" s="120"/>
      <c r="N1025" s="5" t="s">
        <v>8790</v>
      </c>
    </row>
    <row r="1026" spans="1:14">
      <c r="A1026" s="121">
        <v>2</v>
      </c>
      <c r="B1026" s="121" t="str">
        <f>VLOOKUP(A1026,[1]コード!$A$2:$B$13,2,FALSE)</f>
        <v>花巻</v>
      </c>
      <c r="C1026" s="194">
        <v>42179</v>
      </c>
      <c r="D1026" s="195" t="s">
        <v>13</v>
      </c>
      <c r="E1026" s="121" t="s">
        <v>26</v>
      </c>
      <c r="F1026" s="121" t="s">
        <v>4251</v>
      </c>
      <c r="G1026" s="196" t="s">
        <v>4740</v>
      </c>
      <c r="H1026" s="196" t="s">
        <v>94</v>
      </c>
      <c r="I1026" s="196" t="s">
        <v>502</v>
      </c>
      <c r="J1026" s="121" t="s">
        <v>199</v>
      </c>
      <c r="K1026" s="121" t="s">
        <v>7615</v>
      </c>
      <c r="L1026" s="120" t="s">
        <v>4826</v>
      </c>
      <c r="M1026" s="120"/>
      <c r="N1026" s="5" t="s">
        <v>8790</v>
      </c>
    </row>
    <row r="1027" spans="1:14">
      <c r="A1027" s="121">
        <v>2</v>
      </c>
      <c r="B1027" s="121" t="s">
        <v>7658</v>
      </c>
      <c r="C1027" s="194">
        <v>42711</v>
      </c>
      <c r="D1027" s="195" t="s">
        <v>13</v>
      </c>
      <c r="E1027" s="121" t="s">
        <v>7659</v>
      </c>
      <c r="F1027" s="121" t="s">
        <v>92</v>
      </c>
      <c r="G1027" s="196" t="s">
        <v>7710</v>
      </c>
      <c r="H1027" s="196" t="s">
        <v>94</v>
      </c>
      <c r="I1027" s="196" t="s">
        <v>7694</v>
      </c>
      <c r="J1027" s="121" t="s">
        <v>199</v>
      </c>
      <c r="K1027" s="121" t="s">
        <v>7615</v>
      </c>
      <c r="L1027" s="120" t="s">
        <v>4826</v>
      </c>
      <c r="M1027" s="120"/>
      <c r="N1027" s="5" t="s">
        <v>8790</v>
      </c>
    </row>
    <row r="1028" spans="1:14">
      <c r="A1028" s="210">
        <v>3</v>
      </c>
      <c r="B1028" s="121" t="str">
        <f>VLOOKUP(A1028,[1]コード!$A$2:$B$13,2,FALSE)</f>
        <v>北上</v>
      </c>
      <c r="C1028" s="194">
        <v>42033</v>
      </c>
      <c r="D1028" s="195" t="s">
        <v>21</v>
      </c>
      <c r="E1028" s="121" t="s">
        <v>14</v>
      </c>
      <c r="F1028" s="121" t="s">
        <v>75</v>
      </c>
      <c r="G1028" s="196" t="s">
        <v>306</v>
      </c>
      <c r="H1028" s="196" t="s">
        <v>5197</v>
      </c>
      <c r="I1028" s="196" t="s">
        <v>5201</v>
      </c>
      <c r="J1028" s="121" t="s">
        <v>307</v>
      </c>
      <c r="K1028" s="121" t="s">
        <v>7615</v>
      </c>
      <c r="L1028" s="120" t="s">
        <v>4806</v>
      </c>
      <c r="M1028" s="120"/>
      <c r="N1028" s="5" t="s">
        <v>8790</v>
      </c>
    </row>
    <row r="1029" spans="1:14">
      <c r="A1029" s="121">
        <v>4</v>
      </c>
      <c r="B1029" s="121" t="s">
        <v>4935</v>
      </c>
      <c r="C1029" s="194">
        <v>42186</v>
      </c>
      <c r="D1029" s="195" t="s">
        <v>13</v>
      </c>
      <c r="E1029" s="121" t="s">
        <v>26</v>
      </c>
      <c r="F1029" s="121" t="s">
        <v>4239</v>
      </c>
      <c r="G1029" s="196" t="s">
        <v>306</v>
      </c>
      <c r="H1029" s="196" t="s">
        <v>5197</v>
      </c>
      <c r="I1029" s="196" t="s">
        <v>5201</v>
      </c>
      <c r="J1029" s="121" t="s">
        <v>307</v>
      </c>
      <c r="K1029" s="121" t="s">
        <v>7615</v>
      </c>
      <c r="L1029" s="120" t="s">
        <v>4806</v>
      </c>
      <c r="M1029" s="120"/>
      <c r="N1029" s="5" t="s">
        <v>8790</v>
      </c>
    </row>
    <row r="1030" spans="1:14">
      <c r="A1030" s="121">
        <v>3</v>
      </c>
      <c r="B1030" s="121" t="str">
        <f>VLOOKUP(A1030,[1]コード!$A$2:$B$13,2,FALSE)</f>
        <v>北上</v>
      </c>
      <c r="C1030" s="202">
        <v>42353</v>
      </c>
      <c r="D1030" s="203" t="s">
        <v>37</v>
      </c>
      <c r="E1030" s="193" t="s">
        <v>26</v>
      </c>
      <c r="F1030" s="193" t="s">
        <v>4265</v>
      </c>
      <c r="G1030" s="196" t="s">
        <v>306</v>
      </c>
      <c r="H1030" s="196" t="s">
        <v>5197</v>
      </c>
      <c r="I1030" s="196" t="s">
        <v>5201</v>
      </c>
      <c r="J1030" s="121" t="s">
        <v>307</v>
      </c>
      <c r="K1030" s="121" t="s">
        <v>7615</v>
      </c>
      <c r="L1030" s="120" t="s">
        <v>4806</v>
      </c>
      <c r="M1030" s="120"/>
      <c r="N1030" s="5" t="s">
        <v>8790</v>
      </c>
    </row>
    <row r="1031" spans="1:14">
      <c r="A1031" s="121">
        <v>3</v>
      </c>
      <c r="B1031" s="121" t="str">
        <f>VLOOKUP(A1031,[1]コード!$A$2:$B$13,2,FALSE)</f>
        <v>北上</v>
      </c>
      <c r="C1031" s="202">
        <v>42068</v>
      </c>
      <c r="D1031" s="203" t="s">
        <v>21</v>
      </c>
      <c r="E1031" s="193" t="s">
        <v>14</v>
      </c>
      <c r="F1031" s="193" t="s">
        <v>39</v>
      </c>
      <c r="G1031" s="196" t="s">
        <v>304</v>
      </c>
      <c r="H1031" s="196" t="s">
        <v>5197</v>
      </c>
      <c r="I1031" s="196" t="s">
        <v>4921</v>
      </c>
      <c r="J1031" s="121" t="s">
        <v>305</v>
      </c>
      <c r="K1031" s="121" t="s">
        <v>7615</v>
      </c>
      <c r="L1031" s="120" t="s">
        <v>4805</v>
      </c>
      <c r="M1031" s="120"/>
      <c r="N1031" s="5" t="s">
        <v>8790</v>
      </c>
    </row>
    <row r="1032" spans="1:14">
      <c r="A1032" s="121">
        <v>3</v>
      </c>
      <c r="B1032" s="121" t="str">
        <f>VLOOKUP(A1032,[1]コード!$A$2:$B$13,2,FALSE)</f>
        <v>北上</v>
      </c>
      <c r="C1032" s="202">
        <v>42353</v>
      </c>
      <c r="D1032" s="203" t="s">
        <v>37</v>
      </c>
      <c r="E1032" s="193" t="s">
        <v>26</v>
      </c>
      <c r="F1032" s="193" t="s">
        <v>4265</v>
      </c>
      <c r="G1032" s="196" t="s">
        <v>304</v>
      </c>
      <c r="H1032" s="196" t="s">
        <v>5197</v>
      </c>
      <c r="I1032" s="196" t="s">
        <v>4921</v>
      </c>
      <c r="J1032" s="121" t="s">
        <v>305</v>
      </c>
      <c r="K1032" s="121" t="s">
        <v>7615</v>
      </c>
      <c r="L1032" s="120" t="s">
        <v>4805</v>
      </c>
      <c r="M1032" s="120"/>
      <c r="N1032" s="5" t="s">
        <v>8790</v>
      </c>
    </row>
    <row r="1033" spans="1:14">
      <c r="A1033" s="121">
        <v>3</v>
      </c>
      <c r="B1033" s="121" t="str">
        <f>VLOOKUP(A1033,[1]コード!$A$2:$B$13,2,FALSE)</f>
        <v>北上</v>
      </c>
      <c r="C1033" s="202">
        <v>42068</v>
      </c>
      <c r="D1033" s="203" t="s">
        <v>21</v>
      </c>
      <c r="E1033" s="193" t="s">
        <v>14</v>
      </c>
      <c r="F1033" s="193" t="s">
        <v>39</v>
      </c>
      <c r="G1033" s="196" t="s">
        <v>716</v>
      </c>
      <c r="H1033" s="196" t="s">
        <v>99</v>
      </c>
      <c r="I1033" s="196" t="s">
        <v>5678</v>
      </c>
      <c r="J1033" s="121" t="s">
        <v>305</v>
      </c>
      <c r="K1033" s="121" t="s">
        <v>7615</v>
      </c>
      <c r="L1033" s="120" t="s">
        <v>4827</v>
      </c>
      <c r="M1033" s="120"/>
      <c r="N1033" s="5" t="s">
        <v>8790</v>
      </c>
    </row>
    <row r="1034" spans="1:14">
      <c r="A1034" s="121">
        <v>3</v>
      </c>
      <c r="B1034" s="121" t="str">
        <f>VLOOKUP(A1034,[1]コード!$A$2:$B$13,2,FALSE)</f>
        <v>北上</v>
      </c>
      <c r="C1034" s="202">
        <v>42353</v>
      </c>
      <c r="D1034" s="203" t="s">
        <v>37</v>
      </c>
      <c r="E1034" s="193" t="s">
        <v>26</v>
      </c>
      <c r="F1034" s="193" t="s">
        <v>4265</v>
      </c>
      <c r="G1034" s="196" t="s">
        <v>716</v>
      </c>
      <c r="H1034" s="196" t="s">
        <v>99</v>
      </c>
      <c r="I1034" s="196" t="s">
        <v>5678</v>
      </c>
      <c r="J1034" s="121" t="s">
        <v>305</v>
      </c>
      <c r="K1034" s="121" t="s">
        <v>7615</v>
      </c>
      <c r="L1034" s="120" t="s">
        <v>4827</v>
      </c>
      <c r="M1034" s="120"/>
      <c r="N1034" s="5" t="s">
        <v>8790</v>
      </c>
    </row>
    <row r="1035" spans="1:14">
      <c r="A1035" s="121">
        <v>5</v>
      </c>
      <c r="B1035" s="121" t="str">
        <f>VLOOKUP(A1035,[1]コード!$A$2:$B$13,2,FALSE)</f>
        <v>一関</v>
      </c>
      <c r="C1035" s="194">
        <v>42087</v>
      </c>
      <c r="D1035" s="195" t="s">
        <v>37</v>
      </c>
      <c r="E1035" s="193" t="s">
        <v>14</v>
      </c>
      <c r="F1035" s="121" t="s">
        <v>121</v>
      </c>
      <c r="G1035" s="196" t="s">
        <v>950</v>
      </c>
      <c r="H1035" s="196" t="s">
        <v>953</v>
      </c>
      <c r="I1035" s="196" t="s">
        <v>5114</v>
      </c>
      <c r="J1035" s="121" t="s">
        <v>951</v>
      </c>
      <c r="K1035" s="121" t="s">
        <v>7615</v>
      </c>
      <c r="L1035" s="120" t="s">
        <v>4852</v>
      </c>
      <c r="M1035" s="120"/>
      <c r="N1035" s="5" t="s">
        <v>8790</v>
      </c>
    </row>
    <row r="1036" spans="1:14">
      <c r="A1036" s="121">
        <v>5</v>
      </c>
      <c r="B1036" s="121" t="s">
        <v>5000</v>
      </c>
      <c r="C1036" s="194">
        <v>42392</v>
      </c>
      <c r="D1036" s="195" t="s">
        <v>54</v>
      </c>
      <c r="E1036" s="121" t="s">
        <v>4354</v>
      </c>
      <c r="F1036" s="121" t="s">
        <v>4355</v>
      </c>
      <c r="G1036" s="196" t="s">
        <v>950</v>
      </c>
      <c r="H1036" s="196" t="s">
        <v>953</v>
      </c>
      <c r="I1036" s="196" t="s">
        <v>5114</v>
      </c>
      <c r="J1036" s="121" t="s">
        <v>951</v>
      </c>
      <c r="K1036" s="121" t="s">
        <v>7615</v>
      </c>
      <c r="L1036" s="120" t="s">
        <v>4852</v>
      </c>
      <c r="M1036" s="120"/>
      <c r="N1036" s="5" t="s">
        <v>8790</v>
      </c>
    </row>
    <row r="1037" spans="1:14">
      <c r="A1037" s="121">
        <v>5</v>
      </c>
      <c r="B1037" s="121" t="str">
        <f>VLOOKUP(A1037,[1]コード!$A$2:$B$13,2,FALSE)</f>
        <v>一関</v>
      </c>
      <c r="C1037" s="194">
        <v>42425</v>
      </c>
      <c r="D1037" s="195" t="s">
        <v>21</v>
      </c>
      <c r="E1037" s="121" t="s">
        <v>26</v>
      </c>
      <c r="F1037" s="121" t="s">
        <v>43</v>
      </c>
      <c r="G1037" s="196" t="s">
        <v>950</v>
      </c>
      <c r="H1037" s="196" t="s">
        <v>953</v>
      </c>
      <c r="I1037" s="196" t="s">
        <v>5114</v>
      </c>
      <c r="J1037" s="121" t="s">
        <v>951</v>
      </c>
      <c r="K1037" s="121" t="s">
        <v>7615</v>
      </c>
      <c r="L1037" s="120" t="s">
        <v>4852</v>
      </c>
      <c r="M1037" s="120"/>
      <c r="N1037" s="5" t="s">
        <v>8790</v>
      </c>
    </row>
    <row r="1038" spans="1:14">
      <c r="A1038" s="121">
        <v>5</v>
      </c>
      <c r="B1038" s="121" t="s">
        <v>8254</v>
      </c>
      <c r="C1038" s="194">
        <v>42746</v>
      </c>
      <c r="D1038" s="195" t="s">
        <v>13</v>
      </c>
      <c r="E1038" s="121" t="s">
        <v>8256</v>
      </c>
      <c r="F1038" s="121" t="s">
        <v>121</v>
      </c>
      <c r="G1038" s="196" t="s">
        <v>950</v>
      </c>
      <c r="H1038" s="196" t="s">
        <v>8262</v>
      </c>
      <c r="I1038" s="196" t="s">
        <v>8263</v>
      </c>
      <c r="J1038" s="121" t="s">
        <v>951</v>
      </c>
      <c r="K1038" s="121" t="s">
        <v>7615</v>
      </c>
      <c r="L1038" s="120" t="s">
        <v>4852</v>
      </c>
      <c r="M1038" s="120"/>
      <c r="N1038" s="5" t="s">
        <v>8790</v>
      </c>
    </row>
    <row r="1039" spans="1:14">
      <c r="A1039" s="121">
        <v>3</v>
      </c>
      <c r="B1039" s="121" t="str">
        <f>VLOOKUP(A1039,[1]コード!$A$2:$B$13,2,FALSE)</f>
        <v>北上</v>
      </c>
      <c r="C1039" s="202">
        <v>42068</v>
      </c>
      <c r="D1039" s="203" t="s">
        <v>21</v>
      </c>
      <c r="E1039" s="193" t="s">
        <v>14</v>
      </c>
      <c r="F1039" s="193" t="s">
        <v>39</v>
      </c>
      <c r="G1039" s="196" t="s">
        <v>907</v>
      </c>
      <c r="H1039" s="196" t="s">
        <v>4102</v>
      </c>
      <c r="I1039" s="196" t="s">
        <v>5912</v>
      </c>
      <c r="J1039" s="121" t="s">
        <v>908</v>
      </c>
      <c r="K1039" s="121" t="s">
        <v>7615</v>
      </c>
      <c r="L1039" s="120" t="s">
        <v>4847</v>
      </c>
      <c r="M1039" s="120"/>
      <c r="N1039" s="5" t="s">
        <v>8790</v>
      </c>
    </row>
    <row r="1040" spans="1:14">
      <c r="A1040" s="121">
        <v>3</v>
      </c>
      <c r="B1040" s="121" t="str">
        <f>VLOOKUP(A1040,[1]コード!$A$2:$B$13,2,FALSE)</f>
        <v>北上</v>
      </c>
      <c r="C1040" s="202">
        <v>42353</v>
      </c>
      <c r="D1040" s="203" t="s">
        <v>37</v>
      </c>
      <c r="E1040" s="193" t="s">
        <v>26</v>
      </c>
      <c r="F1040" s="193" t="s">
        <v>4265</v>
      </c>
      <c r="G1040" s="196" t="s">
        <v>907</v>
      </c>
      <c r="H1040" s="196" t="s">
        <v>4102</v>
      </c>
      <c r="I1040" s="196" t="s">
        <v>5912</v>
      </c>
      <c r="J1040" s="121" t="s">
        <v>908</v>
      </c>
      <c r="K1040" s="121" t="s">
        <v>7615</v>
      </c>
      <c r="L1040" s="120" t="s">
        <v>4847</v>
      </c>
      <c r="M1040" s="120"/>
      <c r="N1040" s="5" t="s">
        <v>8790</v>
      </c>
    </row>
    <row r="1041" spans="1:14">
      <c r="A1041" s="121">
        <v>5</v>
      </c>
      <c r="B1041" s="121" t="str">
        <f>VLOOKUP(A1041,[1]コード!$A$2:$B$13,2,FALSE)</f>
        <v>一関</v>
      </c>
      <c r="C1041" s="194">
        <v>41795</v>
      </c>
      <c r="D1041" s="195" t="s">
        <v>21</v>
      </c>
      <c r="E1041" s="121" t="s">
        <v>14</v>
      </c>
      <c r="F1041" s="121" t="s">
        <v>86</v>
      </c>
      <c r="G1041" s="196" t="s">
        <v>451</v>
      </c>
      <c r="H1041" s="196" t="s">
        <v>4044</v>
      </c>
      <c r="I1041" s="196" t="s">
        <v>4930</v>
      </c>
      <c r="J1041" s="121" t="s">
        <v>452</v>
      </c>
      <c r="K1041" s="121" t="s">
        <v>7615</v>
      </c>
      <c r="L1041" s="120" t="s">
        <v>4813</v>
      </c>
      <c r="M1041" s="120"/>
      <c r="N1041" s="5" t="s">
        <v>8790</v>
      </c>
    </row>
    <row r="1042" spans="1:14">
      <c r="A1042" s="121">
        <v>5</v>
      </c>
      <c r="B1042" s="121" t="str">
        <f>VLOOKUP(A1042,[1]コード!$A$2:$B$13,2,FALSE)</f>
        <v>一関</v>
      </c>
      <c r="C1042" s="194">
        <v>42407</v>
      </c>
      <c r="D1042" s="195" t="s">
        <v>34</v>
      </c>
      <c r="E1042" s="121" t="s">
        <v>35</v>
      </c>
      <c r="F1042" s="121" t="s">
        <v>32</v>
      </c>
      <c r="G1042" s="196" t="s">
        <v>453</v>
      </c>
      <c r="H1042" s="196" t="s">
        <v>4044</v>
      </c>
      <c r="I1042" s="196" t="s">
        <v>4930</v>
      </c>
      <c r="J1042" s="121" t="s">
        <v>452</v>
      </c>
      <c r="K1042" s="121" t="s">
        <v>7615</v>
      </c>
      <c r="L1042" s="120" t="s">
        <v>4813</v>
      </c>
      <c r="M1042" s="120"/>
      <c r="N1042" s="5" t="s">
        <v>8790</v>
      </c>
    </row>
    <row r="1043" spans="1:14">
      <c r="A1043" s="121">
        <v>8</v>
      </c>
      <c r="B1043" s="121" t="str">
        <f>VLOOKUP(A1043,[1]コード!$A$2:$B$13,2,FALSE)</f>
        <v>釜石</v>
      </c>
      <c r="C1043" s="202">
        <v>42052</v>
      </c>
      <c r="D1043" s="203" t="s">
        <v>37</v>
      </c>
      <c r="E1043" s="193" t="s">
        <v>111</v>
      </c>
      <c r="F1043" s="193" t="s">
        <v>112</v>
      </c>
      <c r="G1043" s="196" t="s">
        <v>504</v>
      </c>
      <c r="H1043" s="196" t="s">
        <v>505</v>
      </c>
      <c r="I1043" s="196" t="s">
        <v>5146</v>
      </c>
      <c r="J1043" s="121" t="s">
        <v>506</v>
      </c>
      <c r="K1043" s="121" t="s">
        <v>7615</v>
      </c>
      <c r="L1043" s="120" t="s">
        <v>4818</v>
      </c>
      <c r="M1043" s="120"/>
      <c r="N1043" s="5" t="s">
        <v>8790</v>
      </c>
    </row>
    <row r="1044" spans="1:14">
      <c r="A1044" s="121">
        <v>8</v>
      </c>
      <c r="B1044" s="121" t="str">
        <f>VLOOKUP(A1044,[1]コード!$A$2:$B$13,2,FALSE)</f>
        <v>釜石</v>
      </c>
      <c r="C1044" s="202">
        <v>42416</v>
      </c>
      <c r="D1044" s="203" t="s">
        <v>37</v>
      </c>
      <c r="E1044" s="193" t="s">
        <v>26</v>
      </c>
      <c r="F1044" s="193" t="s">
        <v>276</v>
      </c>
      <c r="G1044" s="196" t="s">
        <v>507</v>
      </c>
      <c r="H1044" s="196" t="s">
        <v>4925</v>
      </c>
      <c r="I1044" s="196" t="s">
        <v>5146</v>
      </c>
      <c r="J1044" s="121" t="s">
        <v>506</v>
      </c>
      <c r="K1044" s="121" t="s">
        <v>7615</v>
      </c>
      <c r="L1044" s="120" t="s">
        <v>4818</v>
      </c>
      <c r="M1044" s="120"/>
      <c r="N1044" s="5" t="s">
        <v>8790</v>
      </c>
    </row>
    <row r="1045" spans="1:14">
      <c r="A1045" s="121">
        <v>8</v>
      </c>
      <c r="B1045" s="121" t="s">
        <v>6144</v>
      </c>
      <c r="C1045" s="194">
        <v>42781</v>
      </c>
      <c r="D1045" s="195" t="s">
        <v>8407</v>
      </c>
      <c r="E1045" s="121" t="s">
        <v>8409</v>
      </c>
      <c r="F1045" s="121" t="s">
        <v>8411</v>
      </c>
      <c r="G1045" s="196" t="s">
        <v>8461</v>
      </c>
      <c r="H1045" s="196" t="s">
        <v>4925</v>
      </c>
      <c r="I1045" s="196" t="s">
        <v>5146</v>
      </c>
      <c r="J1045" s="121" t="s">
        <v>506</v>
      </c>
      <c r="K1045" s="121" t="s">
        <v>7615</v>
      </c>
      <c r="L1045" s="120" t="s">
        <v>4818</v>
      </c>
      <c r="M1045" s="120"/>
      <c r="N1045" s="5" t="s">
        <v>8790</v>
      </c>
    </row>
    <row r="1046" spans="1:14">
      <c r="A1046" s="13">
        <v>3</v>
      </c>
      <c r="B1046" s="13" t="str">
        <f>VLOOKUP(A1046,[1]コード!$A$2:$B$13,2,FALSE)</f>
        <v>北上</v>
      </c>
      <c r="C1046" s="14">
        <v>42407</v>
      </c>
      <c r="D1046" s="15" t="s">
        <v>34</v>
      </c>
      <c r="E1046" s="13" t="s">
        <v>35</v>
      </c>
      <c r="F1046" s="13" t="s">
        <v>32</v>
      </c>
      <c r="G1046" s="16" t="s">
        <v>1008</v>
      </c>
      <c r="H1046" s="16" t="s">
        <v>4097</v>
      </c>
      <c r="I1046" s="16" t="s">
        <v>5205</v>
      </c>
      <c r="J1046" s="13" t="s">
        <v>503</v>
      </c>
      <c r="K1046" s="13" t="s">
        <v>7615</v>
      </c>
      <c r="L1046" s="17" t="s">
        <v>4853</v>
      </c>
      <c r="M1046" s="17"/>
    </row>
    <row r="1047" spans="1:14">
      <c r="A1047" s="121">
        <v>3</v>
      </c>
      <c r="B1047" s="121" t="str">
        <f>VLOOKUP(A1047,[1]コード!$A$2:$B$13,2,FALSE)</f>
        <v>北上</v>
      </c>
      <c r="C1047" s="202">
        <v>42068</v>
      </c>
      <c r="D1047" s="203" t="s">
        <v>21</v>
      </c>
      <c r="E1047" s="193" t="s">
        <v>14</v>
      </c>
      <c r="F1047" s="193" t="s">
        <v>39</v>
      </c>
      <c r="G1047" s="196" t="s">
        <v>501</v>
      </c>
      <c r="H1047" s="196" t="s">
        <v>5437</v>
      </c>
      <c r="I1047" s="196" t="s">
        <v>4103</v>
      </c>
      <c r="J1047" s="121" t="s">
        <v>503</v>
      </c>
      <c r="K1047" s="121" t="s">
        <v>7615</v>
      </c>
      <c r="L1047" s="120" t="s">
        <v>4817</v>
      </c>
      <c r="M1047" s="120"/>
    </row>
    <row r="1048" spans="1:14">
      <c r="A1048" s="121">
        <v>3</v>
      </c>
      <c r="B1048" s="121" t="str">
        <f>VLOOKUP(A1048,[1]コード!$A$2:$B$13,2,FALSE)</f>
        <v>北上</v>
      </c>
      <c r="C1048" s="202">
        <v>42353</v>
      </c>
      <c r="D1048" s="203" t="s">
        <v>37</v>
      </c>
      <c r="E1048" s="193" t="s">
        <v>26</v>
      </c>
      <c r="F1048" s="193" t="s">
        <v>4265</v>
      </c>
      <c r="G1048" s="196" t="s">
        <v>501</v>
      </c>
      <c r="H1048" s="196" t="s">
        <v>5437</v>
      </c>
      <c r="I1048" s="196" t="s">
        <v>4103</v>
      </c>
      <c r="J1048" s="121" t="s">
        <v>503</v>
      </c>
      <c r="K1048" s="121" t="s">
        <v>7615</v>
      </c>
      <c r="L1048" s="120" t="s">
        <v>4817</v>
      </c>
      <c r="M1048" s="120"/>
    </row>
    <row r="1049" spans="1:14">
      <c r="A1049" s="121">
        <v>10</v>
      </c>
      <c r="B1049" s="121" t="s">
        <v>2255</v>
      </c>
      <c r="C1049" s="202">
        <v>42060</v>
      </c>
      <c r="D1049" s="203" t="s">
        <v>13</v>
      </c>
      <c r="E1049" s="193" t="s">
        <v>14</v>
      </c>
      <c r="F1049" s="193" t="s">
        <v>101</v>
      </c>
      <c r="G1049" s="196" t="s">
        <v>880</v>
      </c>
      <c r="H1049" s="196" t="s">
        <v>5881</v>
      </c>
      <c r="I1049" s="196" t="s">
        <v>5882</v>
      </c>
      <c r="J1049" s="121" t="s">
        <v>420</v>
      </c>
      <c r="K1049" s="121" t="s">
        <v>7615</v>
      </c>
      <c r="L1049" s="120" t="s">
        <v>4844</v>
      </c>
      <c r="M1049" s="120"/>
    </row>
    <row r="1050" spans="1:14">
      <c r="A1050" s="121">
        <v>10</v>
      </c>
      <c r="B1050" s="121" t="s">
        <v>2255</v>
      </c>
      <c r="C1050" s="194">
        <v>42214</v>
      </c>
      <c r="D1050" s="195" t="s">
        <v>21</v>
      </c>
      <c r="E1050" s="121" t="s">
        <v>26</v>
      </c>
      <c r="F1050" s="121" t="s">
        <v>4334</v>
      </c>
      <c r="G1050" s="196" t="s">
        <v>880</v>
      </c>
      <c r="H1050" s="196" t="s">
        <v>5883</v>
      </c>
      <c r="I1050" s="196" t="s">
        <v>5882</v>
      </c>
      <c r="J1050" s="121" t="s">
        <v>5885</v>
      </c>
      <c r="K1050" s="121" t="s">
        <v>7615</v>
      </c>
      <c r="L1050" s="120" t="s">
        <v>4844</v>
      </c>
      <c r="M1050" s="120"/>
    </row>
    <row r="1051" spans="1:14">
      <c r="A1051" s="13">
        <v>1</v>
      </c>
      <c r="B1051" s="13" t="str">
        <f>VLOOKUP(A1051,[1]コード!$A$2:$B$13,2,FALSE)</f>
        <v>盛岡</v>
      </c>
      <c r="C1051" s="14">
        <v>42407</v>
      </c>
      <c r="D1051" s="15" t="s">
        <v>34</v>
      </c>
      <c r="E1051" s="13" t="s">
        <v>35</v>
      </c>
      <c r="F1051" s="13" t="s">
        <v>32</v>
      </c>
      <c r="G1051" s="16" t="s">
        <v>491</v>
      </c>
      <c r="H1051" s="16" t="s">
        <v>495</v>
      </c>
      <c r="I1051" s="16" t="s">
        <v>4887</v>
      </c>
      <c r="J1051" s="13" t="s">
        <v>493</v>
      </c>
      <c r="K1051" s="13" t="s">
        <v>7615</v>
      </c>
      <c r="L1051" s="17" t="s">
        <v>4815</v>
      </c>
      <c r="M1051" s="17"/>
    </row>
    <row r="1052" spans="1:14">
      <c r="A1052" s="121">
        <v>10</v>
      </c>
      <c r="B1052" s="121" t="s">
        <v>2255</v>
      </c>
      <c r="C1052" s="194">
        <v>42214</v>
      </c>
      <c r="D1052" s="195" t="s">
        <v>21</v>
      </c>
      <c r="E1052" s="121" t="s">
        <v>26</v>
      </c>
      <c r="F1052" s="121" t="s">
        <v>4334</v>
      </c>
      <c r="G1052" s="196" t="s">
        <v>4339</v>
      </c>
      <c r="H1052" s="196" t="s">
        <v>5335</v>
      </c>
      <c r="I1052" s="196" t="s">
        <v>5336</v>
      </c>
      <c r="J1052" s="121" t="s">
        <v>103</v>
      </c>
      <c r="K1052" s="121" t="s">
        <v>7615</v>
      </c>
      <c r="L1052" s="120" t="s">
        <v>4811</v>
      </c>
      <c r="M1052" s="120"/>
    </row>
    <row r="1053" spans="1:14">
      <c r="A1053" s="121">
        <v>10</v>
      </c>
      <c r="B1053" s="121" t="str">
        <f>VLOOKUP(A1053,[1]コード!$A$2:$B$13,2,FALSE)</f>
        <v>久慈</v>
      </c>
      <c r="C1053" s="194">
        <v>42431</v>
      </c>
      <c r="D1053" s="195" t="s">
        <v>13</v>
      </c>
      <c r="E1053" s="121" t="s">
        <v>26</v>
      </c>
      <c r="F1053" s="121" t="s">
        <v>4333</v>
      </c>
      <c r="G1053" s="196" t="s">
        <v>4339</v>
      </c>
      <c r="H1053" s="196" t="s">
        <v>5335</v>
      </c>
      <c r="I1053" s="196" t="s">
        <v>5336</v>
      </c>
      <c r="J1053" s="121" t="s">
        <v>103</v>
      </c>
      <c r="K1053" s="121" t="s">
        <v>7615</v>
      </c>
      <c r="L1053" s="120" t="s">
        <v>4811</v>
      </c>
      <c r="M1053" s="120"/>
    </row>
    <row r="1054" spans="1:14">
      <c r="A1054" s="121">
        <v>10</v>
      </c>
      <c r="B1054" s="121" t="s">
        <v>2255</v>
      </c>
      <c r="C1054" s="194">
        <v>42214</v>
      </c>
      <c r="D1054" s="195" t="s">
        <v>21</v>
      </c>
      <c r="E1054" s="121" t="s">
        <v>26</v>
      </c>
      <c r="F1054" s="121" t="s">
        <v>4334</v>
      </c>
      <c r="G1054" s="196" t="s">
        <v>4398</v>
      </c>
      <c r="H1054" s="196" t="s">
        <v>5529</v>
      </c>
      <c r="I1054" s="196" t="s">
        <v>5447</v>
      </c>
      <c r="J1054" s="121" t="s">
        <v>103</v>
      </c>
      <c r="K1054" s="121" t="s">
        <v>7615</v>
      </c>
      <c r="L1054" s="120" t="s">
        <v>4822</v>
      </c>
      <c r="M1054" s="120"/>
    </row>
    <row r="1055" spans="1:14">
      <c r="A1055" s="121">
        <v>10</v>
      </c>
      <c r="B1055" s="121" t="str">
        <f>VLOOKUP(A1055,[1]コード!$A$2:$B$13,2,FALSE)</f>
        <v>久慈</v>
      </c>
      <c r="C1055" s="194">
        <v>42431</v>
      </c>
      <c r="D1055" s="195" t="s">
        <v>13</v>
      </c>
      <c r="E1055" s="121" t="s">
        <v>26</v>
      </c>
      <c r="F1055" s="121" t="s">
        <v>4333</v>
      </c>
      <c r="G1055" s="196" t="s">
        <v>4398</v>
      </c>
      <c r="H1055" s="196" t="s">
        <v>5529</v>
      </c>
      <c r="I1055" s="196" t="s">
        <v>5447</v>
      </c>
      <c r="J1055" s="121" t="s">
        <v>103</v>
      </c>
      <c r="K1055" s="121" t="s">
        <v>7615</v>
      </c>
      <c r="L1055" s="120" t="s">
        <v>4822</v>
      </c>
      <c r="M1055" s="120"/>
    </row>
    <row r="1056" spans="1:14">
      <c r="A1056" s="121">
        <v>8</v>
      </c>
      <c r="B1056" s="121" t="str">
        <f>VLOOKUP(A1056,[1]コード!$A$2:$B$13,2,FALSE)</f>
        <v>釜石</v>
      </c>
      <c r="C1056" s="202">
        <v>42052</v>
      </c>
      <c r="D1056" s="203" t="s">
        <v>37</v>
      </c>
      <c r="E1056" s="193" t="s">
        <v>111</v>
      </c>
      <c r="F1056" s="193" t="s">
        <v>112</v>
      </c>
      <c r="G1056" s="196" t="s">
        <v>272</v>
      </c>
      <c r="H1056" s="196" t="s">
        <v>273</v>
      </c>
      <c r="I1056" s="196" t="s">
        <v>274</v>
      </c>
      <c r="J1056" s="121" t="s">
        <v>275</v>
      </c>
      <c r="K1056" s="121" t="s">
        <v>7615</v>
      </c>
      <c r="L1056" s="120" t="s">
        <v>4804</v>
      </c>
      <c r="M1056" s="120"/>
    </row>
    <row r="1057" spans="1:13">
      <c r="A1057" s="121">
        <v>8</v>
      </c>
      <c r="B1057" s="121" t="str">
        <f>VLOOKUP(A1057,[1]コード!$A$2:$B$13,2,FALSE)</f>
        <v>釜石</v>
      </c>
      <c r="C1057" s="202">
        <v>42416</v>
      </c>
      <c r="D1057" s="203" t="s">
        <v>37</v>
      </c>
      <c r="E1057" s="193" t="s">
        <v>26</v>
      </c>
      <c r="F1057" s="193" t="s">
        <v>276</v>
      </c>
      <c r="G1057" s="196" t="s">
        <v>272</v>
      </c>
      <c r="H1057" s="196" t="s">
        <v>277</v>
      </c>
      <c r="I1057" s="196" t="s">
        <v>227</v>
      </c>
      <c r="J1057" s="121" t="s">
        <v>275</v>
      </c>
      <c r="K1057" s="121" t="s">
        <v>7615</v>
      </c>
      <c r="L1057" s="120" t="s">
        <v>4804</v>
      </c>
      <c r="M1057" s="120"/>
    </row>
    <row r="1058" spans="1:13">
      <c r="A1058" s="121">
        <v>1</v>
      </c>
      <c r="B1058" s="121" t="str">
        <f>VLOOKUP(A1058,[1]コード!$A$2:$B$13,2,FALSE)</f>
        <v>盛岡</v>
      </c>
      <c r="C1058" s="194">
        <v>42250</v>
      </c>
      <c r="D1058" s="195" t="s">
        <v>21</v>
      </c>
      <c r="E1058" s="193" t="s">
        <v>26</v>
      </c>
      <c r="F1058" s="121" t="s">
        <v>105</v>
      </c>
      <c r="G1058" s="196" t="s">
        <v>917</v>
      </c>
      <c r="H1058" s="196" t="s">
        <v>5927</v>
      </c>
      <c r="I1058" s="196" t="s">
        <v>5928</v>
      </c>
      <c r="J1058" s="121" t="s">
        <v>918</v>
      </c>
      <c r="K1058" s="121" t="s">
        <v>7615</v>
      </c>
      <c r="L1058" s="120" t="s">
        <v>4850</v>
      </c>
      <c r="M1058" s="120"/>
    </row>
    <row r="1059" spans="1:13">
      <c r="A1059" s="121">
        <v>1</v>
      </c>
      <c r="B1059" s="121" t="str">
        <f>VLOOKUP(A1059,[1]コード!$A$2:$B$13,2,FALSE)</f>
        <v>盛岡</v>
      </c>
      <c r="C1059" s="194">
        <v>42407</v>
      </c>
      <c r="D1059" s="195" t="s">
        <v>34</v>
      </c>
      <c r="E1059" s="121" t="s">
        <v>35</v>
      </c>
      <c r="F1059" s="121" t="s">
        <v>32</v>
      </c>
      <c r="G1059" s="196" t="s">
        <v>917</v>
      </c>
      <c r="H1059" s="196" t="s">
        <v>5929</v>
      </c>
      <c r="I1059" s="196" t="s">
        <v>5928</v>
      </c>
      <c r="J1059" s="121" t="s">
        <v>918</v>
      </c>
      <c r="K1059" s="121" t="s">
        <v>7615</v>
      </c>
      <c r="L1059" s="120" t="s">
        <v>4850</v>
      </c>
      <c r="M1059" s="120"/>
    </row>
    <row r="1060" spans="1:13">
      <c r="A1060" s="121">
        <v>11</v>
      </c>
      <c r="B1060" s="121" t="str">
        <f>VLOOKUP(A1060,[1]コード!$A$2:$B$13,2,FALSE)</f>
        <v>二戸</v>
      </c>
      <c r="C1060" s="194">
        <v>42052</v>
      </c>
      <c r="D1060" s="195" t="s">
        <v>37</v>
      </c>
      <c r="E1060" s="121" t="s">
        <v>14</v>
      </c>
      <c r="F1060" s="121" t="s">
        <v>118</v>
      </c>
      <c r="G1060" s="196" t="s">
        <v>411</v>
      </c>
      <c r="H1060" s="196" t="s">
        <v>5322</v>
      </c>
      <c r="I1060" s="196" t="s">
        <v>4914</v>
      </c>
      <c r="J1060" s="121" t="s">
        <v>412</v>
      </c>
      <c r="K1060" s="121" t="s">
        <v>7615</v>
      </c>
      <c r="L1060" s="120" t="s">
        <v>4810</v>
      </c>
      <c r="M1060" s="120"/>
    </row>
    <row r="1061" spans="1:13">
      <c r="A1061" s="121">
        <v>11</v>
      </c>
      <c r="B1061" s="121" t="str">
        <f>VLOOKUP(A1061,[1]コード!$A$2:$B$13,2,FALSE)</f>
        <v>二戸</v>
      </c>
      <c r="C1061" s="202">
        <v>42059</v>
      </c>
      <c r="D1061" s="203" t="s">
        <v>37</v>
      </c>
      <c r="E1061" s="193" t="s">
        <v>14</v>
      </c>
      <c r="F1061" s="193" t="s">
        <v>81</v>
      </c>
      <c r="G1061" s="196" t="s">
        <v>411</v>
      </c>
      <c r="H1061" s="196" t="s">
        <v>5322</v>
      </c>
      <c r="I1061" s="196" t="s">
        <v>4914</v>
      </c>
      <c r="J1061" s="121" t="s">
        <v>413</v>
      </c>
      <c r="K1061" s="121" t="s">
        <v>7615</v>
      </c>
      <c r="L1061" s="120" t="s">
        <v>4810</v>
      </c>
      <c r="M1061" s="120"/>
    </row>
    <row r="1062" spans="1:13">
      <c r="A1062" s="121">
        <v>11</v>
      </c>
      <c r="B1062" s="121" t="s">
        <v>2112</v>
      </c>
      <c r="C1062" s="194">
        <v>42207</v>
      </c>
      <c r="D1062" s="195" t="s">
        <v>13</v>
      </c>
      <c r="E1062" s="121" t="s">
        <v>26</v>
      </c>
      <c r="F1062" s="121" t="s">
        <v>81</v>
      </c>
      <c r="G1062" s="196" t="s">
        <v>411</v>
      </c>
      <c r="H1062" s="196" t="s">
        <v>5322</v>
      </c>
      <c r="I1062" s="196" t="s">
        <v>4914</v>
      </c>
      <c r="J1062" s="121" t="s">
        <v>4862</v>
      </c>
      <c r="K1062" s="121" t="s">
        <v>7615</v>
      </c>
      <c r="L1062" s="120" t="s">
        <v>4810</v>
      </c>
      <c r="M1062" s="120"/>
    </row>
    <row r="1063" spans="1:13">
      <c r="A1063" s="121">
        <v>1</v>
      </c>
      <c r="B1063" s="121" t="str">
        <f>VLOOKUP(A1063,[1]コード!$A$2:$B$13,2,FALSE)</f>
        <v>盛岡</v>
      </c>
      <c r="C1063" s="194">
        <v>42059</v>
      </c>
      <c r="D1063" s="195" t="s">
        <v>37</v>
      </c>
      <c r="E1063" s="121" t="s">
        <v>153</v>
      </c>
      <c r="F1063" s="121" t="s">
        <v>154</v>
      </c>
      <c r="G1063" s="197" t="s">
        <v>754</v>
      </c>
      <c r="H1063" s="198" t="s">
        <v>5717</v>
      </c>
      <c r="I1063" s="198" t="s">
        <v>5724</v>
      </c>
      <c r="J1063" s="199" t="s">
        <v>755</v>
      </c>
      <c r="K1063" s="121" t="s">
        <v>7615</v>
      </c>
      <c r="L1063" s="120" t="s">
        <v>4834</v>
      </c>
      <c r="M1063" s="120"/>
    </row>
    <row r="1064" spans="1:13">
      <c r="A1064" s="121">
        <v>1</v>
      </c>
      <c r="B1064" s="121" t="str">
        <f>VLOOKUP(A1064,[1]コード!$A$2:$B$13,2,FALSE)</f>
        <v>盛岡</v>
      </c>
      <c r="C1064" s="194">
        <v>42407</v>
      </c>
      <c r="D1064" s="195" t="s">
        <v>34</v>
      </c>
      <c r="E1064" s="121" t="s">
        <v>35</v>
      </c>
      <c r="F1064" s="121" t="s">
        <v>32</v>
      </c>
      <c r="G1064" s="196" t="s">
        <v>756</v>
      </c>
      <c r="H1064" s="196" t="s">
        <v>5719</v>
      </c>
      <c r="I1064" s="196" t="s">
        <v>5726</v>
      </c>
      <c r="J1064" s="121" t="s">
        <v>753</v>
      </c>
      <c r="K1064" s="121" t="s">
        <v>7615</v>
      </c>
      <c r="L1064" s="120" t="s">
        <v>4834</v>
      </c>
      <c r="M1064" s="120"/>
    </row>
    <row r="1065" spans="1:13">
      <c r="A1065" s="13">
        <v>3</v>
      </c>
      <c r="B1065" s="13" t="str">
        <f>VLOOKUP(A1065,[1]コード!$A$2:$B$13,2,FALSE)</f>
        <v>北上</v>
      </c>
      <c r="C1065" s="18">
        <v>42353</v>
      </c>
      <c r="D1065" s="19" t="s">
        <v>37</v>
      </c>
      <c r="E1065" s="20" t="s">
        <v>26</v>
      </c>
      <c r="F1065" s="20" t="s">
        <v>4265</v>
      </c>
      <c r="G1065" s="16" t="s">
        <v>644</v>
      </c>
      <c r="H1065" s="16" t="s">
        <v>5579</v>
      </c>
      <c r="I1065" s="16" t="s">
        <v>5475</v>
      </c>
      <c r="J1065" s="13" t="s">
        <v>265</v>
      </c>
      <c r="K1065" s="13" t="s">
        <v>7615</v>
      </c>
      <c r="L1065" s="17" t="s">
        <v>4824</v>
      </c>
      <c r="M1065" s="17"/>
    </row>
    <row r="1066" spans="1:13">
      <c r="A1066" s="121">
        <v>3</v>
      </c>
      <c r="B1066" s="121" t="str">
        <f>VLOOKUP(A1066,[1]コード!$A$2:$B$13,2,FALSE)</f>
        <v>北上</v>
      </c>
      <c r="C1066" s="202">
        <v>42353</v>
      </c>
      <c r="D1066" s="203" t="s">
        <v>37</v>
      </c>
      <c r="E1066" s="193" t="s">
        <v>26</v>
      </c>
      <c r="F1066" s="193" t="s">
        <v>4265</v>
      </c>
      <c r="G1066" s="196" t="s">
        <v>338</v>
      </c>
      <c r="H1066" s="196" t="s">
        <v>5228</v>
      </c>
      <c r="I1066" s="196" t="s">
        <v>339</v>
      </c>
      <c r="J1066" s="121" t="s">
        <v>340</v>
      </c>
      <c r="K1066" s="121" t="s">
        <v>7615</v>
      </c>
      <c r="L1066" s="120" t="s">
        <v>7215</v>
      </c>
      <c r="M1066" s="120"/>
    </row>
    <row r="1067" spans="1:13">
      <c r="A1067" s="121">
        <v>2</v>
      </c>
      <c r="B1067" s="121" t="str">
        <f>VLOOKUP(A1067,[1]コード!$A$2:$B$13,2,FALSE)</f>
        <v>花巻</v>
      </c>
      <c r="C1067" s="194">
        <v>42027</v>
      </c>
      <c r="D1067" s="195" t="s">
        <v>90</v>
      </c>
      <c r="E1067" s="121" t="s">
        <v>14</v>
      </c>
      <c r="F1067" s="121" t="s">
        <v>92</v>
      </c>
      <c r="G1067" s="196" t="s">
        <v>909</v>
      </c>
      <c r="H1067" s="196" t="s">
        <v>4102</v>
      </c>
      <c r="I1067" s="196" t="s">
        <v>5915</v>
      </c>
      <c r="J1067" s="121" t="s">
        <v>749</v>
      </c>
      <c r="K1067" s="121" t="s">
        <v>7615</v>
      </c>
      <c r="L1067" s="120" t="s">
        <v>7216</v>
      </c>
      <c r="M1067" s="120"/>
    </row>
    <row r="1068" spans="1:13">
      <c r="A1068" s="121">
        <v>2</v>
      </c>
      <c r="B1068" s="121" t="str">
        <f>VLOOKUP(A1068,[1]コード!$A$2:$B$13,2,FALSE)</f>
        <v>花巻</v>
      </c>
      <c r="C1068" s="194">
        <v>42179</v>
      </c>
      <c r="D1068" s="195" t="s">
        <v>13</v>
      </c>
      <c r="E1068" s="121" t="s">
        <v>26</v>
      </c>
      <c r="F1068" s="121" t="s">
        <v>4251</v>
      </c>
      <c r="G1068" s="196" t="s">
        <v>909</v>
      </c>
      <c r="H1068" s="196" t="s">
        <v>4102</v>
      </c>
      <c r="I1068" s="196" t="s">
        <v>5915</v>
      </c>
      <c r="J1068" s="121" t="s">
        <v>4556</v>
      </c>
      <c r="K1068" s="121" t="s">
        <v>7615</v>
      </c>
      <c r="L1068" s="120" t="s">
        <v>7216</v>
      </c>
      <c r="M1068" s="120"/>
    </row>
    <row r="1069" spans="1:13">
      <c r="A1069" s="121">
        <v>2</v>
      </c>
      <c r="B1069" s="121" t="s">
        <v>7658</v>
      </c>
      <c r="C1069" s="194">
        <v>42711</v>
      </c>
      <c r="D1069" s="195" t="s">
        <v>13</v>
      </c>
      <c r="E1069" s="121" t="s">
        <v>7659</v>
      </c>
      <c r="F1069" s="121" t="s">
        <v>92</v>
      </c>
      <c r="G1069" s="196" t="s">
        <v>909</v>
      </c>
      <c r="H1069" s="196" t="s">
        <v>4102</v>
      </c>
      <c r="I1069" s="196" t="s">
        <v>7728</v>
      </c>
      <c r="J1069" s="121" t="s">
        <v>4556</v>
      </c>
      <c r="K1069" s="121" t="s">
        <v>7615</v>
      </c>
      <c r="L1069" s="120" t="s">
        <v>7216</v>
      </c>
      <c r="M1069" s="120"/>
    </row>
    <row r="1070" spans="1:13">
      <c r="A1070" s="121">
        <v>4</v>
      </c>
      <c r="B1070" s="121" t="s">
        <v>4935</v>
      </c>
      <c r="C1070" s="194">
        <v>42186</v>
      </c>
      <c r="D1070" s="195" t="s">
        <v>13</v>
      </c>
      <c r="E1070" s="121" t="s">
        <v>26</v>
      </c>
      <c r="F1070" s="121" t="s">
        <v>4239</v>
      </c>
      <c r="G1070" s="196" t="s">
        <v>559</v>
      </c>
      <c r="H1070" s="196" t="s">
        <v>83</v>
      </c>
      <c r="I1070" s="196" t="s">
        <v>5447</v>
      </c>
      <c r="J1070" s="121" t="s">
        <v>943</v>
      </c>
      <c r="K1070" s="121" t="s">
        <v>7615</v>
      </c>
      <c r="L1070" s="120" t="s">
        <v>7217</v>
      </c>
      <c r="M1070" s="120"/>
    </row>
    <row r="1071" spans="1:13">
      <c r="A1071" s="121">
        <v>4</v>
      </c>
      <c r="B1071" s="121" t="str">
        <f>VLOOKUP(A1071,[1]コード!$A$2:$B$13,2,FALSE)</f>
        <v>奥州</v>
      </c>
      <c r="C1071" s="194">
        <v>42407</v>
      </c>
      <c r="D1071" s="195" t="s">
        <v>34</v>
      </c>
      <c r="E1071" s="121" t="s">
        <v>35</v>
      </c>
      <c r="F1071" s="121" t="s">
        <v>32</v>
      </c>
      <c r="G1071" s="196" t="s">
        <v>559</v>
      </c>
      <c r="H1071" s="196" t="s">
        <v>83</v>
      </c>
      <c r="I1071" s="196" t="s">
        <v>5447</v>
      </c>
      <c r="J1071" s="121" t="s">
        <v>560</v>
      </c>
      <c r="K1071" s="121" t="s">
        <v>7615</v>
      </c>
      <c r="L1071" s="120" t="s">
        <v>7217</v>
      </c>
      <c r="M1071" s="120"/>
    </row>
    <row r="1072" spans="1:13">
      <c r="A1072" s="121">
        <v>4</v>
      </c>
      <c r="B1072" s="121" t="s">
        <v>4935</v>
      </c>
      <c r="C1072" s="194">
        <v>42625</v>
      </c>
      <c r="D1072" s="195" t="s">
        <v>7833</v>
      </c>
      <c r="E1072" s="121" t="s">
        <v>7908</v>
      </c>
      <c r="F1072" s="121" t="s">
        <v>4239</v>
      </c>
      <c r="G1072" s="196" t="s">
        <v>559</v>
      </c>
      <c r="H1072" s="196" t="s">
        <v>7896</v>
      </c>
      <c r="I1072" s="196" t="s">
        <v>7897</v>
      </c>
      <c r="J1072" s="121" t="s">
        <v>560</v>
      </c>
      <c r="K1072" s="121" t="s">
        <v>7615</v>
      </c>
      <c r="L1072" s="120" t="s">
        <v>7217</v>
      </c>
      <c r="M1072" s="120"/>
    </row>
    <row r="1073" spans="1:13">
      <c r="A1073" s="121">
        <v>11</v>
      </c>
      <c r="B1073" s="121" t="str">
        <f>VLOOKUP(A1073,[1]コード!$A$2:$B$13,2,FALSE)</f>
        <v>二戸</v>
      </c>
      <c r="C1073" s="202">
        <v>42059</v>
      </c>
      <c r="D1073" s="203" t="s">
        <v>37</v>
      </c>
      <c r="E1073" s="193" t="s">
        <v>14</v>
      </c>
      <c r="F1073" s="193" t="s">
        <v>81</v>
      </c>
      <c r="G1073" s="196" t="s">
        <v>664</v>
      </c>
      <c r="H1073" s="196" t="s">
        <v>5607</v>
      </c>
      <c r="I1073" s="196" t="s">
        <v>1024</v>
      </c>
      <c r="J1073" s="121" t="s">
        <v>555</v>
      </c>
      <c r="K1073" s="121" t="s">
        <v>7615</v>
      </c>
      <c r="L1073" s="120" t="s">
        <v>7218</v>
      </c>
      <c r="M1073" s="120"/>
    </row>
    <row r="1074" spans="1:13">
      <c r="A1074" s="121">
        <v>11</v>
      </c>
      <c r="B1074" s="121" t="s">
        <v>2112</v>
      </c>
      <c r="C1074" s="194">
        <v>42207</v>
      </c>
      <c r="D1074" s="195" t="s">
        <v>13</v>
      </c>
      <c r="E1074" s="121" t="s">
        <v>26</v>
      </c>
      <c r="F1074" s="121" t="s">
        <v>81</v>
      </c>
      <c r="G1074" s="196" t="s">
        <v>664</v>
      </c>
      <c r="H1074" s="196" t="s">
        <v>5607</v>
      </c>
      <c r="I1074" s="196" t="s">
        <v>1024</v>
      </c>
      <c r="J1074" s="121" t="s">
        <v>555</v>
      </c>
      <c r="K1074" s="121" t="s">
        <v>7615</v>
      </c>
      <c r="L1074" s="120" t="s">
        <v>7218</v>
      </c>
      <c r="M1074" s="120"/>
    </row>
    <row r="1075" spans="1:13">
      <c r="A1075" s="121">
        <v>6</v>
      </c>
      <c r="B1075" s="121" t="str">
        <f>VLOOKUP(A1075,[1]コード!$A$2:$B$13,2,FALSE)</f>
        <v>気仙</v>
      </c>
      <c r="C1075" s="194">
        <v>41809</v>
      </c>
      <c r="D1075" s="195" t="s">
        <v>21</v>
      </c>
      <c r="E1075" s="121" t="s">
        <v>14</v>
      </c>
      <c r="F1075" s="121" t="s">
        <v>23</v>
      </c>
      <c r="G1075" s="196" t="s">
        <v>499</v>
      </c>
      <c r="H1075" s="196" t="s">
        <v>495</v>
      </c>
      <c r="I1075" s="196" t="s">
        <v>5435</v>
      </c>
      <c r="J1075" s="193" t="s">
        <v>64</v>
      </c>
      <c r="K1075" s="121" t="s">
        <v>7615</v>
      </c>
      <c r="L1075" s="120" t="s">
        <v>7219</v>
      </c>
      <c r="M1075" s="120"/>
    </row>
    <row r="1076" spans="1:13">
      <c r="A1076" s="121">
        <v>6</v>
      </c>
      <c r="B1076" s="121" t="str">
        <f>VLOOKUP(A1076,[1]コード!$A$2:$B$13,2,FALSE)</f>
        <v>気仙</v>
      </c>
      <c r="C1076" s="194">
        <v>42235</v>
      </c>
      <c r="D1076" s="195" t="s">
        <v>13</v>
      </c>
      <c r="E1076" s="193" t="s">
        <v>26</v>
      </c>
      <c r="F1076" s="193" t="s">
        <v>27</v>
      </c>
      <c r="G1076" s="196" t="s">
        <v>499</v>
      </c>
      <c r="H1076" s="196" t="s">
        <v>495</v>
      </c>
      <c r="I1076" s="196" t="s">
        <v>5435</v>
      </c>
      <c r="J1076" s="121" t="s">
        <v>61</v>
      </c>
      <c r="K1076" s="121" t="s">
        <v>7615</v>
      </c>
      <c r="L1076" s="120" t="s">
        <v>7219</v>
      </c>
      <c r="M1076" s="120"/>
    </row>
    <row r="1077" spans="1:13">
      <c r="A1077" s="121">
        <v>3</v>
      </c>
      <c r="B1077" s="121" t="str">
        <f>VLOOKUP(A1077,[1]コード!$A$2:$B$13,2,FALSE)</f>
        <v>北上</v>
      </c>
      <c r="C1077" s="194">
        <v>42033</v>
      </c>
      <c r="D1077" s="195" t="s">
        <v>21</v>
      </c>
      <c r="E1077" s="121" t="s">
        <v>14</v>
      </c>
      <c r="F1077" s="121" t="s">
        <v>75</v>
      </c>
      <c r="G1077" s="196" t="s">
        <v>895</v>
      </c>
      <c r="H1077" s="196" t="s">
        <v>5899</v>
      </c>
      <c r="I1077" s="196" t="s">
        <v>5510</v>
      </c>
      <c r="J1077" s="121" t="s">
        <v>466</v>
      </c>
      <c r="K1077" s="121" t="s">
        <v>7615</v>
      </c>
      <c r="L1077" s="120" t="s">
        <v>7220</v>
      </c>
      <c r="M1077" s="120"/>
    </row>
    <row r="1078" spans="1:13">
      <c r="A1078" s="121">
        <v>3</v>
      </c>
      <c r="B1078" s="121" t="str">
        <f>VLOOKUP(A1078,[1]コード!$A$2:$B$13,2,FALSE)</f>
        <v>北上</v>
      </c>
      <c r="C1078" s="202">
        <v>42353</v>
      </c>
      <c r="D1078" s="203" t="s">
        <v>37</v>
      </c>
      <c r="E1078" s="193" t="s">
        <v>26</v>
      </c>
      <c r="F1078" s="193" t="s">
        <v>4265</v>
      </c>
      <c r="G1078" s="196" t="s">
        <v>896</v>
      </c>
      <c r="H1078" s="196" t="s">
        <v>5899</v>
      </c>
      <c r="I1078" s="196" t="s">
        <v>5510</v>
      </c>
      <c r="J1078" s="121" t="s">
        <v>466</v>
      </c>
      <c r="K1078" s="121" t="s">
        <v>7615</v>
      </c>
      <c r="L1078" s="120" t="s">
        <v>7220</v>
      </c>
      <c r="M1078" s="120"/>
    </row>
    <row r="1079" spans="1:13">
      <c r="A1079" s="13">
        <v>3</v>
      </c>
      <c r="B1079" s="13" t="str">
        <f>VLOOKUP(A1079,[1]コード!$A$2:$B$13,2,FALSE)</f>
        <v>北上</v>
      </c>
      <c r="C1079" s="18">
        <v>42353</v>
      </c>
      <c r="D1079" s="19" t="s">
        <v>37</v>
      </c>
      <c r="E1079" s="20" t="s">
        <v>26</v>
      </c>
      <c r="F1079" s="20" t="s">
        <v>4265</v>
      </c>
      <c r="G1079" s="16" t="s">
        <v>176</v>
      </c>
      <c r="H1079" s="16" t="s">
        <v>4886</v>
      </c>
      <c r="I1079" s="16" t="s">
        <v>5068</v>
      </c>
      <c r="J1079" s="13" t="s">
        <v>177</v>
      </c>
      <c r="K1079" s="13" t="s">
        <v>7615</v>
      </c>
      <c r="L1079" s="17" t="s">
        <v>7229</v>
      </c>
      <c r="M1079" s="17"/>
    </row>
    <row r="1080" spans="1:13">
      <c r="A1080" s="121">
        <v>5</v>
      </c>
      <c r="B1080" s="121" t="s">
        <v>5000</v>
      </c>
      <c r="C1080" s="194">
        <v>42392</v>
      </c>
      <c r="D1080" s="195" t="s">
        <v>54</v>
      </c>
      <c r="E1080" s="121" t="s">
        <v>4354</v>
      </c>
      <c r="F1080" s="121" t="s">
        <v>4355</v>
      </c>
      <c r="G1080" s="196" t="s">
        <v>145</v>
      </c>
      <c r="H1080" s="196" t="s">
        <v>146</v>
      </c>
      <c r="I1080" s="196" t="s">
        <v>1722</v>
      </c>
      <c r="J1080" s="121" t="s">
        <v>147</v>
      </c>
      <c r="K1080" s="121" t="s">
        <v>7615</v>
      </c>
      <c r="L1080" s="120" t="s">
        <v>7236</v>
      </c>
      <c r="M1080" s="120"/>
    </row>
    <row r="1081" spans="1:13">
      <c r="A1081" s="121">
        <v>5</v>
      </c>
      <c r="B1081" s="121" t="str">
        <f>VLOOKUP(A1081,[1]コード!$A$2:$B$13,2,FALSE)</f>
        <v>一関</v>
      </c>
      <c r="C1081" s="194">
        <v>42425</v>
      </c>
      <c r="D1081" s="195" t="s">
        <v>21</v>
      </c>
      <c r="E1081" s="121" t="s">
        <v>26</v>
      </c>
      <c r="F1081" s="121" t="s">
        <v>43</v>
      </c>
      <c r="G1081" s="196" t="s">
        <v>145</v>
      </c>
      <c r="H1081" s="196" t="s">
        <v>146</v>
      </c>
      <c r="I1081" s="196" t="s">
        <v>1722</v>
      </c>
      <c r="J1081" s="121" t="s">
        <v>147</v>
      </c>
      <c r="K1081" s="121" t="s">
        <v>7615</v>
      </c>
      <c r="L1081" s="120" t="s">
        <v>7236</v>
      </c>
      <c r="M1081" s="120"/>
    </row>
    <row r="1082" spans="1:13">
      <c r="A1082" s="121">
        <v>5</v>
      </c>
      <c r="B1082" s="121" t="s">
        <v>8254</v>
      </c>
      <c r="C1082" s="194">
        <v>42746</v>
      </c>
      <c r="D1082" s="195" t="s">
        <v>13</v>
      </c>
      <c r="E1082" s="121" t="s">
        <v>8256</v>
      </c>
      <c r="F1082" s="121" t="s">
        <v>121</v>
      </c>
      <c r="G1082" s="196" t="s">
        <v>145</v>
      </c>
      <c r="H1082" s="196" t="s">
        <v>146</v>
      </c>
      <c r="I1082" s="196" t="s">
        <v>1722</v>
      </c>
      <c r="J1082" s="121" t="s">
        <v>147</v>
      </c>
      <c r="K1082" s="121" t="s">
        <v>7615</v>
      </c>
      <c r="L1082" s="120" t="s">
        <v>7236</v>
      </c>
      <c r="M1082" s="120"/>
    </row>
    <row r="1083" spans="1:13">
      <c r="A1083" s="121">
        <v>10</v>
      </c>
      <c r="B1083" s="121" t="str">
        <f>VLOOKUP(A1083,[1]コード!$A$2:$B$13,2,FALSE)</f>
        <v>久慈</v>
      </c>
      <c r="C1083" s="202">
        <v>42060</v>
      </c>
      <c r="D1083" s="203" t="s">
        <v>13</v>
      </c>
      <c r="E1083" s="193" t="s">
        <v>14</v>
      </c>
      <c r="F1083" s="193" t="s">
        <v>101</v>
      </c>
      <c r="G1083" s="196" t="s">
        <v>820</v>
      </c>
      <c r="H1083" s="196" t="s">
        <v>5809</v>
      </c>
      <c r="I1083" s="196" t="s">
        <v>5015</v>
      </c>
      <c r="J1083" s="121" t="s">
        <v>103</v>
      </c>
      <c r="K1083" s="121" t="s">
        <v>7615</v>
      </c>
      <c r="L1083" s="120" t="s">
        <v>7237</v>
      </c>
      <c r="M1083" s="120"/>
    </row>
    <row r="1084" spans="1:13">
      <c r="A1084" s="121">
        <v>10</v>
      </c>
      <c r="B1084" s="121" t="s">
        <v>2255</v>
      </c>
      <c r="C1084" s="194">
        <v>42214</v>
      </c>
      <c r="D1084" s="195" t="s">
        <v>21</v>
      </c>
      <c r="E1084" s="121" t="s">
        <v>26</v>
      </c>
      <c r="F1084" s="121" t="s">
        <v>4334</v>
      </c>
      <c r="G1084" s="196" t="s">
        <v>820</v>
      </c>
      <c r="H1084" s="196" t="s">
        <v>5809</v>
      </c>
      <c r="I1084" s="196" t="s">
        <v>5015</v>
      </c>
      <c r="J1084" s="121" t="s">
        <v>1226</v>
      </c>
      <c r="K1084" s="121" t="s">
        <v>7615</v>
      </c>
      <c r="L1084" s="120" t="s">
        <v>7237</v>
      </c>
      <c r="M1084" s="120"/>
    </row>
    <row r="1085" spans="1:13">
      <c r="A1085" s="121">
        <v>10</v>
      </c>
      <c r="B1085" s="121" t="str">
        <f>VLOOKUP(A1085,[1]コード!$A$2:$B$13,2,FALSE)</f>
        <v>久慈</v>
      </c>
      <c r="C1085" s="194">
        <v>42431</v>
      </c>
      <c r="D1085" s="195" t="s">
        <v>13</v>
      </c>
      <c r="E1085" s="121" t="s">
        <v>26</v>
      </c>
      <c r="F1085" s="121" t="s">
        <v>4333</v>
      </c>
      <c r="G1085" s="196" t="s">
        <v>820</v>
      </c>
      <c r="H1085" s="196" t="s">
        <v>5809</v>
      </c>
      <c r="I1085" s="196" t="s">
        <v>5015</v>
      </c>
      <c r="J1085" s="121" t="s">
        <v>1226</v>
      </c>
      <c r="K1085" s="121" t="s">
        <v>7615</v>
      </c>
      <c r="L1085" s="120" t="s">
        <v>7237</v>
      </c>
      <c r="M1085" s="120"/>
    </row>
    <row r="1086" spans="1:13">
      <c r="A1086" s="121">
        <v>3</v>
      </c>
      <c r="B1086" s="121" t="str">
        <f>VLOOKUP(A1086,[1]コード!$A$2:$B$13,2,FALSE)</f>
        <v>北上</v>
      </c>
      <c r="C1086" s="194">
        <v>42033</v>
      </c>
      <c r="D1086" s="195" t="s">
        <v>21</v>
      </c>
      <c r="E1086" s="121" t="s">
        <v>14</v>
      </c>
      <c r="F1086" s="121" t="s">
        <v>75</v>
      </c>
      <c r="G1086" s="196" t="s">
        <v>308</v>
      </c>
      <c r="H1086" s="196" t="s">
        <v>5197</v>
      </c>
      <c r="I1086" s="196" t="s">
        <v>5205</v>
      </c>
      <c r="J1086" s="121" t="s">
        <v>307</v>
      </c>
      <c r="K1086" s="121" t="s">
        <v>7615</v>
      </c>
      <c r="L1086" s="120" t="s">
        <v>7238</v>
      </c>
      <c r="M1086" s="120"/>
    </row>
    <row r="1087" spans="1:13">
      <c r="A1087" s="121">
        <v>3</v>
      </c>
      <c r="B1087" s="121" t="s">
        <v>7227</v>
      </c>
      <c r="C1087" s="194">
        <v>42186</v>
      </c>
      <c r="D1087" s="195" t="s">
        <v>13</v>
      </c>
      <c r="E1087" s="121" t="s">
        <v>26</v>
      </c>
      <c r="F1087" s="121" t="s">
        <v>4239</v>
      </c>
      <c r="G1087" s="196" t="s">
        <v>308</v>
      </c>
      <c r="H1087" s="196" t="s">
        <v>5197</v>
      </c>
      <c r="I1087" s="196" t="s">
        <v>5205</v>
      </c>
      <c r="J1087" s="121" t="s">
        <v>307</v>
      </c>
      <c r="K1087" s="121" t="s">
        <v>7615</v>
      </c>
      <c r="L1087" s="120" t="s">
        <v>7238</v>
      </c>
      <c r="M1087" s="120"/>
    </row>
    <row r="1088" spans="1:13">
      <c r="A1088" s="121">
        <v>3</v>
      </c>
      <c r="B1088" s="121" t="str">
        <f>VLOOKUP(A1088,[1]コード!$A$2:$B$13,2,FALSE)</f>
        <v>北上</v>
      </c>
      <c r="C1088" s="202">
        <v>42353</v>
      </c>
      <c r="D1088" s="203" t="s">
        <v>37</v>
      </c>
      <c r="E1088" s="193" t="s">
        <v>26</v>
      </c>
      <c r="F1088" s="193" t="s">
        <v>4265</v>
      </c>
      <c r="G1088" s="196" t="s">
        <v>308</v>
      </c>
      <c r="H1088" s="196" t="s">
        <v>5197</v>
      </c>
      <c r="I1088" s="196" t="s">
        <v>5205</v>
      </c>
      <c r="J1088" s="121" t="s">
        <v>309</v>
      </c>
      <c r="K1088" s="121" t="s">
        <v>7615</v>
      </c>
      <c r="L1088" s="120" t="s">
        <v>7238</v>
      </c>
      <c r="M1088" s="120"/>
    </row>
    <row r="1089" spans="1:13">
      <c r="A1089" s="121">
        <v>4</v>
      </c>
      <c r="B1089" s="121" t="str">
        <f>VLOOKUP(A1089,[1]コード!$A$2:$B$13,2,FALSE)</f>
        <v>奥州</v>
      </c>
      <c r="C1089" s="194">
        <v>42033</v>
      </c>
      <c r="D1089" s="195" t="s">
        <v>21</v>
      </c>
      <c r="E1089" s="121" t="s">
        <v>14</v>
      </c>
      <c r="F1089" s="121" t="s">
        <v>75</v>
      </c>
      <c r="G1089" s="196" t="s">
        <v>231</v>
      </c>
      <c r="H1089" s="196" t="s">
        <v>226</v>
      </c>
      <c r="I1089" s="196" t="s">
        <v>5123</v>
      </c>
      <c r="J1089" s="121" t="s">
        <v>232</v>
      </c>
      <c r="K1089" s="121" t="s">
        <v>7615</v>
      </c>
      <c r="L1089" s="120" t="s">
        <v>7244</v>
      </c>
      <c r="M1089" s="120"/>
    </row>
    <row r="1090" spans="1:13">
      <c r="A1090" s="121">
        <v>4</v>
      </c>
      <c r="B1090" s="121" t="s">
        <v>4935</v>
      </c>
      <c r="C1090" s="194">
        <v>42186</v>
      </c>
      <c r="D1090" s="195" t="s">
        <v>13</v>
      </c>
      <c r="E1090" s="121" t="s">
        <v>26</v>
      </c>
      <c r="F1090" s="121" t="s">
        <v>4239</v>
      </c>
      <c r="G1090" s="196" t="s">
        <v>231</v>
      </c>
      <c r="H1090" s="196" t="s">
        <v>226</v>
      </c>
      <c r="I1090" s="196" t="s">
        <v>5123</v>
      </c>
      <c r="J1090" s="121" t="s">
        <v>232</v>
      </c>
      <c r="K1090" s="121" t="s">
        <v>7615</v>
      </c>
      <c r="L1090" s="120" t="s">
        <v>7244</v>
      </c>
      <c r="M1090" s="120"/>
    </row>
    <row r="1091" spans="1:13">
      <c r="A1091" s="121">
        <v>4</v>
      </c>
      <c r="B1091" s="121" t="str">
        <f>VLOOKUP(A1091,[1]コード!$A$2:$B$13,2,FALSE)</f>
        <v>奥州</v>
      </c>
      <c r="C1091" s="194">
        <v>42407</v>
      </c>
      <c r="D1091" s="195" t="s">
        <v>34</v>
      </c>
      <c r="E1091" s="121" t="s">
        <v>35</v>
      </c>
      <c r="F1091" s="121" t="s">
        <v>32</v>
      </c>
      <c r="G1091" s="196" t="s">
        <v>231</v>
      </c>
      <c r="H1091" s="196" t="s">
        <v>226</v>
      </c>
      <c r="I1091" s="196" t="s">
        <v>5123</v>
      </c>
      <c r="J1091" s="121" t="s">
        <v>232</v>
      </c>
      <c r="K1091" s="121" t="s">
        <v>7615</v>
      </c>
      <c r="L1091" s="120" t="s">
        <v>7244</v>
      </c>
      <c r="M1091" s="120"/>
    </row>
    <row r="1092" spans="1:13">
      <c r="A1092" s="121">
        <v>4</v>
      </c>
      <c r="B1092" s="121" t="s">
        <v>4935</v>
      </c>
      <c r="C1092" s="194">
        <v>42625</v>
      </c>
      <c r="D1092" s="195" t="s">
        <v>7833</v>
      </c>
      <c r="E1092" s="121" t="s">
        <v>7908</v>
      </c>
      <c r="F1092" s="121" t="s">
        <v>4239</v>
      </c>
      <c r="G1092" s="196" t="s">
        <v>231</v>
      </c>
      <c r="H1092" s="196" t="s">
        <v>7858</v>
      </c>
      <c r="I1092" s="196" t="s">
        <v>7862</v>
      </c>
      <c r="J1092" s="121" t="s">
        <v>232</v>
      </c>
      <c r="K1092" s="121" t="s">
        <v>7615</v>
      </c>
      <c r="L1092" s="120" t="s">
        <v>7244</v>
      </c>
      <c r="M1092" s="120"/>
    </row>
    <row r="1093" spans="1:13">
      <c r="A1093" s="121">
        <v>1</v>
      </c>
      <c r="B1093" s="121" t="str">
        <f>VLOOKUP(A1093,[1]コード!$A$2:$B$13,2,FALSE)</f>
        <v>盛岡</v>
      </c>
      <c r="C1093" s="194">
        <v>42059</v>
      </c>
      <c r="D1093" s="195" t="s">
        <v>37</v>
      </c>
      <c r="E1093" s="121" t="s">
        <v>153</v>
      </c>
      <c r="F1093" s="121" t="s">
        <v>154</v>
      </c>
      <c r="G1093" s="197" t="s">
        <v>527</v>
      </c>
      <c r="H1093" s="198" t="s">
        <v>5454</v>
      </c>
      <c r="I1093" s="198" t="s">
        <v>5461</v>
      </c>
      <c r="J1093" s="199" t="s">
        <v>528</v>
      </c>
      <c r="K1093" s="121" t="s">
        <v>7615</v>
      </c>
      <c r="L1093" s="120" t="s">
        <v>7243</v>
      </c>
      <c r="M1093" s="120"/>
    </row>
    <row r="1094" spans="1:13">
      <c r="A1094" s="121">
        <v>1</v>
      </c>
      <c r="B1094" s="121" t="str">
        <f>VLOOKUP(A1094,[1]コード!$A$2:$B$13,2,FALSE)</f>
        <v>盛岡</v>
      </c>
      <c r="C1094" s="194">
        <v>42250</v>
      </c>
      <c r="D1094" s="195" t="s">
        <v>21</v>
      </c>
      <c r="E1094" s="193" t="s">
        <v>26</v>
      </c>
      <c r="F1094" s="121" t="s">
        <v>105</v>
      </c>
      <c r="G1094" s="196" t="s">
        <v>529</v>
      </c>
      <c r="H1094" s="196" t="s">
        <v>77</v>
      </c>
      <c r="I1094" s="196" t="s">
        <v>4078</v>
      </c>
      <c r="J1094" s="121" t="s">
        <v>396</v>
      </c>
      <c r="K1094" s="121" t="s">
        <v>7615</v>
      </c>
      <c r="L1094" s="120" t="s">
        <v>7243</v>
      </c>
      <c r="M1094" s="120"/>
    </row>
    <row r="1095" spans="1:13">
      <c r="A1095" s="121">
        <v>3</v>
      </c>
      <c r="B1095" s="121" t="str">
        <f>VLOOKUP(A1095,[1]コード!$A$2:$B$13,2,FALSE)</f>
        <v>北上</v>
      </c>
      <c r="C1095" s="194">
        <v>42033</v>
      </c>
      <c r="D1095" s="195" t="s">
        <v>21</v>
      </c>
      <c r="E1095" s="121" t="s">
        <v>14</v>
      </c>
      <c r="F1095" s="121" t="s">
        <v>75</v>
      </c>
      <c r="G1095" s="196" t="s">
        <v>266</v>
      </c>
      <c r="H1095" s="196" t="s">
        <v>5156</v>
      </c>
      <c r="I1095" s="196" t="s">
        <v>5157</v>
      </c>
      <c r="J1095" s="121" t="s">
        <v>267</v>
      </c>
      <c r="K1095" s="121" t="s">
        <v>7615</v>
      </c>
      <c r="L1095" s="120" t="s">
        <v>7242</v>
      </c>
      <c r="M1095" s="120"/>
    </row>
    <row r="1096" spans="1:13">
      <c r="A1096" s="121">
        <v>3</v>
      </c>
      <c r="B1096" s="121" t="str">
        <f>VLOOKUP(A1096,[1]コード!$A$2:$B$13,2,FALSE)</f>
        <v>北上</v>
      </c>
      <c r="C1096" s="202">
        <v>42353</v>
      </c>
      <c r="D1096" s="203" t="s">
        <v>37</v>
      </c>
      <c r="E1096" s="193" t="s">
        <v>26</v>
      </c>
      <c r="F1096" s="193" t="s">
        <v>4265</v>
      </c>
      <c r="G1096" s="196" t="s">
        <v>266</v>
      </c>
      <c r="H1096" s="196" t="s">
        <v>5156</v>
      </c>
      <c r="I1096" s="196" t="s">
        <v>5157</v>
      </c>
      <c r="J1096" s="121" t="s">
        <v>267</v>
      </c>
      <c r="K1096" s="121" t="s">
        <v>7615</v>
      </c>
      <c r="L1096" s="120" t="s">
        <v>7242</v>
      </c>
      <c r="M1096" s="120"/>
    </row>
    <row r="1097" spans="1:13">
      <c r="A1097" s="121">
        <v>5</v>
      </c>
      <c r="B1097" s="121" t="s">
        <v>5000</v>
      </c>
      <c r="C1097" s="194">
        <v>42392</v>
      </c>
      <c r="D1097" s="195" t="s">
        <v>54</v>
      </c>
      <c r="E1097" s="121" t="s">
        <v>4354</v>
      </c>
      <c r="F1097" s="121" t="s">
        <v>4355</v>
      </c>
      <c r="G1097" s="196" t="s">
        <v>4739</v>
      </c>
      <c r="H1097" s="196" t="s">
        <v>94</v>
      </c>
      <c r="I1097" s="196" t="s">
        <v>5627</v>
      </c>
      <c r="J1097" s="121" t="s">
        <v>679</v>
      </c>
      <c r="K1097" s="121" t="s">
        <v>7615</v>
      </c>
      <c r="L1097" s="120" t="s">
        <v>7239</v>
      </c>
      <c r="M1097" s="120"/>
    </row>
    <row r="1098" spans="1:13">
      <c r="A1098" s="121">
        <v>4</v>
      </c>
      <c r="B1098" s="121" t="str">
        <f>VLOOKUP(A1098,[1]コード!$A$2:$B$13,2,FALSE)</f>
        <v>奥州</v>
      </c>
      <c r="C1098" s="194">
        <v>42033</v>
      </c>
      <c r="D1098" s="195" t="s">
        <v>21</v>
      </c>
      <c r="E1098" s="121" t="s">
        <v>14</v>
      </c>
      <c r="F1098" s="121" t="s">
        <v>75</v>
      </c>
      <c r="G1098" s="196" t="s">
        <v>5628</v>
      </c>
      <c r="H1098" s="196" t="s">
        <v>94</v>
      </c>
      <c r="I1098" s="196" t="s">
        <v>5263</v>
      </c>
      <c r="J1098" s="121" t="s">
        <v>679</v>
      </c>
      <c r="K1098" s="121" t="s">
        <v>7615</v>
      </c>
      <c r="L1098" s="120" t="s">
        <v>7239</v>
      </c>
      <c r="M1098" s="120"/>
    </row>
    <row r="1099" spans="1:13">
      <c r="A1099" s="193">
        <v>1</v>
      </c>
      <c r="B1099" s="121" t="str">
        <f>VLOOKUP(A1099,[1]コード!$A$2:$B$13,2,FALSE)</f>
        <v>盛岡</v>
      </c>
      <c r="C1099" s="194">
        <v>42059</v>
      </c>
      <c r="D1099" s="195" t="s">
        <v>37</v>
      </c>
      <c r="E1099" s="121" t="s">
        <v>153</v>
      </c>
      <c r="F1099" s="121" t="s">
        <v>154</v>
      </c>
      <c r="G1099" s="197" t="s">
        <v>221</v>
      </c>
      <c r="H1099" s="198" t="s">
        <v>5111</v>
      </c>
      <c r="I1099" s="198" t="s">
        <v>5112</v>
      </c>
      <c r="J1099" s="199" t="s">
        <v>222</v>
      </c>
      <c r="K1099" s="121" t="s">
        <v>7615</v>
      </c>
      <c r="L1099" s="120" t="s">
        <v>7245</v>
      </c>
      <c r="M1099" s="120"/>
    </row>
    <row r="1100" spans="1:13">
      <c r="A1100" s="193">
        <v>1</v>
      </c>
      <c r="B1100" s="121" t="str">
        <f>VLOOKUP(A1100,[1]コード!$A$2:$B$13,2,FALSE)</f>
        <v>盛岡</v>
      </c>
      <c r="C1100" s="194">
        <v>42250</v>
      </c>
      <c r="D1100" s="195" t="s">
        <v>21</v>
      </c>
      <c r="E1100" s="193" t="s">
        <v>26</v>
      </c>
      <c r="F1100" s="121" t="s">
        <v>105</v>
      </c>
      <c r="G1100" s="196" t="s">
        <v>223</v>
      </c>
      <c r="H1100" s="196" t="s">
        <v>5113</v>
      </c>
      <c r="I1100" s="196" t="s">
        <v>5114</v>
      </c>
      <c r="J1100" s="121" t="s">
        <v>224</v>
      </c>
      <c r="K1100" s="121" t="s">
        <v>7615</v>
      </c>
      <c r="L1100" s="120" t="s">
        <v>7245</v>
      </c>
      <c r="M1100" s="120"/>
    </row>
    <row r="1101" spans="1:13">
      <c r="A1101" s="121">
        <v>1</v>
      </c>
      <c r="B1101" s="121" t="str">
        <f>VLOOKUP(A1101,[1]コード!$A$2:$B$13,2,FALSE)</f>
        <v>盛岡</v>
      </c>
      <c r="C1101" s="194">
        <v>42059</v>
      </c>
      <c r="D1101" s="195" t="s">
        <v>37</v>
      </c>
      <c r="E1101" s="121" t="s">
        <v>153</v>
      </c>
      <c r="F1101" s="121" t="s">
        <v>154</v>
      </c>
      <c r="G1101" s="197" t="s">
        <v>661</v>
      </c>
      <c r="H1101" s="198" t="s">
        <v>5602</v>
      </c>
      <c r="I1101" s="198" t="s">
        <v>5603</v>
      </c>
      <c r="J1101" s="121" t="s">
        <v>662</v>
      </c>
      <c r="K1101" s="121" t="s">
        <v>7615</v>
      </c>
      <c r="L1101" s="120" t="s">
        <v>7246</v>
      </c>
      <c r="M1101" s="120"/>
    </row>
    <row r="1102" spans="1:13">
      <c r="A1102" s="121">
        <v>1</v>
      </c>
      <c r="B1102" s="121" t="str">
        <f>VLOOKUP(A1102,[1]コード!$A$2:$B$13,2,FALSE)</f>
        <v>盛岡</v>
      </c>
      <c r="C1102" s="194">
        <v>42250</v>
      </c>
      <c r="D1102" s="195" t="s">
        <v>21</v>
      </c>
      <c r="E1102" s="193" t="s">
        <v>26</v>
      </c>
      <c r="F1102" s="121" t="s">
        <v>105</v>
      </c>
      <c r="G1102" s="196" t="s">
        <v>663</v>
      </c>
      <c r="H1102" s="196" t="s">
        <v>5602</v>
      </c>
      <c r="I1102" s="196" t="s">
        <v>5603</v>
      </c>
      <c r="J1102" s="121" t="s">
        <v>662</v>
      </c>
      <c r="K1102" s="121" t="s">
        <v>7615</v>
      </c>
      <c r="L1102" s="120" t="s">
        <v>7246</v>
      </c>
      <c r="M1102" s="120"/>
    </row>
    <row r="1103" spans="1:13">
      <c r="A1103" s="121">
        <v>4</v>
      </c>
      <c r="B1103" s="121" t="s">
        <v>4935</v>
      </c>
      <c r="C1103" s="194">
        <v>42186</v>
      </c>
      <c r="D1103" s="195" t="s">
        <v>13</v>
      </c>
      <c r="E1103" s="121" t="s">
        <v>26</v>
      </c>
      <c r="F1103" s="121" t="s">
        <v>4239</v>
      </c>
      <c r="G1103" s="196" t="s">
        <v>4434</v>
      </c>
      <c r="H1103" s="196" t="s">
        <v>1668</v>
      </c>
      <c r="I1103" s="196" t="s">
        <v>5614</v>
      </c>
      <c r="J1103" s="121" t="s">
        <v>668</v>
      </c>
      <c r="K1103" s="121" t="s">
        <v>7615</v>
      </c>
      <c r="L1103" s="120" t="s">
        <v>7247</v>
      </c>
      <c r="M1103" s="120"/>
    </row>
    <row r="1104" spans="1:13">
      <c r="A1104" s="121">
        <v>4</v>
      </c>
      <c r="B1104" s="121" t="s">
        <v>4935</v>
      </c>
      <c r="C1104" s="194">
        <v>42625</v>
      </c>
      <c r="D1104" s="195" t="s">
        <v>7833</v>
      </c>
      <c r="E1104" s="121" t="s">
        <v>7908</v>
      </c>
      <c r="F1104" s="121" t="s">
        <v>4239</v>
      </c>
      <c r="G1104" s="196" t="s">
        <v>4434</v>
      </c>
      <c r="H1104" s="196" t="s">
        <v>7823</v>
      </c>
      <c r="I1104" s="196" t="s">
        <v>7824</v>
      </c>
      <c r="J1104" s="121" t="s">
        <v>668</v>
      </c>
      <c r="K1104" s="121" t="s">
        <v>7615</v>
      </c>
      <c r="L1104" s="120" t="s">
        <v>7247</v>
      </c>
      <c r="M1104" s="120"/>
    </row>
    <row r="1105" spans="1:13">
      <c r="A1105" s="121">
        <v>2</v>
      </c>
      <c r="B1105" s="121" t="str">
        <f>VLOOKUP(A1105,[1]コード!$A$2:$B$13,2,FALSE)</f>
        <v>花巻</v>
      </c>
      <c r="C1105" s="194">
        <v>42027</v>
      </c>
      <c r="D1105" s="195" t="s">
        <v>90</v>
      </c>
      <c r="E1105" s="121" t="s">
        <v>14</v>
      </c>
      <c r="F1105" s="121" t="s">
        <v>92</v>
      </c>
      <c r="G1105" s="196" t="s">
        <v>379</v>
      </c>
      <c r="H1105" s="196" t="s">
        <v>5295</v>
      </c>
      <c r="I1105" s="196" t="s">
        <v>5296</v>
      </c>
      <c r="J1105" s="121" t="s">
        <v>380</v>
      </c>
      <c r="K1105" s="121" t="s">
        <v>7615</v>
      </c>
      <c r="L1105" s="120" t="s">
        <v>7248</v>
      </c>
      <c r="M1105" s="120"/>
    </row>
    <row r="1106" spans="1:13">
      <c r="A1106" s="121">
        <v>2</v>
      </c>
      <c r="B1106" s="121" t="str">
        <f>VLOOKUP(A1106,[1]コード!$A$2:$B$13,2,FALSE)</f>
        <v>花巻</v>
      </c>
      <c r="C1106" s="194">
        <v>42179</v>
      </c>
      <c r="D1106" s="195" t="s">
        <v>13</v>
      </c>
      <c r="E1106" s="121" t="s">
        <v>26</v>
      </c>
      <c r="F1106" s="121" t="s">
        <v>4251</v>
      </c>
      <c r="G1106" s="196" t="s">
        <v>379</v>
      </c>
      <c r="H1106" s="196" t="s">
        <v>5295</v>
      </c>
      <c r="I1106" s="196" t="s">
        <v>5296</v>
      </c>
      <c r="J1106" s="121" t="s">
        <v>380</v>
      </c>
      <c r="K1106" s="121" t="s">
        <v>7615</v>
      </c>
      <c r="L1106" s="120" t="s">
        <v>7248</v>
      </c>
      <c r="M1106" s="120"/>
    </row>
    <row r="1107" spans="1:13">
      <c r="A1107" s="121">
        <v>2</v>
      </c>
      <c r="B1107" s="121" t="s">
        <v>7658</v>
      </c>
      <c r="C1107" s="194">
        <v>42711</v>
      </c>
      <c r="D1107" s="195" t="s">
        <v>13</v>
      </c>
      <c r="E1107" s="121" t="s">
        <v>7769</v>
      </c>
      <c r="F1107" s="121" t="s">
        <v>92</v>
      </c>
      <c r="G1107" s="196" t="s">
        <v>379</v>
      </c>
      <c r="H1107" s="196" t="s">
        <v>7744</v>
      </c>
      <c r="I1107" s="196" t="s">
        <v>7031</v>
      </c>
      <c r="J1107" s="121" t="s">
        <v>380</v>
      </c>
      <c r="K1107" s="121" t="s">
        <v>7615</v>
      </c>
      <c r="L1107" s="120" t="s">
        <v>7248</v>
      </c>
      <c r="M1107" s="120"/>
    </row>
    <row r="1108" spans="1:13">
      <c r="A1108" s="121">
        <v>2</v>
      </c>
      <c r="B1108" s="121" t="str">
        <f>VLOOKUP(A1108,[1]コード!$A$2:$B$13,2,FALSE)</f>
        <v>花巻</v>
      </c>
      <c r="C1108" s="194">
        <v>42027</v>
      </c>
      <c r="D1108" s="195" t="s">
        <v>90</v>
      </c>
      <c r="E1108" s="121" t="s">
        <v>14</v>
      </c>
      <c r="F1108" s="121" t="s">
        <v>92</v>
      </c>
      <c r="G1108" s="196" t="s">
        <v>647</v>
      </c>
      <c r="H1108" s="196" t="s">
        <v>5581</v>
      </c>
      <c r="I1108" s="196" t="s">
        <v>5583</v>
      </c>
      <c r="J1108" s="121" t="s">
        <v>648</v>
      </c>
      <c r="K1108" s="121" t="s">
        <v>7615</v>
      </c>
      <c r="L1108" s="120" t="s">
        <v>7249</v>
      </c>
      <c r="M1108" s="120"/>
    </row>
    <row r="1109" spans="1:13">
      <c r="A1109" s="121">
        <v>2</v>
      </c>
      <c r="B1109" s="121" t="str">
        <f>VLOOKUP(A1109,[1]コード!$A$2:$B$13,2,FALSE)</f>
        <v>花巻</v>
      </c>
      <c r="C1109" s="194">
        <v>42179</v>
      </c>
      <c r="D1109" s="195" t="s">
        <v>13</v>
      </c>
      <c r="E1109" s="121" t="s">
        <v>26</v>
      </c>
      <c r="F1109" s="121" t="s">
        <v>4251</v>
      </c>
      <c r="G1109" s="196" t="s">
        <v>647</v>
      </c>
      <c r="H1109" s="196" t="s">
        <v>5581</v>
      </c>
      <c r="I1109" s="196" t="s">
        <v>5583</v>
      </c>
      <c r="J1109" s="121" t="s">
        <v>648</v>
      </c>
      <c r="K1109" s="121" t="s">
        <v>7615</v>
      </c>
      <c r="L1109" s="120" t="s">
        <v>7249</v>
      </c>
      <c r="M1109" s="120"/>
    </row>
    <row r="1110" spans="1:13">
      <c r="A1110" s="121">
        <v>2</v>
      </c>
      <c r="B1110" s="121" t="s">
        <v>7658</v>
      </c>
      <c r="C1110" s="194">
        <v>42711</v>
      </c>
      <c r="D1110" s="195" t="s">
        <v>13</v>
      </c>
      <c r="E1110" s="121" t="s">
        <v>7659</v>
      </c>
      <c r="F1110" s="121" t="s">
        <v>92</v>
      </c>
      <c r="G1110" s="196" t="s">
        <v>647</v>
      </c>
      <c r="H1110" s="196" t="s">
        <v>5581</v>
      </c>
      <c r="I1110" s="196" t="s">
        <v>5583</v>
      </c>
      <c r="J1110" s="121" t="s">
        <v>648</v>
      </c>
      <c r="K1110" s="121" t="s">
        <v>7615</v>
      </c>
      <c r="L1110" s="120" t="s">
        <v>7249</v>
      </c>
      <c r="M1110" s="120"/>
    </row>
    <row r="1111" spans="1:13">
      <c r="A1111" s="121">
        <v>1</v>
      </c>
      <c r="B1111" s="121" t="str">
        <f>VLOOKUP(A1111,[1]コード!$A$2:$B$13,2,FALSE)</f>
        <v>盛岡</v>
      </c>
      <c r="C1111" s="194">
        <v>42059</v>
      </c>
      <c r="D1111" s="195" t="s">
        <v>37</v>
      </c>
      <c r="E1111" s="121" t="s">
        <v>153</v>
      </c>
      <c r="F1111" s="121" t="s">
        <v>154</v>
      </c>
      <c r="G1111" s="197" t="s">
        <v>684</v>
      </c>
      <c r="H1111" s="198" t="s">
        <v>94</v>
      </c>
      <c r="I1111" s="198" t="s">
        <v>5634</v>
      </c>
      <c r="J1111" s="199" t="s">
        <v>685</v>
      </c>
      <c r="K1111" s="121" t="s">
        <v>7615</v>
      </c>
      <c r="L1111" s="120" t="s">
        <v>7250</v>
      </c>
      <c r="M1111" s="120"/>
    </row>
    <row r="1112" spans="1:13">
      <c r="A1112" s="121">
        <v>1</v>
      </c>
      <c r="B1112" s="121" t="str">
        <f>VLOOKUP(A1112,[1]コード!$A$2:$B$13,2,FALSE)</f>
        <v>盛岡</v>
      </c>
      <c r="C1112" s="194">
        <v>42407</v>
      </c>
      <c r="D1112" s="195" t="s">
        <v>34</v>
      </c>
      <c r="E1112" s="121" t="s">
        <v>35</v>
      </c>
      <c r="F1112" s="121" t="s">
        <v>32</v>
      </c>
      <c r="G1112" s="196" t="s">
        <v>686</v>
      </c>
      <c r="H1112" s="196" t="s">
        <v>94</v>
      </c>
      <c r="I1112" s="196" t="s">
        <v>5634</v>
      </c>
      <c r="J1112" s="121" t="s">
        <v>437</v>
      </c>
      <c r="K1112" s="121" t="s">
        <v>7615</v>
      </c>
      <c r="L1112" s="120" t="s">
        <v>7250</v>
      </c>
      <c r="M1112" s="120"/>
    </row>
    <row r="1113" spans="1:13">
      <c r="A1113" s="121">
        <v>4</v>
      </c>
      <c r="B1113" s="121" t="str">
        <f>VLOOKUP(A1113,[1]コード!$A$2:$B$13,2,FALSE)</f>
        <v>奥州</v>
      </c>
      <c r="C1113" s="194">
        <v>42033</v>
      </c>
      <c r="D1113" s="195" t="s">
        <v>21</v>
      </c>
      <c r="E1113" s="121" t="s">
        <v>14</v>
      </c>
      <c r="F1113" s="121" t="s">
        <v>75</v>
      </c>
      <c r="G1113" s="196" t="s">
        <v>579</v>
      </c>
      <c r="H1113" s="196" t="s">
        <v>83</v>
      </c>
      <c r="I1113" s="196" t="s">
        <v>5500</v>
      </c>
      <c r="J1113" s="121" t="s">
        <v>580</v>
      </c>
      <c r="K1113" s="121" t="s">
        <v>7615</v>
      </c>
      <c r="L1113" s="120" t="s">
        <v>7251</v>
      </c>
      <c r="M1113" s="120"/>
    </row>
    <row r="1114" spans="1:13">
      <c r="A1114" s="121">
        <v>4</v>
      </c>
      <c r="B1114" s="121" t="s">
        <v>4935</v>
      </c>
      <c r="C1114" s="194">
        <v>42186</v>
      </c>
      <c r="D1114" s="195" t="s">
        <v>13</v>
      </c>
      <c r="E1114" s="121" t="s">
        <v>26</v>
      </c>
      <c r="F1114" s="121" t="s">
        <v>4239</v>
      </c>
      <c r="G1114" s="196" t="s">
        <v>4389</v>
      </c>
      <c r="H1114" s="196" t="s">
        <v>83</v>
      </c>
      <c r="I1114" s="196" t="s">
        <v>5500</v>
      </c>
      <c r="J1114" s="121" t="s">
        <v>580</v>
      </c>
      <c r="K1114" s="121" t="s">
        <v>7615</v>
      </c>
      <c r="L1114" s="120" t="s">
        <v>7251</v>
      </c>
      <c r="M1114" s="120"/>
    </row>
    <row r="1115" spans="1:13">
      <c r="A1115" s="121">
        <v>4</v>
      </c>
      <c r="B1115" s="121" t="s">
        <v>4935</v>
      </c>
      <c r="C1115" s="194">
        <v>42625</v>
      </c>
      <c r="D1115" s="195" t="s">
        <v>7833</v>
      </c>
      <c r="E1115" s="121" t="s">
        <v>7908</v>
      </c>
      <c r="F1115" s="121" t="s">
        <v>4239</v>
      </c>
      <c r="G1115" s="196" t="s">
        <v>4389</v>
      </c>
      <c r="H1115" s="196" t="s">
        <v>7835</v>
      </c>
      <c r="I1115" s="196" t="s">
        <v>7836</v>
      </c>
      <c r="J1115" s="121" t="s">
        <v>7837</v>
      </c>
      <c r="K1115" s="121" t="s">
        <v>7615</v>
      </c>
      <c r="L1115" s="120" t="s">
        <v>7251</v>
      </c>
      <c r="M1115" s="120"/>
    </row>
    <row r="1116" spans="1:13">
      <c r="A1116" s="121">
        <v>4</v>
      </c>
      <c r="B1116" s="121" t="str">
        <f>VLOOKUP(A1116,[1]コード!$A$2:$B$13,2,FALSE)</f>
        <v>奥州</v>
      </c>
      <c r="C1116" s="194">
        <v>42033</v>
      </c>
      <c r="D1116" s="195" t="s">
        <v>21</v>
      </c>
      <c r="E1116" s="121" t="s">
        <v>14</v>
      </c>
      <c r="F1116" s="121" t="s">
        <v>75</v>
      </c>
      <c r="G1116" s="196" t="s">
        <v>878</v>
      </c>
      <c r="H1116" s="196" t="s">
        <v>5877</v>
      </c>
      <c r="I1116" s="196" t="s">
        <v>879</v>
      </c>
      <c r="J1116" s="121" t="s">
        <v>190</v>
      </c>
      <c r="K1116" s="121" t="s">
        <v>7615</v>
      </c>
      <c r="L1116" s="120" t="s">
        <v>7252</v>
      </c>
      <c r="M1116" s="120"/>
    </row>
    <row r="1117" spans="1:13">
      <c r="A1117" s="121">
        <v>4</v>
      </c>
      <c r="B1117" s="121" t="s">
        <v>4935</v>
      </c>
      <c r="C1117" s="194">
        <v>42186</v>
      </c>
      <c r="D1117" s="195" t="s">
        <v>13</v>
      </c>
      <c r="E1117" s="121" t="s">
        <v>26</v>
      </c>
      <c r="F1117" s="121" t="s">
        <v>4239</v>
      </c>
      <c r="G1117" s="196" t="s">
        <v>878</v>
      </c>
      <c r="H1117" s="196" t="s">
        <v>5877</v>
      </c>
      <c r="I1117" s="196" t="s">
        <v>879</v>
      </c>
      <c r="J1117" s="121" t="s">
        <v>4272</v>
      </c>
      <c r="K1117" s="121" t="s">
        <v>7615</v>
      </c>
      <c r="L1117" s="120" t="s">
        <v>7252</v>
      </c>
      <c r="M1117" s="120"/>
    </row>
    <row r="1118" spans="1:13">
      <c r="A1118" s="121">
        <v>4</v>
      </c>
      <c r="B1118" s="121" t="str">
        <f>VLOOKUP(A1118,[1]コード!$A$2:$B$13,2,FALSE)</f>
        <v>奥州</v>
      </c>
      <c r="C1118" s="194">
        <v>42033</v>
      </c>
      <c r="D1118" s="195" t="s">
        <v>21</v>
      </c>
      <c r="E1118" s="121" t="s">
        <v>14</v>
      </c>
      <c r="F1118" s="121" t="s">
        <v>75</v>
      </c>
      <c r="G1118" s="196" t="s">
        <v>189</v>
      </c>
      <c r="H1118" s="196" t="s">
        <v>5080</v>
      </c>
      <c r="I1118" s="196" t="s">
        <v>5007</v>
      </c>
      <c r="J1118" s="121" t="s">
        <v>190</v>
      </c>
      <c r="K1118" s="121" t="s">
        <v>7615</v>
      </c>
      <c r="L1118" s="120" t="s">
        <v>7253</v>
      </c>
      <c r="M1118" s="120"/>
    </row>
    <row r="1119" spans="1:13">
      <c r="A1119" s="121">
        <v>4</v>
      </c>
      <c r="B1119" s="121" t="s">
        <v>4935</v>
      </c>
      <c r="C1119" s="194">
        <v>42186</v>
      </c>
      <c r="D1119" s="195" t="s">
        <v>13</v>
      </c>
      <c r="E1119" s="121" t="s">
        <v>26</v>
      </c>
      <c r="F1119" s="121" t="s">
        <v>4239</v>
      </c>
      <c r="G1119" s="196" t="s">
        <v>189</v>
      </c>
      <c r="H1119" s="196" t="s">
        <v>5080</v>
      </c>
      <c r="I1119" s="196" t="s">
        <v>5007</v>
      </c>
      <c r="J1119" s="121" t="s">
        <v>4272</v>
      </c>
      <c r="K1119" s="121" t="s">
        <v>7615</v>
      </c>
      <c r="L1119" s="120" t="s">
        <v>7253</v>
      </c>
      <c r="M1119" s="120"/>
    </row>
    <row r="1120" spans="1:13">
      <c r="A1120" s="121">
        <v>4</v>
      </c>
      <c r="B1120" s="121" t="s">
        <v>4935</v>
      </c>
      <c r="C1120" s="194">
        <v>42625</v>
      </c>
      <c r="D1120" s="195" t="s">
        <v>7833</v>
      </c>
      <c r="E1120" s="121" t="s">
        <v>7908</v>
      </c>
      <c r="F1120" s="121" t="s">
        <v>4239</v>
      </c>
      <c r="G1120" s="196" t="s">
        <v>7798</v>
      </c>
      <c r="H1120" s="196" t="s">
        <v>7799</v>
      </c>
      <c r="I1120" s="196" t="s">
        <v>7800</v>
      </c>
      <c r="J1120" s="121" t="s">
        <v>4272</v>
      </c>
      <c r="K1120" s="121" t="s">
        <v>7615</v>
      </c>
      <c r="L1120" s="120" t="s">
        <v>7253</v>
      </c>
      <c r="M1120" s="120"/>
    </row>
    <row r="1121" spans="1:13">
      <c r="A1121" s="121">
        <v>1</v>
      </c>
      <c r="B1121" s="121" t="str">
        <f>VLOOKUP(A1121,[1]コード!$A$2:$B$13,2,FALSE)</f>
        <v>盛岡</v>
      </c>
      <c r="C1121" s="194">
        <v>42250</v>
      </c>
      <c r="D1121" s="195" t="s">
        <v>21</v>
      </c>
      <c r="E1121" s="193" t="s">
        <v>26</v>
      </c>
      <c r="F1121" s="121" t="s">
        <v>105</v>
      </c>
      <c r="G1121" s="196" t="s">
        <v>287</v>
      </c>
      <c r="H1121" s="196" t="s">
        <v>277</v>
      </c>
      <c r="I1121" s="196" t="s">
        <v>5179</v>
      </c>
      <c r="J1121" s="121" t="s">
        <v>286</v>
      </c>
      <c r="K1121" s="121" t="s">
        <v>7615</v>
      </c>
      <c r="L1121" s="120" t="s">
        <v>7254</v>
      </c>
      <c r="M1121" s="120"/>
    </row>
    <row r="1122" spans="1:13">
      <c r="A1122" s="121">
        <v>1</v>
      </c>
      <c r="B1122" s="121" t="str">
        <f>VLOOKUP(A1122,[1]コード!$A$2:$B$13,2,FALSE)</f>
        <v>盛岡</v>
      </c>
      <c r="C1122" s="194">
        <v>42407</v>
      </c>
      <c r="D1122" s="195" t="s">
        <v>34</v>
      </c>
      <c r="E1122" s="121" t="s">
        <v>35</v>
      </c>
      <c r="F1122" s="121" t="s">
        <v>32</v>
      </c>
      <c r="G1122" s="196" t="s">
        <v>287</v>
      </c>
      <c r="H1122" s="196" t="s">
        <v>277</v>
      </c>
      <c r="I1122" s="196" t="s">
        <v>5179</v>
      </c>
      <c r="J1122" s="121" t="s">
        <v>286</v>
      </c>
      <c r="K1122" s="121" t="s">
        <v>7615</v>
      </c>
      <c r="L1122" s="120" t="s">
        <v>7254</v>
      </c>
      <c r="M1122" s="120"/>
    </row>
    <row r="1123" spans="1:13">
      <c r="A1123" s="13">
        <v>5</v>
      </c>
      <c r="B1123" s="13" t="s">
        <v>8254</v>
      </c>
      <c r="C1123" s="14">
        <v>42746</v>
      </c>
      <c r="D1123" s="15" t="s">
        <v>13</v>
      </c>
      <c r="E1123" s="13" t="s">
        <v>66</v>
      </c>
      <c r="F1123" s="13" t="s">
        <v>121</v>
      </c>
      <c r="G1123" s="16" t="s">
        <v>8369</v>
      </c>
      <c r="H1123" s="16" t="s">
        <v>5111</v>
      </c>
      <c r="I1123" s="16" t="s">
        <v>5560</v>
      </c>
      <c r="J1123" s="13" t="s">
        <v>8371</v>
      </c>
      <c r="K1123" s="13" t="s">
        <v>1619</v>
      </c>
      <c r="L1123" s="17" t="s">
        <v>8386</v>
      </c>
      <c r="M1123" s="17"/>
    </row>
    <row r="1124" spans="1:13">
      <c r="A1124" s="13">
        <v>5</v>
      </c>
      <c r="B1124" s="13" t="s">
        <v>8254</v>
      </c>
      <c r="C1124" s="14">
        <v>42746</v>
      </c>
      <c r="D1124" s="15" t="s">
        <v>13</v>
      </c>
      <c r="E1124" s="13" t="s">
        <v>66</v>
      </c>
      <c r="F1124" s="13" t="s">
        <v>121</v>
      </c>
      <c r="G1124" s="16" t="s">
        <v>8366</v>
      </c>
      <c r="H1124" s="16" t="s">
        <v>77</v>
      </c>
      <c r="I1124" s="16" t="s">
        <v>243</v>
      </c>
      <c r="J1124" s="13" t="s">
        <v>8371</v>
      </c>
      <c r="K1124" s="13" t="s">
        <v>1619</v>
      </c>
      <c r="L1124" s="17" t="s">
        <v>8386</v>
      </c>
      <c r="M1124" s="17"/>
    </row>
    <row r="1125" spans="1:13">
      <c r="A1125" s="13">
        <v>5</v>
      </c>
      <c r="B1125" s="13" t="s">
        <v>8254</v>
      </c>
      <c r="C1125" s="14">
        <v>42746</v>
      </c>
      <c r="D1125" s="15" t="s">
        <v>13</v>
      </c>
      <c r="E1125" s="13" t="s">
        <v>66</v>
      </c>
      <c r="F1125" s="13" t="s">
        <v>121</v>
      </c>
      <c r="G1125" s="16" t="s">
        <v>8376</v>
      </c>
      <c r="H1125" s="16" t="s">
        <v>440</v>
      </c>
      <c r="I1125" s="16" t="s">
        <v>3962</v>
      </c>
      <c r="J1125" s="13" t="s">
        <v>8372</v>
      </c>
      <c r="K1125" s="13" t="s">
        <v>1619</v>
      </c>
      <c r="L1125" s="17" t="s">
        <v>8385</v>
      </c>
      <c r="M1125" s="17"/>
    </row>
    <row r="1126" spans="1:13">
      <c r="A1126" s="13">
        <v>5</v>
      </c>
      <c r="B1126" s="13" t="s">
        <v>8254</v>
      </c>
      <c r="C1126" s="14">
        <v>42746</v>
      </c>
      <c r="D1126" s="15" t="s">
        <v>13</v>
      </c>
      <c r="E1126" s="13" t="s">
        <v>66</v>
      </c>
      <c r="F1126" s="13" t="s">
        <v>121</v>
      </c>
      <c r="G1126" s="16" t="s">
        <v>8389</v>
      </c>
      <c r="H1126" s="16" t="s">
        <v>8390</v>
      </c>
      <c r="I1126" s="16" t="s">
        <v>5070</v>
      </c>
      <c r="J1126" s="13" t="s">
        <v>8383</v>
      </c>
      <c r="K1126" s="13" t="s">
        <v>1619</v>
      </c>
      <c r="L1126" s="17" t="s">
        <v>8384</v>
      </c>
      <c r="M1126" s="17"/>
    </row>
    <row r="1127" spans="1:13">
      <c r="A1127" s="13">
        <v>10</v>
      </c>
      <c r="B1127" s="13" t="s">
        <v>2255</v>
      </c>
      <c r="C1127" s="14">
        <v>42214</v>
      </c>
      <c r="D1127" s="15" t="s">
        <v>21</v>
      </c>
      <c r="E1127" s="13" t="s">
        <v>26</v>
      </c>
      <c r="F1127" s="13" t="s">
        <v>4334</v>
      </c>
      <c r="G1127" s="16" t="s">
        <v>1611</v>
      </c>
      <c r="H1127" s="16" t="s">
        <v>146</v>
      </c>
      <c r="I1127" s="16" t="s">
        <v>7023</v>
      </c>
      <c r="J1127" s="13" t="s">
        <v>548</v>
      </c>
      <c r="K1127" s="13" t="s">
        <v>1587</v>
      </c>
      <c r="L1127" s="17" t="s">
        <v>1604</v>
      </c>
      <c r="M1127" s="17"/>
    </row>
    <row r="1128" spans="1:13">
      <c r="A1128" s="13">
        <v>9</v>
      </c>
      <c r="B1128" s="13" t="str">
        <f>VLOOKUP(A1128,[1]コード!$A$2:$B$13,2,FALSE)</f>
        <v>宮古</v>
      </c>
      <c r="C1128" s="14">
        <v>42032</v>
      </c>
      <c r="D1128" s="15" t="s">
        <v>13</v>
      </c>
      <c r="E1128" s="13" t="s">
        <v>66</v>
      </c>
      <c r="F1128" s="13" t="s">
        <v>67</v>
      </c>
      <c r="G1128" s="16" t="s">
        <v>1614</v>
      </c>
      <c r="H1128" s="16" t="s">
        <v>7026</v>
      </c>
      <c r="I1128" s="16" t="s">
        <v>7027</v>
      </c>
      <c r="J1128" s="13" t="s">
        <v>710</v>
      </c>
      <c r="K1128" s="13" t="s">
        <v>1587</v>
      </c>
      <c r="L1128" s="17" t="s">
        <v>1604</v>
      </c>
      <c r="M1128" s="17"/>
    </row>
    <row r="1129" spans="1:13">
      <c r="A1129" s="13">
        <v>5</v>
      </c>
      <c r="B1129" s="13" t="s">
        <v>5000</v>
      </c>
      <c r="C1129" s="14">
        <v>42392</v>
      </c>
      <c r="D1129" s="15" t="s">
        <v>54</v>
      </c>
      <c r="E1129" s="13" t="s">
        <v>4354</v>
      </c>
      <c r="F1129" s="13" t="s">
        <v>4355</v>
      </c>
      <c r="G1129" s="16" t="s">
        <v>1616</v>
      </c>
      <c r="H1129" s="16" t="s">
        <v>7030</v>
      </c>
      <c r="I1129" s="16" t="s">
        <v>7031</v>
      </c>
      <c r="J1129" s="13" t="s">
        <v>322</v>
      </c>
      <c r="K1129" s="13" t="s">
        <v>1587</v>
      </c>
      <c r="L1129" s="17" t="s">
        <v>1604</v>
      </c>
      <c r="M1129" s="17"/>
    </row>
    <row r="1130" spans="1:13">
      <c r="A1130" s="1">
        <v>4</v>
      </c>
      <c r="B1130" s="1" t="str">
        <f>VLOOKUP(A1130,[1]コード!$A$2:$B$13,2,FALSE)</f>
        <v>奥州</v>
      </c>
      <c r="C1130" s="144">
        <v>42033</v>
      </c>
      <c r="D1130" s="3" t="s">
        <v>21</v>
      </c>
      <c r="E1130" s="1" t="s">
        <v>14</v>
      </c>
      <c r="F1130" s="1" t="s">
        <v>75</v>
      </c>
      <c r="G1130" s="145" t="s">
        <v>161</v>
      </c>
      <c r="H1130" s="145" t="s">
        <v>5045</v>
      </c>
      <c r="I1130" s="145" t="s">
        <v>4226</v>
      </c>
      <c r="J1130" s="1" t="s">
        <v>162</v>
      </c>
      <c r="K1130" s="1" t="s">
        <v>1619</v>
      </c>
      <c r="L1130" s="4" t="s">
        <v>1604</v>
      </c>
      <c r="M1130" s="4"/>
    </row>
    <row r="1131" spans="1:13">
      <c r="A1131" s="1">
        <v>4</v>
      </c>
      <c r="B1131" s="1" t="s">
        <v>4935</v>
      </c>
      <c r="C1131" s="144">
        <v>42186</v>
      </c>
      <c r="D1131" s="3" t="s">
        <v>13</v>
      </c>
      <c r="E1131" s="1" t="s">
        <v>26</v>
      </c>
      <c r="F1131" s="1" t="s">
        <v>4239</v>
      </c>
      <c r="G1131" s="145" t="s">
        <v>161</v>
      </c>
      <c r="H1131" s="145" t="s">
        <v>5045</v>
      </c>
      <c r="I1131" s="145" t="s">
        <v>4226</v>
      </c>
      <c r="J1131" s="1" t="s">
        <v>5049</v>
      </c>
      <c r="K1131" s="1" t="s">
        <v>1619</v>
      </c>
      <c r="L1131" s="4" t="s">
        <v>1604</v>
      </c>
      <c r="M1131" s="4"/>
    </row>
    <row r="1132" spans="1:13">
      <c r="A1132" s="1">
        <v>1</v>
      </c>
      <c r="B1132" s="1" t="str">
        <f>VLOOKUP(A1132,[1]コード!$A$2:$B$13,2,FALSE)</f>
        <v>盛岡</v>
      </c>
      <c r="C1132" s="144">
        <v>42059</v>
      </c>
      <c r="D1132" s="3" t="s">
        <v>37</v>
      </c>
      <c r="E1132" s="1" t="s">
        <v>153</v>
      </c>
      <c r="F1132" s="1" t="s">
        <v>154</v>
      </c>
      <c r="G1132" s="135" t="s">
        <v>1617</v>
      </c>
      <c r="H1132" s="149" t="s">
        <v>7034</v>
      </c>
      <c r="I1132" s="149" t="s">
        <v>7035</v>
      </c>
      <c r="J1132" s="150" t="s">
        <v>1618</v>
      </c>
      <c r="K1132" s="1" t="s">
        <v>1619</v>
      </c>
      <c r="L1132" s="4" t="s">
        <v>1604</v>
      </c>
      <c r="M1132" s="4"/>
    </row>
    <row r="1133" spans="1:13">
      <c r="A1133" s="1">
        <v>1</v>
      </c>
      <c r="B1133" s="1" t="str">
        <f>VLOOKUP(A1133,[1]コード!$A$2:$B$13,2,FALSE)</f>
        <v>盛岡</v>
      </c>
      <c r="C1133" s="144">
        <v>42250</v>
      </c>
      <c r="D1133" s="3" t="s">
        <v>21</v>
      </c>
      <c r="E1133" s="146" t="s">
        <v>26</v>
      </c>
      <c r="F1133" s="1" t="s">
        <v>105</v>
      </c>
      <c r="G1133" s="145" t="s">
        <v>1620</v>
      </c>
      <c r="H1133" s="145" t="s">
        <v>7036</v>
      </c>
      <c r="I1133" s="145" t="s">
        <v>6730</v>
      </c>
      <c r="J1133" s="1" t="s">
        <v>1621</v>
      </c>
      <c r="K1133" s="1" t="s">
        <v>1587</v>
      </c>
      <c r="L1133" s="4" t="s">
        <v>1604</v>
      </c>
      <c r="M1133" s="4"/>
    </row>
    <row r="1134" spans="1:13">
      <c r="A1134" s="1">
        <v>6</v>
      </c>
      <c r="B1134" s="1" t="str">
        <f>VLOOKUP(A1134,[1]コード!$A$2:$B$13,2,FALSE)</f>
        <v>気仙</v>
      </c>
      <c r="C1134" s="144">
        <v>41809</v>
      </c>
      <c r="D1134" s="3" t="s">
        <v>21</v>
      </c>
      <c r="E1134" s="1" t="s">
        <v>14</v>
      </c>
      <c r="F1134" s="1" t="s">
        <v>23</v>
      </c>
      <c r="G1134" s="157" t="s">
        <v>1624</v>
      </c>
      <c r="H1134" s="145" t="s">
        <v>7038</v>
      </c>
      <c r="I1134" s="145" t="s">
        <v>5094</v>
      </c>
      <c r="J1134" s="146" t="s">
        <v>590</v>
      </c>
      <c r="K1134" s="1" t="s">
        <v>1587</v>
      </c>
      <c r="L1134" s="4" t="s">
        <v>1604</v>
      </c>
      <c r="M1134" s="4"/>
    </row>
    <row r="1135" spans="1:13">
      <c r="A1135" s="1">
        <v>6</v>
      </c>
      <c r="B1135" s="1" t="str">
        <f>VLOOKUP(A1135,[1]コード!$A$2:$B$13,2,FALSE)</f>
        <v>気仙</v>
      </c>
      <c r="C1135" s="144">
        <v>42235</v>
      </c>
      <c r="D1135" s="3" t="s">
        <v>13</v>
      </c>
      <c r="E1135" s="146" t="s">
        <v>26</v>
      </c>
      <c r="F1135" s="146" t="s">
        <v>27</v>
      </c>
      <c r="G1135" s="145" t="s">
        <v>1622</v>
      </c>
      <c r="H1135" s="145" t="s">
        <v>7038</v>
      </c>
      <c r="I1135" s="145" t="s">
        <v>5094</v>
      </c>
      <c r="J1135" s="1" t="s">
        <v>1623</v>
      </c>
      <c r="K1135" s="1" t="s">
        <v>1587</v>
      </c>
      <c r="L1135" s="4" t="s">
        <v>1604</v>
      </c>
      <c r="M1135" s="4"/>
    </row>
    <row r="1136" spans="1:13">
      <c r="A1136" s="13">
        <v>11</v>
      </c>
      <c r="B1136" s="13" t="str">
        <f>VLOOKUP(A1136,[1]コード!$A$2:$B$13,2,FALSE)</f>
        <v>二戸</v>
      </c>
      <c r="C1136" s="18">
        <v>42059</v>
      </c>
      <c r="D1136" s="19" t="s">
        <v>37</v>
      </c>
      <c r="E1136" s="20" t="s">
        <v>14</v>
      </c>
      <c r="F1136" s="20" t="s">
        <v>81</v>
      </c>
      <c r="G1136" s="16" t="s">
        <v>1625</v>
      </c>
      <c r="H1136" s="16" t="s">
        <v>4886</v>
      </c>
      <c r="I1136" s="16" t="s">
        <v>5265</v>
      </c>
      <c r="J1136" s="13" t="s">
        <v>1397</v>
      </c>
      <c r="K1136" s="13" t="s">
        <v>1587</v>
      </c>
      <c r="L1136" s="17" t="s">
        <v>1604</v>
      </c>
      <c r="M1136" s="17"/>
    </row>
    <row r="1137" spans="1:13">
      <c r="A1137" s="20">
        <v>10</v>
      </c>
      <c r="B1137" s="13" t="str">
        <f>VLOOKUP(A1137,[1]コード!$A$2:$B$13,2,FALSE)</f>
        <v>久慈</v>
      </c>
      <c r="C1137" s="14">
        <v>42407</v>
      </c>
      <c r="D1137" s="15" t="s">
        <v>34</v>
      </c>
      <c r="E1137" s="13" t="s">
        <v>35</v>
      </c>
      <c r="F1137" s="13" t="s">
        <v>32</v>
      </c>
      <c r="G1137" s="16" t="s">
        <v>1630</v>
      </c>
      <c r="H1137" s="16" t="s">
        <v>6394</v>
      </c>
      <c r="I1137" s="16" t="s">
        <v>4106</v>
      </c>
      <c r="J1137" s="13" t="s">
        <v>1181</v>
      </c>
      <c r="K1137" s="13" t="s">
        <v>1619</v>
      </c>
      <c r="L1137" s="17" t="s">
        <v>1604</v>
      </c>
      <c r="M1137" s="17"/>
    </row>
    <row r="1138" spans="1:13">
      <c r="A1138" s="13">
        <v>11</v>
      </c>
      <c r="B1138" s="13" t="str">
        <f>VLOOKUP(A1138,[1]コード!$A$2:$B$13,2,FALSE)</f>
        <v>二戸</v>
      </c>
      <c r="C1138" s="14">
        <v>42407</v>
      </c>
      <c r="D1138" s="15" t="s">
        <v>34</v>
      </c>
      <c r="E1138" s="13" t="s">
        <v>35</v>
      </c>
      <c r="F1138" s="13" t="s">
        <v>32</v>
      </c>
      <c r="G1138" s="16" t="s">
        <v>1631</v>
      </c>
      <c r="H1138" s="16" t="s">
        <v>7048</v>
      </c>
      <c r="I1138" s="16" t="s">
        <v>5773</v>
      </c>
      <c r="J1138" s="13" t="s">
        <v>493</v>
      </c>
      <c r="K1138" s="13" t="s">
        <v>1587</v>
      </c>
      <c r="L1138" s="17" t="s">
        <v>1604</v>
      </c>
      <c r="M1138" s="17"/>
    </row>
    <row r="1139" spans="1:13">
      <c r="A1139" s="13">
        <v>5</v>
      </c>
      <c r="B1139" s="13" t="str">
        <f>VLOOKUP(A1139,[1]コード!$A$2:$B$13,2,FALSE)</f>
        <v>一関</v>
      </c>
      <c r="C1139" s="14">
        <v>42425</v>
      </c>
      <c r="D1139" s="15" t="s">
        <v>21</v>
      </c>
      <c r="E1139" s="13" t="s">
        <v>26</v>
      </c>
      <c r="F1139" s="13" t="s">
        <v>43</v>
      </c>
      <c r="G1139" s="16" t="s">
        <v>1640</v>
      </c>
      <c r="H1139" s="16" t="s">
        <v>7054</v>
      </c>
      <c r="I1139" s="16" t="s">
        <v>5072</v>
      </c>
      <c r="J1139" s="13" t="s">
        <v>1641</v>
      </c>
      <c r="K1139" s="13" t="s">
        <v>1619</v>
      </c>
      <c r="L1139" s="17" t="s">
        <v>1604</v>
      </c>
      <c r="M1139" s="17"/>
    </row>
    <row r="1140" spans="1:13">
      <c r="A1140" s="1">
        <v>1</v>
      </c>
      <c r="B1140" s="1" t="str">
        <f>VLOOKUP(A1140,[1]コード!$A$2:$B$13,2,FALSE)</f>
        <v>盛岡</v>
      </c>
      <c r="C1140" s="144">
        <v>42059</v>
      </c>
      <c r="D1140" s="3" t="s">
        <v>37</v>
      </c>
      <c r="E1140" s="1" t="s">
        <v>153</v>
      </c>
      <c r="F1140" s="1" t="s">
        <v>154</v>
      </c>
      <c r="G1140" s="135" t="s">
        <v>1645</v>
      </c>
      <c r="H1140" s="149" t="s">
        <v>7060</v>
      </c>
      <c r="I1140" s="149" t="s">
        <v>7061</v>
      </c>
      <c r="J1140" s="150" t="s">
        <v>1646</v>
      </c>
      <c r="K1140" s="1" t="s">
        <v>1619</v>
      </c>
      <c r="L1140" s="4" t="s">
        <v>1604</v>
      </c>
      <c r="M1140" s="4"/>
    </row>
    <row r="1141" spans="1:13">
      <c r="A1141" s="1">
        <v>1</v>
      </c>
      <c r="B1141" s="1" t="str">
        <f>VLOOKUP(A1141,[1]コード!$A$2:$B$13,2,FALSE)</f>
        <v>盛岡</v>
      </c>
      <c r="C1141" s="144">
        <v>42250</v>
      </c>
      <c r="D1141" s="3" t="s">
        <v>21</v>
      </c>
      <c r="E1141" s="146" t="s">
        <v>26</v>
      </c>
      <c r="F1141" s="1" t="s">
        <v>105</v>
      </c>
      <c r="G1141" s="145" t="s">
        <v>1647</v>
      </c>
      <c r="H1141" s="145" t="s">
        <v>7060</v>
      </c>
      <c r="I1141" s="145" t="s">
        <v>7061</v>
      </c>
      <c r="J1141" s="1" t="s">
        <v>1648</v>
      </c>
      <c r="K1141" s="1" t="s">
        <v>1587</v>
      </c>
      <c r="L1141" s="4" t="s">
        <v>1604</v>
      </c>
      <c r="M1141" s="4"/>
    </row>
    <row r="1142" spans="1:13">
      <c r="A1142" s="20">
        <v>1</v>
      </c>
      <c r="B1142" s="13" t="str">
        <f>VLOOKUP(A1142,[1]コード!$A$2:$B$13,2,FALSE)</f>
        <v>盛岡</v>
      </c>
      <c r="C1142" s="14">
        <v>42407</v>
      </c>
      <c r="D1142" s="15" t="s">
        <v>34</v>
      </c>
      <c r="E1142" s="13" t="s">
        <v>35</v>
      </c>
      <c r="F1142" s="13" t="s">
        <v>32</v>
      </c>
      <c r="G1142" s="16" t="s">
        <v>1649</v>
      </c>
      <c r="H1142" s="16" t="s">
        <v>393</v>
      </c>
      <c r="I1142" s="16" t="s">
        <v>7064</v>
      </c>
      <c r="J1142" s="13" t="s">
        <v>1650</v>
      </c>
      <c r="K1142" s="13" t="s">
        <v>1587</v>
      </c>
      <c r="L1142" s="17" t="s">
        <v>1604</v>
      </c>
      <c r="M1142" s="17"/>
    </row>
    <row r="1143" spans="1:13">
      <c r="A1143" s="1">
        <v>1</v>
      </c>
      <c r="B1143" s="1" t="str">
        <f>VLOOKUP(A1143,[1]コード!$A$2:$B$13,2,FALSE)</f>
        <v>盛岡</v>
      </c>
      <c r="C1143" s="144">
        <v>42033</v>
      </c>
      <c r="D1143" s="3" t="s">
        <v>21</v>
      </c>
      <c r="E1143" s="1" t="s">
        <v>14</v>
      </c>
      <c r="F1143" s="1" t="s">
        <v>75</v>
      </c>
      <c r="G1143" s="145" t="s">
        <v>1652</v>
      </c>
      <c r="H1143" s="145" t="s">
        <v>440</v>
      </c>
      <c r="I1143" s="145" t="s">
        <v>1653</v>
      </c>
      <c r="J1143" s="1" t="s">
        <v>162</v>
      </c>
      <c r="K1143" s="1" t="s">
        <v>1587</v>
      </c>
      <c r="L1143" s="4" t="s">
        <v>1604</v>
      </c>
      <c r="M1143" s="4"/>
    </row>
    <row r="1144" spans="1:13">
      <c r="A1144" s="1">
        <v>4</v>
      </c>
      <c r="B1144" s="1" t="s">
        <v>4935</v>
      </c>
      <c r="C1144" s="144">
        <v>42186</v>
      </c>
      <c r="D1144" s="3" t="s">
        <v>13</v>
      </c>
      <c r="E1144" s="1" t="s">
        <v>26</v>
      </c>
      <c r="F1144" s="1" t="s">
        <v>4239</v>
      </c>
      <c r="G1144" s="145" t="s">
        <v>1652</v>
      </c>
      <c r="H1144" s="145" t="s">
        <v>440</v>
      </c>
      <c r="I1144" s="145" t="s">
        <v>1653</v>
      </c>
      <c r="J1144" s="1" t="s">
        <v>162</v>
      </c>
      <c r="K1144" s="1" t="s">
        <v>1587</v>
      </c>
      <c r="L1144" s="4" t="s">
        <v>1604</v>
      </c>
      <c r="M1144" s="4"/>
    </row>
    <row r="1145" spans="1:13">
      <c r="A1145" s="1">
        <v>4</v>
      </c>
      <c r="B1145" s="1" t="s">
        <v>4935</v>
      </c>
      <c r="C1145" s="144">
        <v>42625</v>
      </c>
      <c r="D1145" s="3" t="s">
        <v>7833</v>
      </c>
      <c r="E1145" s="1" t="s">
        <v>7908</v>
      </c>
      <c r="F1145" s="1" t="s">
        <v>4239</v>
      </c>
      <c r="G1145" s="145" t="s">
        <v>1652</v>
      </c>
      <c r="H1145" s="145" t="s">
        <v>7874</v>
      </c>
      <c r="I1145" s="145" t="s">
        <v>7868</v>
      </c>
      <c r="J1145" s="1" t="s">
        <v>162</v>
      </c>
      <c r="K1145" s="1" t="s">
        <v>1684</v>
      </c>
      <c r="L1145" s="4" t="s">
        <v>1604</v>
      </c>
      <c r="M1145" s="4"/>
    </row>
    <row r="1146" spans="1:13">
      <c r="A1146" s="1">
        <v>1</v>
      </c>
      <c r="B1146" s="1" t="str">
        <f>VLOOKUP(A1146,[1]コード!$A$2:$B$13,2,FALSE)</f>
        <v>盛岡</v>
      </c>
      <c r="C1146" s="144">
        <v>41753</v>
      </c>
      <c r="D1146" s="3" t="s">
        <v>21</v>
      </c>
      <c r="E1146" s="1" t="s">
        <v>14</v>
      </c>
      <c r="F1146" s="1" t="s">
        <v>86</v>
      </c>
      <c r="G1146" s="145" t="s">
        <v>1654</v>
      </c>
      <c r="H1146" s="145" t="s">
        <v>5382</v>
      </c>
      <c r="I1146" s="145" t="s">
        <v>4914</v>
      </c>
      <c r="J1146" s="1" t="s">
        <v>186</v>
      </c>
      <c r="K1146" s="1" t="s">
        <v>1587</v>
      </c>
      <c r="L1146" s="4" t="s">
        <v>1604</v>
      </c>
      <c r="M1146" s="4"/>
    </row>
    <row r="1147" spans="1:13">
      <c r="A1147" s="1">
        <v>4</v>
      </c>
      <c r="B1147" s="1" t="s">
        <v>4935</v>
      </c>
      <c r="C1147" s="144">
        <v>42186</v>
      </c>
      <c r="D1147" s="3" t="s">
        <v>13</v>
      </c>
      <c r="E1147" s="1" t="s">
        <v>26</v>
      </c>
      <c r="F1147" s="1" t="s">
        <v>4239</v>
      </c>
      <c r="G1147" s="145" t="s">
        <v>7067</v>
      </c>
      <c r="H1147" s="145" t="s">
        <v>5382</v>
      </c>
      <c r="I1147" s="145" t="s">
        <v>4914</v>
      </c>
      <c r="J1147" s="1" t="s">
        <v>186</v>
      </c>
      <c r="K1147" s="1" t="s">
        <v>1587</v>
      </c>
      <c r="L1147" s="4" t="s">
        <v>1604</v>
      </c>
      <c r="M1147" s="4"/>
    </row>
    <row r="1148" spans="1:13">
      <c r="A1148" s="13">
        <v>9</v>
      </c>
      <c r="B1148" s="13" t="str">
        <f>VLOOKUP(A1148,[1]コード!$A$2:$B$13,2,FALSE)</f>
        <v>宮古</v>
      </c>
      <c r="C1148" s="14">
        <v>42032</v>
      </c>
      <c r="D1148" s="15" t="s">
        <v>13</v>
      </c>
      <c r="E1148" s="13" t="s">
        <v>66</v>
      </c>
      <c r="F1148" s="13" t="s">
        <v>67</v>
      </c>
      <c r="G1148" s="16" t="s">
        <v>1655</v>
      </c>
      <c r="H1148" s="16" t="s">
        <v>4920</v>
      </c>
      <c r="I1148" s="16" t="s">
        <v>6372</v>
      </c>
      <c r="J1148" s="13" t="s">
        <v>710</v>
      </c>
      <c r="K1148" s="13" t="s">
        <v>1587</v>
      </c>
      <c r="L1148" s="17" t="s">
        <v>1604</v>
      </c>
      <c r="M1148" s="17"/>
    </row>
    <row r="1149" spans="1:13">
      <c r="A1149" s="13">
        <v>5</v>
      </c>
      <c r="B1149" s="13" t="s">
        <v>5000</v>
      </c>
      <c r="C1149" s="14">
        <v>42392</v>
      </c>
      <c r="D1149" s="15" t="s">
        <v>54</v>
      </c>
      <c r="E1149" s="13" t="s">
        <v>4354</v>
      </c>
      <c r="F1149" s="13" t="s">
        <v>4355</v>
      </c>
      <c r="G1149" s="16" t="s">
        <v>7068</v>
      </c>
      <c r="H1149" s="16" t="s">
        <v>5407</v>
      </c>
      <c r="I1149" s="16" t="s">
        <v>5650</v>
      </c>
      <c r="J1149" s="13" t="s">
        <v>7070</v>
      </c>
      <c r="K1149" s="13" t="s">
        <v>1587</v>
      </c>
      <c r="L1149" s="17" t="s">
        <v>1604</v>
      </c>
      <c r="M1149" s="17"/>
    </row>
    <row r="1150" spans="1:13">
      <c r="A1150" s="13">
        <v>5</v>
      </c>
      <c r="B1150" s="13" t="s">
        <v>5000</v>
      </c>
      <c r="C1150" s="14">
        <v>42392</v>
      </c>
      <c r="D1150" s="15" t="s">
        <v>54</v>
      </c>
      <c r="E1150" s="13" t="s">
        <v>4354</v>
      </c>
      <c r="F1150" s="13" t="s">
        <v>4355</v>
      </c>
      <c r="G1150" s="16" t="s">
        <v>7072</v>
      </c>
      <c r="H1150" s="16" t="s">
        <v>4207</v>
      </c>
      <c r="I1150" s="16" t="s">
        <v>7073</v>
      </c>
      <c r="J1150" s="13" t="s">
        <v>596</v>
      </c>
      <c r="K1150" s="13" t="s">
        <v>1587</v>
      </c>
      <c r="L1150" s="17" t="s">
        <v>1604</v>
      </c>
      <c r="M1150" s="17"/>
    </row>
    <row r="1151" spans="1:13">
      <c r="A1151" s="13">
        <v>2</v>
      </c>
      <c r="B1151" s="13" t="str">
        <f>VLOOKUP(A1151,[1]コード!$A$2:$B$13,2,FALSE)</f>
        <v>花巻</v>
      </c>
      <c r="C1151" s="14">
        <v>42179</v>
      </c>
      <c r="D1151" s="15" t="s">
        <v>13</v>
      </c>
      <c r="E1151" s="13" t="s">
        <v>26</v>
      </c>
      <c r="F1151" s="13" t="s">
        <v>4251</v>
      </c>
      <c r="G1151" s="16" t="s">
        <v>7074</v>
      </c>
      <c r="H1151" s="16" t="s">
        <v>7075</v>
      </c>
      <c r="I1151" s="16" t="s">
        <v>5096</v>
      </c>
      <c r="J1151" s="13" t="s">
        <v>1475</v>
      </c>
      <c r="K1151" s="13" t="s">
        <v>1587</v>
      </c>
      <c r="L1151" s="17" t="s">
        <v>1604</v>
      </c>
      <c r="M1151" s="17"/>
    </row>
    <row r="1152" spans="1:13">
      <c r="A1152" s="13">
        <v>4</v>
      </c>
      <c r="B1152" s="13" t="str">
        <f>VLOOKUP(A1152,[1]コード!$A$2:$B$13,2,FALSE)</f>
        <v>奥州</v>
      </c>
      <c r="C1152" s="14">
        <v>41753</v>
      </c>
      <c r="D1152" s="15" t="s">
        <v>21</v>
      </c>
      <c r="E1152" s="13" t="s">
        <v>14</v>
      </c>
      <c r="F1152" s="13" t="s">
        <v>89</v>
      </c>
      <c r="G1152" s="16" t="s">
        <v>1656</v>
      </c>
      <c r="H1152" s="16" t="s">
        <v>7076</v>
      </c>
      <c r="I1152" s="16" t="s">
        <v>5495</v>
      </c>
      <c r="J1152" s="13" t="s">
        <v>1657</v>
      </c>
      <c r="K1152" s="13" t="s">
        <v>1587</v>
      </c>
      <c r="L1152" s="17" t="s">
        <v>1604</v>
      </c>
      <c r="M1152" s="17"/>
    </row>
    <row r="1153" spans="1:13">
      <c r="A1153" s="13">
        <v>4</v>
      </c>
      <c r="B1153" s="13" t="s">
        <v>4935</v>
      </c>
      <c r="C1153" s="14">
        <v>42186</v>
      </c>
      <c r="D1153" s="15" t="s">
        <v>13</v>
      </c>
      <c r="E1153" s="13" t="s">
        <v>26</v>
      </c>
      <c r="F1153" s="13" t="s">
        <v>4239</v>
      </c>
      <c r="G1153" s="16" t="s">
        <v>7077</v>
      </c>
      <c r="H1153" s="16" t="s">
        <v>83</v>
      </c>
      <c r="I1153" s="16" t="s">
        <v>7078</v>
      </c>
      <c r="J1153" s="13" t="s">
        <v>480</v>
      </c>
      <c r="K1153" s="13" t="s">
        <v>1587</v>
      </c>
      <c r="L1153" s="17" t="s">
        <v>1604</v>
      </c>
      <c r="M1153" s="17"/>
    </row>
    <row r="1154" spans="1:13">
      <c r="A1154" s="13">
        <v>1</v>
      </c>
      <c r="B1154" s="13" t="s">
        <v>6879</v>
      </c>
      <c r="C1154" s="14">
        <v>42558</v>
      </c>
      <c r="D1154" s="15" t="s">
        <v>21</v>
      </c>
      <c r="E1154" s="13" t="s">
        <v>7909</v>
      </c>
      <c r="F1154" s="190" t="s">
        <v>8034</v>
      </c>
      <c r="G1154" s="16" t="s">
        <v>8209</v>
      </c>
      <c r="H1154" s="16" t="s">
        <v>7920</v>
      </c>
      <c r="I1154" s="16" t="s">
        <v>8210</v>
      </c>
      <c r="J1154" s="13" t="s">
        <v>1304</v>
      </c>
      <c r="K1154" s="13" t="s">
        <v>1619</v>
      </c>
      <c r="L1154" s="17" t="s">
        <v>1604</v>
      </c>
      <c r="M1154" s="17"/>
    </row>
    <row r="1155" spans="1:13">
      <c r="A1155" s="13">
        <v>1</v>
      </c>
      <c r="B1155" s="13" t="s">
        <v>6879</v>
      </c>
      <c r="C1155" s="14">
        <v>42558</v>
      </c>
      <c r="D1155" s="15" t="s">
        <v>21</v>
      </c>
      <c r="E1155" s="13" t="s">
        <v>7909</v>
      </c>
      <c r="F1155" s="190" t="s">
        <v>8034</v>
      </c>
      <c r="G1155" s="16" t="s">
        <v>8233</v>
      </c>
      <c r="H1155" s="16" t="s">
        <v>8234</v>
      </c>
      <c r="I1155" s="16" t="s">
        <v>8197</v>
      </c>
      <c r="J1155" s="13" t="s">
        <v>1304</v>
      </c>
      <c r="K1155" s="13" t="s">
        <v>1684</v>
      </c>
      <c r="L1155" s="17" t="s">
        <v>1604</v>
      </c>
      <c r="M1155" s="17"/>
    </row>
    <row r="1156" spans="1:13">
      <c r="A1156" s="13">
        <v>1</v>
      </c>
      <c r="B1156" s="13" t="str">
        <f>VLOOKUP(A1156,[1]コード!$A$2:$B$13,2,FALSE)</f>
        <v>盛岡</v>
      </c>
      <c r="C1156" s="14">
        <v>42407</v>
      </c>
      <c r="D1156" s="15" t="s">
        <v>34</v>
      </c>
      <c r="E1156" s="13" t="s">
        <v>35</v>
      </c>
      <c r="F1156" s="13" t="s">
        <v>32</v>
      </c>
      <c r="G1156" s="16" t="s">
        <v>1662</v>
      </c>
      <c r="H1156" s="16" t="s">
        <v>5554</v>
      </c>
      <c r="I1156" s="16" t="s">
        <v>5566</v>
      </c>
      <c r="J1156" s="13" t="s">
        <v>201</v>
      </c>
      <c r="K1156" s="13" t="s">
        <v>1587</v>
      </c>
      <c r="L1156" s="17" t="s">
        <v>1604</v>
      </c>
      <c r="M1156" s="17"/>
    </row>
    <row r="1157" spans="1:13">
      <c r="A1157" s="13">
        <v>1</v>
      </c>
      <c r="B1157" s="13" t="str">
        <f>VLOOKUP(A1157,[1]コード!$A$2:$B$13,2,FALSE)</f>
        <v>盛岡</v>
      </c>
      <c r="C1157" s="14">
        <v>42250</v>
      </c>
      <c r="D1157" s="15" t="s">
        <v>21</v>
      </c>
      <c r="E1157" s="20" t="s">
        <v>26</v>
      </c>
      <c r="F1157" s="13" t="s">
        <v>105</v>
      </c>
      <c r="G1157" s="16" t="s">
        <v>1663</v>
      </c>
      <c r="H1157" s="16" t="s">
        <v>5554</v>
      </c>
      <c r="I1157" s="16" t="s">
        <v>5096</v>
      </c>
      <c r="J1157" s="13" t="s">
        <v>967</v>
      </c>
      <c r="K1157" s="13" t="s">
        <v>1587</v>
      </c>
      <c r="L1157" s="17" t="s">
        <v>1604</v>
      </c>
      <c r="M1157" s="17"/>
    </row>
    <row r="1158" spans="1:13">
      <c r="A1158" s="13">
        <v>1</v>
      </c>
      <c r="B1158" s="13" t="str">
        <f>VLOOKUP(A1158,[1]コード!$A$2:$B$13,2,FALSE)</f>
        <v>盛岡</v>
      </c>
      <c r="C1158" s="14">
        <v>42250</v>
      </c>
      <c r="D1158" s="15" t="s">
        <v>21</v>
      </c>
      <c r="E1158" s="20" t="s">
        <v>26</v>
      </c>
      <c r="F1158" s="13" t="s">
        <v>105</v>
      </c>
      <c r="G1158" s="16" t="s">
        <v>1669</v>
      </c>
      <c r="H1158" s="16" t="s">
        <v>94</v>
      </c>
      <c r="I1158" s="16" t="s">
        <v>5184</v>
      </c>
      <c r="J1158" s="13" t="s">
        <v>825</v>
      </c>
      <c r="K1158" s="13" t="s">
        <v>1587</v>
      </c>
      <c r="L1158" s="17" t="s">
        <v>1604</v>
      </c>
      <c r="M1158" s="17"/>
    </row>
    <row r="1159" spans="1:13">
      <c r="A1159" s="13">
        <v>1</v>
      </c>
      <c r="B1159" s="13" t="s">
        <v>6879</v>
      </c>
      <c r="C1159" s="14">
        <v>42558</v>
      </c>
      <c r="D1159" s="15" t="s">
        <v>21</v>
      </c>
      <c r="E1159" s="13" t="s">
        <v>7909</v>
      </c>
      <c r="F1159" s="190" t="s">
        <v>8034</v>
      </c>
      <c r="G1159" s="16" t="s">
        <v>8211</v>
      </c>
      <c r="H1159" s="16" t="s">
        <v>8212</v>
      </c>
      <c r="I1159" s="16"/>
      <c r="J1159" s="13" t="s">
        <v>8213</v>
      </c>
      <c r="K1159" s="13" t="s">
        <v>1619</v>
      </c>
      <c r="L1159" s="17" t="s">
        <v>1604</v>
      </c>
      <c r="M1159" s="17"/>
    </row>
    <row r="1160" spans="1:13">
      <c r="A1160" s="13">
        <v>1</v>
      </c>
      <c r="B1160" s="13" t="str">
        <f>VLOOKUP(A1160,[1]コード!$A$2:$B$13,2,FALSE)</f>
        <v>盛岡</v>
      </c>
      <c r="C1160" s="14">
        <v>41753</v>
      </c>
      <c r="D1160" s="15" t="s">
        <v>21</v>
      </c>
      <c r="E1160" s="13" t="s">
        <v>14</v>
      </c>
      <c r="F1160" s="13" t="s">
        <v>86</v>
      </c>
      <c r="G1160" s="16" t="s">
        <v>1672</v>
      </c>
      <c r="H1160" s="16" t="s">
        <v>7089</v>
      </c>
      <c r="I1160" s="16" t="s">
        <v>782</v>
      </c>
      <c r="J1160" s="13" t="s">
        <v>1304</v>
      </c>
      <c r="K1160" s="13" t="s">
        <v>1587</v>
      </c>
      <c r="L1160" s="17" t="s">
        <v>1604</v>
      </c>
      <c r="M1160" s="17"/>
    </row>
    <row r="1161" spans="1:13">
      <c r="A1161" s="13">
        <v>9</v>
      </c>
      <c r="B1161" s="13" t="str">
        <f>VLOOKUP(A1161,[1]コード!$A$2:$B$13,2,FALSE)</f>
        <v>宮古</v>
      </c>
      <c r="C1161" s="14">
        <v>42032</v>
      </c>
      <c r="D1161" s="15" t="s">
        <v>13</v>
      </c>
      <c r="E1161" s="13" t="s">
        <v>66</v>
      </c>
      <c r="F1161" s="13" t="s">
        <v>67</v>
      </c>
      <c r="G1161" s="16" t="s">
        <v>1676</v>
      </c>
      <c r="H1161" s="16" t="s">
        <v>781</v>
      </c>
      <c r="I1161" s="16" t="s">
        <v>5361</v>
      </c>
      <c r="J1161" s="13" t="s">
        <v>710</v>
      </c>
      <c r="K1161" s="13" t="s">
        <v>1587</v>
      </c>
      <c r="L1161" s="17" t="s">
        <v>1604</v>
      </c>
      <c r="M1161" s="17"/>
    </row>
    <row r="1162" spans="1:13">
      <c r="A1162" s="1">
        <v>9</v>
      </c>
      <c r="B1162" s="1" t="str">
        <f>VLOOKUP(A1162,[1]コード!$A$2:$B$13,2,FALSE)</f>
        <v>宮古</v>
      </c>
      <c r="C1162" s="144">
        <v>42221</v>
      </c>
      <c r="D1162" s="3" t="s">
        <v>13</v>
      </c>
      <c r="E1162" s="146" t="s">
        <v>26</v>
      </c>
      <c r="F1162" s="1" t="s">
        <v>67</v>
      </c>
      <c r="G1162" s="145" t="s">
        <v>1681</v>
      </c>
      <c r="H1162" s="145" t="s">
        <v>7097</v>
      </c>
      <c r="I1162" s="145" t="s">
        <v>5117</v>
      </c>
      <c r="J1162" s="1" t="s">
        <v>710</v>
      </c>
      <c r="K1162" s="1" t="s">
        <v>1587</v>
      </c>
      <c r="L1162" s="4" t="s">
        <v>1604</v>
      </c>
      <c r="M1162" s="4"/>
    </row>
    <row r="1163" spans="1:13">
      <c r="A1163" s="1">
        <v>9</v>
      </c>
      <c r="B1163" s="1" t="str">
        <f>VLOOKUP(A1163,[1]コード!$A$2:$B$13,2,FALSE)</f>
        <v>宮古</v>
      </c>
      <c r="C1163" s="144">
        <v>42221</v>
      </c>
      <c r="D1163" s="3" t="s">
        <v>13</v>
      </c>
      <c r="E1163" s="146" t="s">
        <v>26</v>
      </c>
      <c r="F1163" s="1" t="s">
        <v>67</v>
      </c>
      <c r="G1163" s="145" t="s">
        <v>1681</v>
      </c>
      <c r="H1163" s="145" t="s">
        <v>7097</v>
      </c>
      <c r="I1163" s="145" t="s">
        <v>5117</v>
      </c>
      <c r="J1163" s="1" t="s">
        <v>710</v>
      </c>
      <c r="K1163" s="1" t="s">
        <v>1587</v>
      </c>
      <c r="L1163" s="4" t="s">
        <v>1604</v>
      </c>
      <c r="M1163" s="4"/>
    </row>
    <row r="1164" spans="1:13">
      <c r="A1164" s="13">
        <v>1</v>
      </c>
      <c r="B1164" s="13" t="s">
        <v>6879</v>
      </c>
      <c r="C1164" s="14">
        <v>42558</v>
      </c>
      <c r="D1164" s="15" t="s">
        <v>21</v>
      </c>
      <c r="E1164" s="13" t="s">
        <v>7909</v>
      </c>
      <c r="F1164" s="190" t="s">
        <v>8034</v>
      </c>
      <c r="G1164" s="16" t="s">
        <v>8251</v>
      </c>
      <c r="H1164" s="16" t="s">
        <v>8231</v>
      </c>
      <c r="I1164" s="16"/>
      <c r="J1164" s="13" t="s">
        <v>758</v>
      </c>
      <c r="K1164" s="13" t="s">
        <v>1684</v>
      </c>
      <c r="L1164" s="17" t="s">
        <v>1604</v>
      </c>
      <c r="M1164" s="17"/>
    </row>
    <row r="1165" spans="1:13">
      <c r="A1165" s="13">
        <v>8</v>
      </c>
      <c r="B1165" s="13" t="str">
        <f>VLOOKUP(A1165,[1]コード!$A$2:$B$13,2,FALSE)</f>
        <v>釜石</v>
      </c>
      <c r="C1165" s="18">
        <v>42052</v>
      </c>
      <c r="D1165" s="19" t="s">
        <v>37</v>
      </c>
      <c r="E1165" s="20" t="s">
        <v>111</v>
      </c>
      <c r="F1165" s="20" t="s">
        <v>112</v>
      </c>
      <c r="G1165" s="16" t="s">
        <v>1685</v>
      </c>
      <c r="H1165" s="16" t="s">
        <v>1686</v>
      </c>
      <c r="I1165" s="16" t="s">
        <v>1687</v>
      </c>
      <c r="J1165" s="13" t="s">
        <v>578</v>
      </c>
      <c r="K1165" s="13" t="s">
        <v>1684</v>
      </c>
      <c r="L1165" s="17" t="s">
        <v>1604</v>
      </c>
      <c r="M1165" s="17" t="s">
        <v>1627</v>
      </c>
    </row>
    <row r="1166" spans="1:13">
      <c r="A1166" s="13">
        <v>1</v>
      </c>
      <c r="B1166" s="13" t="s">
        <v>6879</v>
      </c>
      <c r="C1166" s="14">
        <v>42558</v>
      </c>
      <c r="D1166" s="15" t="s">
        <v>21</v>
      </c>
      <c r="E1166" s="13" t="s">
        <v>7909</v>
      </c>
      <c r="F1166" s="190" t="s">
        <v>7910</v>
      </c>
      <c r="G1166" s="16" t="s">
        <v>8019</v>
      </c>
      <c r="H1166" s="16" t="s">
        <v>8020</v>
      </c>
      <c r="I1166" s="16" t="s">
        <v>8021</v>
      </c>
      <c r="J1166" s="13" t="s">
        <v>859</v>
      </c>
      <c r="K1166" s="13" t="s">
        <v>1684</v>
      </c>
      <c r="L1166" s="17" t="s">
        <v>1604</v>
      </c>
      <c r="M1166" s="17"/>
    </row>
    <row r="1167" spans="1:13">
      <c r="A1167" s="13">
        <v>11</v>
      </c>
      <c r="B1167" s="13" t="str">
        <f>VLOOKUP(A1167,[1]コード!$A$2:$B$13,2,FALSE)</f>
        <v>二戸</v>
      </c>
      <c r="C1167" s="14">
        <v>42052</v>
      </c>
      <c r="D1167" s="15" t="s">
        <v>37</v>
      </c>
      <c r="E1167" s="13" t="s">
        <v>14</v>
      </c>
      <c r="F1167" s="13" t="s">
        <v>118</v>
      </c>
      <c r="G1167" s="16" t="s">
        <v>1689</v>
      </c>
      <c r="H1167" s="16" t="s">
        <v>7101</v>
      </c>
      <c r="I1167" s="16" t="s">
        <v>5773</v>
      </c>
      <c r="J1167" s="13" t="s">
        <v>493</v>
      </c>
      <c r="K1167" s="13" t="s">
        <v>1587</v>
      </c>
      <c r="L1167" s="17" t="s">
        <v>1604</v>
      </c>
      <c r="M1167" s="17"/>
    </row>
    <row r="1168" spans="1:13">
      <c r="A1168" s="13">
        <v>9</v>
      </c>
      <c r="B1168" s="13" t="str">
        <f>VLOOKUP(A1168,[1]コード!$A$2:$B$13,2,FALSE)</f>
        <v>宮古</v>
      </c>
      <c r="C1168" s="14">
        <v>42032</v>
      </c>
      <c r="D1168" s="15" t="s">
        <v>13</v>
      </c>
      <c r="E1168" s="13" t="s">
        <v>66</v>
      </c>
      <c r="F1168" s="13" t="s">
        <v>67</v>
      </c>
      <c r="G1168" s="16" t="s">
        <v>1690</v>
      </c>
      <c r="H1168" s="16" t="s">
        <v>7102</v>
      </c>
      <c r="I1168" s="16" t="s">
        <v>5594</v>
      </c>
      <c r="J1168" s="13" t="s">
        <v>710</v>
      </c>
      <c r="K1168" s="13" t="s">
        <v>1587</v>
      </c>
      <c r="L1168" s="17" t="s">
        <v>1604</v>
      </c>
      <c r="M1168" s="17"/>
    </row>
    <row r="1169" spans="1:13">
      <c r="A1169" s="1">
        <v>1</v>
      </c>
      <c r="B1169" s="1" t="str">
        <f>VLOOKUP(A1169,[1]コード!$A$2:$B$13,2,FALSE)</f>
        <v>盛岡</v>
      </c>
      <c r="C1169" s="144">
        <v>42059</v>
      </c>
      <c r="D1169" s="3" t="s">
        <v>37</v>
      </c>
      <c r="E1169" s="1" t="s">
        <v>153</v>
      </c>
      <c r="F1169" s="1" t="s">
        <v>154</v>
      </c>
      <c r="G1169" s="135" t="s">
        <v>1691</v>
      </c>
      <c r="H1169" s="149" t="s">
        <v>6388</v>
      </c>
      <c r="I1169" s="149" t="s">
        <v>7104</v>
      </c>
      <c r="J1169" s="150" t="s">
        <v>1692</v>
      </c>
      <c r="K1169" s="1" t="s">
        <v>1587</v>
      </c>
      <c r="L1169" s="4" t="s">
        <v>1604</v>
      </c>
      <c r="M1169" s="4"/>
    </row>
    <row r="1170" spans="1:13">
      <c r="A1170" s="1">
        <v>1</v>
      </c>
      <c r="B1170" s="1" t="str">
        <f>VLOOKUP(A1170,[1]コード!$A$2:$B$13,2,FALSE)</f>
        <v>盛岡</v>
      </c>
      <c r="C1170" s="144">
        <v>42250</v>
      </c>
      <c r="D1170" s="3" t="s">
        <v>21</v>
      </c>
      <c r="E1170" s="146" t="s">
        <v>26</v>
      </c>
      <c r="F1170" s="1" t="s">
        <v>105</v>
      </c>
      <c r="G1170" s="145" t="s">
        <v>1693</v>
      </c>
      <c r="H1170" s="145" t="s">
        <v>6385</v>
      </c>
      <c r="I1170" s="145" t="s">
        <v>5504</v>
      </c>
      <c r="J1170" s="1" t="s">
        <v>1694</v>
      </c>
      <c r="K1170" s="1" t="s">
        <v>1587</v>
      </c>
      <c r="L1170" s="4" t="s">
        <v>1604</v>
      </c>
      <c r="M1170" s="4"/>
    </row>
    <row r="1171" spans="1:13">
      <c r="A1171" s="1">
        <v>1</v>
      </c>
      <c r="B1171" s="1" t="str">
        <f>VLOOKUP(A1171,[1]コード!$A$2:$B$13,2,FALSE)</f>
        <v>盛岡</v>
      </c>
      <c r="C1171" s="144">
        <v>42407</v>
      </c>
      <c r="D1171" s="3" t="s">
        <v>34</v>
      </c>
      <c r="E1171" s="1" t="s">
        <v>35</v>
      </c>
      <c r="F1171" s="1" t="s">
        <v>32</v>
      </c>
      <c r="G1171" s="145" t="s">
        <v>1693</v>
      </c>
      <c r="H1171" s="145" t="s">
        <v>6385</v>
      </c>
      <c r="I1171" s="145" t="s">
        <v>5504</v>
      </c>
      <c r="J1171" s="1" t="s">
        <v>1694</v>
      </c>
      <c r="K1171" s="1" t="s">
        <v>1587</v>
      </c>
      <c r="L1171" s="4" t="s">
        <v>1604</v>
      </c>
      <c r="M1171" s="4"/>
    </row>
    <row r="1172" spans="1:13">
      <c r="A1172" s="13">
        <v>3</v>
      </c>
      <c r="B1172" s="13" t="str">
        <f>VLOOKUP(A1172,[1]コード!$A$2:$B$13,2,FALSE)</f>
        <v>北上</v>
      </c>
      <c r="C1172" s="18">
        <v>42068</v>
      </c>
      <c r="D1172" s="19" t="s">
        <v>21</v>
      </c>
      <c r="E1172" s="20" t="s">
        <v>14</v>
      </c>
      <c r="F1172" s="20" t="s">
        <v>39</v>
      </c>
      <c r="G1172" s="16" t="s">
        <v>1696</v>
      </c>
      <c r="H1172" s="16" t="s">
        <v>7110</v>
      </c>
      <c r="I1172" s="16" t="s">
        <v>632</v>
      </c>
      <c r="J1172" s="13" t="s">
        <v>1697</v>
      </c>
      <c r="K1172" s="13" t="s">
        <v>1619</v>
      </c>
      <c r="L1172" s="17" t="s">
        <v>1604</v>
      </c>
      <c r="M1172" s="17"/>
    </row>
    <row r="1173" spans="1:13">
      <c r="A1173" s="13">
        <v>1</v>
      </c>
      <c r="B1173" s="13" t="s">
        <v>6879</v>
      </c>
      <c r="C1173" s="14">
        <v>42558</v>
      </c>
      <c r="D1173" s="15" t="s">
        <v>21</v>
      </c>
      <c r="E1173" s="13" t="s">
        <v>7909</v>
      </c>
      <c r="F1173" s="190" t="s">
        <v>8034</v>
      </c>
      <c r="G1173" s="16" t="s">
        <v>8184</v>
      </c>
      <c r="H1173" s="16" t="s">
        <v>8185</v>
      </c>
      <c r="I1173" s="16" t="s">
        <v>8186</v>
      </c>
      <c r="J1173" s="13" t="s">
        <v>859</v>
      </c>
      <c r="K1173" s="13" t="s">
        <v>1684</v>
      </c>
      <c r="L1173" s="17" t="s">
        <v>1604</v>
      </c>
      <c r="M1173" s="17"/>
    </row>
    <row r="1174" spans="1:13">
      <c r="A1174" s="13">
        <v>1</v>
      </c>
      <c r="B1174" s="13" t="str">
        <f>VLOOKUP(A1174,[1]コード!$A$2:$B$13,2,FALSE)</f>
        <v>盛岡</v>
      </c>
      <c r="C1174" s="14">
        <v>41753</v>
      </c>
      <c r="D1174" s="15" t="s">
        <v>21</v>
      </c>
      <c r="E1174" s="13" t="s">
        <v>14</v>
      </c>
      <c r="F1174" s="13" t="s">
        <v>86</v>
      </c>
      <c r="G1174" s="16" t="s">
        <v>1699</v>
      </c>
      <c r="H1174" s="16" t="s">
        <v>7111</v>
      </c>
      <c r="I1174" s="16" t="s">
        <v>5314</v>
      </c>
      <c r="J1174" s="13" t="s">
        <v>1304</v>
      </c>
      <c r="K1174" s="13" t="s">
        <v>1587</v>
      </c>
      <c r="L1174" s="17" t="s">
        <v>1604</v>
      </c>
      <c r="M1174" s="17"/>
    </row>
    <row r="1175" spans="1:13">
      <c r="A1175" s="13">
        <v>1</v>
      </c>
      <c r="B1175" s="13" t="str">
        <f>VLOOKUP(A1175,[1]コード!$A$2:$B$13,2,FALSE)</f>
        <v>盛岡</v>
      </c>
      <c r="C1175" s="14">
        <v>42407</v>
      </c>
      <c r="D1175" s="15" t="s">
        <v>34</v>
      </c>
      <c r="E1175" s="13" t="s">
        <v>35</v>
      </c>
      <c r="F1175" s="13" t="s">
        <v>32</v>
      </c>
      <c r="G1175" s="16" t="s">
        <v>1700</v>
      </c>
      <c r="H1175" s="16" t="s">
        <v>5976</v>
      </c>
      <c r="I1175" s="16" t="s">
        <v>1266</v>
      </c>
      <c r="J1175" s="13" t="s">
        <v>1701</v>
      </c>
      <c r="K1175" s="13" t="s">
        <v>1587</v>
      </c>
      <c r="L1175" s="17" t="s">
        <v>1604</v>
      </c>
      <c r="M1175" s="17"/>
    </row>
    <row r="1176" spans="1:13">
      <c r="A1176" s="13">
        <v>1</v>
      </c>
      <c r="B1176" s="13" t="str">
        <f>VLOOKUP(A1176,[1]コード!$A$2:$B$13,2,FALSE)</f>
        <v>盛岡</v>
      </c>
      <c r="C1176" s="14">
        <v>42250</v>
      </c>
      <c r="D1176" s="15" t="s">
        <v>21</v>
      </c>
      <c r="E1176" s="20" t="s">
        <v>26</v>
      </c>
      <c r="F1176" s="13" t="s">
        <v>105</v>
      </c>
      <c r="G1176" s="16" t="s">
        <v>1710</v>
      </c>
      <c r="H1176" s="16" t="s">
        <v>7117</v>
      </c>
      <c r="I1176" s="16" t="s">
        <v>7118</v>
      </c>
      <c r="J1176" s="13" t="s">
        <v>1711</v>
      </c>
      <c r="K1176" s="13" t="s">
        <v>1587</v>
      </c>
      <c r="L1176" s="17" t="s">
        <v>1604</v>
      </c>
      <c r="M1176" s="17"/>
    </row>
    <row r="1177" spans="1:13">
      <c r="A1177" s="13">
        <v>1</v>
      </c>
      <c r="B1177" s="13" t="s">
        <v>6879</v>
      </c>
      <c r="C1177" s="14">
        <v>42558</v>
      </c>
      <c r="D1177" s="15" t="s">
        <v>21</v>
      </c>
      <c r="E1177" s="13" t="s">
        <v>7909</v>
      </c>
      <c r="F1177" s="190" t="s">
        <v>8034</v>
      </c>
      <c r="G1177" s="16" t="s">
        <v>8198</v>
      </c>
      <c r="H1177" s="16" t="s">
        <v>8199</v>
      </c>
      <c r="I1177" s="16" t="s">
        <v>8200</v>
      </c>
      <c r="J1177" s="13" t="s">
        <v>8201</v>
      </c>
      <c r="K1177" s="13" t="s">
        <v>1684</v>
      </c>
      <c r="L1177" s="17" t="s">
        <v>1604</v>
      </c>
      <c r="M1177" s="17"/>
    </row>
    <row r="1178" spans="1:13">
      <c r="A1178" s="13">
        <v>1</v>
      </c>
      <c r="B1178" s="13" t="str">
        <f>VLOOKUP(A1178,[1]コード!$A$2:$B$13,2,FALSE)</f>
        <v>盛岡</v>
      </c>
      <c r="C1178" s="14">
        <v>42059</v>
      </c>
      <c r="D1178" s="15" t="s">
        <v>37</v>
      </c>
      <c r="E1178" s="13" t="s">
        <v>153</v>
      </c>
      <c r="F1178" s="13" t="s">
        <v>154</v>
      </c>
      <c r="G1178" s="32" t="s">
        <v>1713</v>
      </c>
      <c r="H1178" s="33" t="s">
        <v>5002</v>
      </c>
      <c r="I1178" s="33" t="s">
        <v>7121</v>
      </c>
      <c r="J1178" s="34" t="s">
        <v>1714</v>
      </c>
      <c r="K1178" s="13" t="s">
        <v>1587</v>
      </c>
      <c r="L1178" s="17" t="s">
        <v>1604</v>
      </c>
      <c r="M1178" s="17"/>
    </row>
    <row r="1179" spans="1:13">
      <c r="A1179" s="13">
        <v>1</v>
      </c>
      <c r="B1179" s="13" t="str">
        <f>VLOOKUP(A1179,[1]コード!$A$2:$B$13,2,FALSE)</f>
        <v>盛岡</v>
      </c>
      <c r="C1179" s="14">
        <v>42250</v>
      </c>
      <c r="D1179" s="15" t="s">
        <v>21</v>
      </c>
      <c r="E1179" s="20" t="s">
        <v>26</v>
      </c>
      <c r="F1179" s="13" t="s">
        <v>105</v>
      </c>
      <c r="G1179" s="16" t="s">
        <v>1715</v>
      </c>
      <c r="H1179" s="16" t="s">
        <v>6884</v>
      </c>
      <c r="I1179" s="16" t="s">
        <v>7122</v>
      </c>
      <c r="J1179" s="13" t="s">
        <v>1502</v>
      </c>
      <c r="K1179" s="13" t="s">
        <v>1587</v>
      </c>
      <c r="L1179" s="17" t="s">
        <v>1716</v>
      </c>
      <c r="M1179" s="17"/>
    </row>
    <row r="1180" spans="1:13">
      <c r="A1180" s="13">
        <v>1</v>
      </c>
      <c r="B1180" s="13" t="str">
        <f>VLOOKUP(A1180,[1]コード!$A$2:$B$13,2,FALSE)</f>
        <v>盛岡</v>
      </c>
      <c r="C1180" s="14">
        <v>42250</v>
      </c>
      <c r="D1180" s="15" t="s">
        <v>21</v>
      </c>
      <c r="E1180" s="20" t="s">
        <v>26</v>
      </c>
      <c r="F1180" s="13" t="s">
        <v>105</v>
      </c>
      <c r="G1180" s="16" t="s">
        <v>1718</v>
      </c>
      <c r="H1180" s="16" t="s">
        <v>7124</v>
      </c>
      <c r="I1180" s="16" t="s">
        <v>1086</v>
      </c>
      <c r="J1180" s="13" t="s">
        <v>1338</v>
      </c>
      <c r="K1180" s="13" t="s">
        <v>1587</v>
      </c>
      <c r="L1180" s="17" t="s">
        <v>1716</v>
      </c>
      <c r="M1180" s="17"/>
    </row>
    <row r="1181" spans="1:13">
      <c r="A1181" s="13">
        <v>6</v>
      </c>
      <c r="B1181" s="13" t="str">
        <f>VLOOKUP(A1181,[1]コード!$A$2:$B$13,2,FALSE)</f>
        <v>気仙</v>
      </c>
      <c r="C1181" s="14">
        <v>42235</v>
      </c>
      <c r="D1181" s="15" t="s">
        <v>13</v>
      </c>
      <c r="E1181" s="20" t="s">
        <v>26</v>
      </c>
      <c r="F1181" s="20" t="s">
        <v>27</v>
      </c>
      <c r="G1181" s="16" t="s">
        <v>1719</v>
      </c>
      <c r="H1181" s="16" t="s">
        <v>7125</v>
      </c>
      <c r="I1181" s="16" t="s">
        <v>5227</v>
      </c>
      <c r="J1181" s="13" t="s">
        <v>1720</v>
      </c>
      <c r="K1181" s="13" t="s">
        <v>1619</v>
      </c>
      <c r="L1181" s="17" t="s">
        <v>1716</v>
      </c>
      <c r="M1181" s="17"/>
    </row>
    <row r="1182" spans="1:13">
      <c r="A1182" s="13">
        <v>0</v>
      </c>
      <c r="B1182" s="13" t="str">
        <f>VLOOKUP(A1182,[1]コード!$A$2:$B$13,2,FALSE)</f>
        <v>県薬</v>
      </c>
      <c r="C1182" s="18">
        <v>42060</v>
      </c>
      <c r="D1182" s="19" t="s">
        <v>13</v>
      </c>
      <c r="E1182" s="20" t="s">
        <v>14</v>
      </c>
      <c r="F1182" s="20" t="s">
        <v>101</v>
      </c>
      <c r="G1182" s="16" t="s">
        <v>1724</v>
      </c>
      <c r="H1182" s="16" t="s">
        <v>77</v>
      </c>
      <c r="I1182" s="16" t="s">
        <v>7128</v>
      </c>
      <c r="J1182" s="13" t="s">
        <v>1725</v>
      </c>
      <c r="K1182" s="13" t="s">
        <v>1587</v>
      </c>
      <c r="L1182" s="17" t="s">
        <v>1716</v>
      </c>
      <c r="M1182" s="17"/>
    </row>
    <row r="1183" spans="1:13">
      <c r="A1183" s="13">
        <v>1</v>
      </c>
      <c r="B1183" s="13" t="str">
        <f>VLOOKUP(A1183,[1]コード!$A$2:$B$13,2,FALSE)</f>
        <v>盛岡</v>
      </c>
      <c r="C1183" s="14">
        <v>42250</v>
      </c>
      <c r="D1183" s="15" t="s">
        <v>21</v>
      </c>
      <c r="E1183" s="20" t="s">
        <v>26</v>
      </c>
      <c r="F1183" s="13" t="s">
        <v>105</v>
      </c>
      <c r="G1183" s="16" t="s">
        <v>1726</v>
      </c>
      <c r="H1183" s="16" t="s">
        <v>83</v>
      </c>
      <c r="I1183" s="16" t="s">
        <v>294</v>
      </c>
      <c r="J1183" s="13" t="s">
        <v>1727</v>
      </c>
      <c r="K1183" s="13" t="s">
        <v>1587</v>
      </c>
      <c r="L1183" s="17" t="s">
        <v>1716</v>
      </c>
      <c r="M1183" s="17"/>
    </row>
    <row r="1184" spans="1:13">
      <c r="A1184" s="13">
        <v>10</v>
      </c>
      <c r="B1184" s="13" t="str">
        <f>VLOOKUP(A1184,[1]コード!$A$2:$B$13,2,FALSE)</f>
        <v>久慈</v>
      </c>
      <c r="C1184" s="18">
        <v>42060</v>
      </c>
      <c r="D1184" s="19" t="s">
        <v>13</v>
      </c>
      <c r="E1184" s="20" t="s">
        <v>14</v>
      </c>
      <c r="F1184" s="20" t="s">
        <v>101</v>
      </c>
      <c r="G1184" s="16" t="s">
        <v>1728</v>
      </c>
      <c r="H1184" s="16" t="s">
        <v>7131</v>
      </c>
      <c r="I1184" s="16" t="s">
        <v>5161</v>
      </c>
      <c r="J1184" s="13" t="s">
        <v>420</v>
      </c>
      <c r="K1184" s="13" t="s">
        <v>1587</v>
      </c>
      <c r="L1184" s="17" t="s">
        <v>1716</v>
      </c>
      <c r="M1184" s="17"/>
    </row>
    <row r="1185" spans="1:13">
      <c r="A1185" s="13">
        <v>11</v>
      </c>
      <c r="B1185" s="13" t="str">
        <f>VLOOKUP(A1185,[1]コード!$A$2:$B$13,2,FALSE)</f>
        <v>二戸</v>
      </c>
      <c r="C1185" s="18">
        <v>42059</v>
      </c>
      <c r="D1185" s="19" t="s">
        <v>37</v>
      </c>
      <c r="E1185" s="20" t="s">
        <v>14</v>
      </c>
      <c r="F1185" s="20" t="s">
        <v>81</v>
      </c>
      <c r="G1185" s="16" t="s">
        <v>1730</v>
      </c>
      <c r="H1185" s="16" t="s">
        <v>7133</v>
      </c>
      <c r="I1185" s="16" t="s">
        <v>5475</v>
      </c>
      <c r="J1185" s="13" t="s">
        <v>1385</v>
      </c>
      <c r="K1185" s="13" t="s">
        <v>1587</v>
      </c>
      <c r="L1185" s="17" t="s">
        <v>1716</v>
      </c>
      <c r="M1185" s="17"/>
    </row>
    <row r="1186" spans="1:13">
      <c r="A1186" s="13">
        <v>1</v>
      </c>
      <c r="B1186" s="13" t="str">
        <f>VLOOKUP(A1186,[1]コード!$A$2:$B$13,2,FALSE)</f>
        <v>盛岡</v>
      </c>
      <c r="C1186" s="14">
        <v>42250</v>
      </c>
      <c r="D1186" s="15" t="s">
        <v>21</v>
      </c>
      <c r="E1186" s="20" t="s">
        <v>26</v>
      </c>
      <c r="F1186" s="13" t="s">
        <v>105</v>
      </c>
      <c r="G1186" s="16" t="s">
        <v>1733</v>
      </c>
      <c r="H1186" s="16" t="s">
        <v>7135</v>
      </c>
      <c r="I1186" s="16" t="s">
        <v>5083</v>
      </c>
      <c r="J1186" s="13" t="s">
        <v>1338</v>
      </c>
      <c r="K1186" s="13" t="s">
        <v>1587</v>
      </c>
      <c r="L1186" s="17" t="s">
        <v>1716</v>
      </c>
      <c r="M1186" s="17"/>
    </row>
    <row r="1187" spans="1:13">
      <c r="A1187" s="13">
        <v>6</v>
      </c>
      <c r="B1187" s="13" t="str">
        <f>VLOOKUP(A1187,[1]コード!$A$2:$B$13,2,FALSE)</f>
        <v>気仙</v>
      </c>
      <c r="C1187" s="14">
        <v>42235</v>
      </c>
      <c r="D1187" s="15" t="s">
        <v>13</v>
      </c>
      <c r="E1187" s="20" t="s">
        <v>26</v>
      </c>
      <c r="F1187" s="20" t="s">
        <v>27</v>
      </c>
      <c r="G1187" s="16" t="s">
        <v>1734</v>
      </c>
      <c r="H1187" s="16" t="s">
        <v>7136</v>
      </c>
      <c r="I1187" s="16" t="s">
        <v>4976</v>
      </c>
      <c r="J1187" s="13" t="s">
        <v>61</v>
      </c>
      <c r="K1187" s="13" t="s">
        <v>1619</v>
      </c>
      <c r="L1187" s="17" t="s">
        <v>1716</v>
      </c>
      <c r="M1187" s="17"/>
    </row>
    <row r="1188" spans="1:13">
      <c r="A1188" s="13">
        <v>1</v>
      </c>
      <c r="B1188" s="13" t="str">
        <f>VLOOKUP(A1188,[1]コード!$A$2:$B$13,2,FALSE)</f>
        <v>盛岡</v>
      </c>
      <c r="C1188" s="14">
        <v>42250</v>
      </c>
      <c r="D1188" s="15" t="s">
        <v>21</v>
      </c>
      <c r="E1188" s="20" t="s">
        <v>26</v>
      </c>
      <c r="F1188" s="13" t="s">
        <v>105</v>
      </c>
      <c r="G1188" s="16" t="s">
        <v>1737</v>
      </c>
      <c r="H1188" s="16" t="s">
        <v>7139</v>
      </c>
      <c r="I1188" s="16" t="s">
        <v>5467</v>
      </c>
      <c r="J1188" s="13" t="s">
        <v>1694</v>
      </c>
      <c r="K1188" s="13" t="s">
        <v>1587</v>
      </c>
      <c r="L1188" s="17" t="s">
        <v>1716</v>
      </c>
      <c r="M1188" s="17"/>
    </row>
    <row r="1189" spans="1:13">
      <c r="A1189" s="13">
        <v>1</v>
      </c>
      <c r="B1189" s="13" t="str">
        <f>VLOOKUP(A1189,[1]コード!$A$2:$B$13,2,FALSE)</f>
        <v>盛岡</v>
      </c>
      <c r="C1189" s="14">
        <v>42250</v>
      </c>
      <c r="D1189" s="15" t="s">
        <v>21</v>
      </c>
      <c r="E1189" s="20" t="s">
        <v>26</v>
      </c>
      <c r="F1189" s="13" t="s">
        <v>105</v>
      </c>
      <c r="G1189" s="16" t="s">
        <v>1739</v>
      </c>
      <c r="H1189" s="16" t="s">
        <v>7141</v>
      </c>
      <c r="I1189" s="16" t="s">
        <v>7142</v>
      </c>
      <c r="J1189" s="13" t="s">
        <v>1338</v>
      </c>
      <c r="K1189" s="13" t="s">
        <v>1587</v>
      </c>
      <c r="L1189" s="17" t="s">
        <v>1716</v>
      </c>
      <c r="M1189" s="17"/>
    </row>
    <row r="1190" spans="1:13">
      <c r="A1190" s="13">
        <v>6</v>
      </c>
      <c r="B1190" s="13" t="str">
        <f>VLOOKUP(A1190,[1]コード!$A$2:$B$13,2,FALSE)</f>
        <v>気仙</v>
      </c>
      <c r="C1190" s="14">
        <v>42235</v>
      </c>
      <c r="D1190" s="15" t="s">
        <v>13</v>
      </c>
      <c r="E1190" s="20" t="s">
        <v>26</v>
      </c>
      <c r="F1190" s="20" t="s">
        <v>27</v>
      </c>
      <c r="G1190" s="16" t="s">
        <v>1744</v>
      </c>
      <c r="H1190" s="16" t="s">
        <v>4097</v>
      </c>
      <c r="I1190" s="16" t="s">
        <v>294</v>
      </c>
      <c r="J1190" s="13" t="s">
        <v>61</v>
      </c>
      <c r="K1190" s="13" t="s">
        <v>1619</v>
      </c>
      <c r="L1190" s="17" t="s">
        <v>1716</v>
      </c>
      <c r="M1190" s="17"/>
    </row>
    <row r="1191" spans="1:13">
      <c r="A1191" s="20">
        <v>1</v>
      </c>
      <c r="B1191" s="13" t="str">
        <f>VLOOKUP(A1191,[1]コード!$A$2:$B$13,2,FALSE)</f>
        <v>盛岡</v>
      </c>
      <c r="C1191" s="14">
        <v>42059</v>
      </c>
      <c r="D1191" s="15" t="s">
        <v>37</v>
      </c>
      <c r="E1191" s="13" t="s">
        <v>153</v>
      </c>
      <c r="F1191" s="13" t="s">
        <v>154</v>
      </c>
      <c r="G1191" s="32" t="s">
        <v>1745</v>
      </c>
      <c r="H1191" s="33" t="s">
        <v>5002</v>
      </c>
      <c r="I1191" s="33" t="s">
        <v>1111</v>
      </c>
      <c r="J1191" s="34" t="s">
        <v>1517</v>
      </c>
      <c r="K1191" s="13" t="s">
        <v>1587</v>
      </c>
      <c r="L1191" s="17" t="s">
        <v>1716</v>
      </c>
      <c r="M1191" s="17"/>
    </row>
    <row r="1192" spans="1:13">
      <c r="A1192" s="13">
        <v>5</v>
      </c>
      <c r="B1192" s="13" t="s">
        <v>8254</v>
      </c>
      <c r="C1192" s="14">
        <v>42746</v>
      </c>
      <c r="D1192" s="15" t="s">
        <v>13</v>
      </c>
      <c r="E1192" s="13" t="s">
        <v>66</v>
      </c>
      <c r="F1192" s="13" t="s">
        <v>121</v>
      </c>
      <c r="G1192" s="16" t="s">
        <v>8355</v>
      </c>
      <c r="H1192" s="16" t="s">
        <v>146</v>
      </c>
      <c r="I1192" s="16" t="s">
        <v>5509</v>
      </c>
      <c r="J1192" s="13" t="s">
        <v>8351</v>
      </c>
      <c r="K1192" s="13" t="s">
        <v>1619</v>
      </c>
      <c r="L1192" s="17" t="s">
        <v>8342</v>
      </c>
      <c r="M1192" s="17"/>
    </row>
    <row r="1193" spans="1:13">
      <c r="A1193" s="13">
        <v>5</v>
      </c>
      <c r="B1193" s="13" t="s">
        <v>8254</v>
      </c>
      <c r="C1193" s="14">
        <v>42746</v>
      </c>
      <c r="D1193" s="15" t="s">
        <v>13</v>
      </c>
      <c r="E1193" s="13" t="s">
        <v>66</v>
      </c>
      <c r="F1193" s="13" t="s">
        <v>121</v>
      </c>
      <c r="G1193" s="16" t="s">
        <v>8363</v>
      </c>
      <c r="H1193" s="16" t="s">
        <v>5086</v>
      </c>
      <c r="I1193" s="16" t="s">
        <v>8365</v>
      </c>
      <c r="J1193" s="13" t="s">
        <v>8354</v>
      </c>
      <c r="K1193" s="13" t="s">
        <v>1619</v>
      </c>
      <c r="L1193" s="17" t="s">
        <v>8342</v>
      </c>
      <c r="M1193" s="17"/>
    </row>
    <row r="1194" spans="1:13">
      <c r="A1194" s="13">
        <v>5</v>
      </c>
      <c r="B1194" s="13" t="s">
        <v>8254</v>
      </c>
      <c r="C1194" s="14">
        <v>42746</v>
      </c>
      <c r="D1194" s="15" t="s">
        <v>13</v>
      </c>
      <c r="E1194" s="13" t="s">
        <v>66</v>
      </c>
      <c r="F1194" s="13" t="s">
        <v>121</v>
      </c>
      <c r="G1194" s="16" t="s">
        <v>8388</v>
      </c>
      <c r="H1194" s="16" t="s">
        <v>6391</v>
      </c>
      <c r="I1194" s="16" t="s">
        <v>8393</v>
      </c>
      <c r="J1194" s="13" t="s">
        <v>8382</v>
      </c>
      <c r="K1194" s="13" t="s">
        <v>1619</v>
      </c>
      <c r="L1194" s="17" t="s">
        <v>8342</v>
      </c>
      <c r="M1194" s="17"/>
    </row>
    <row r="1195" spans="1:13">
      <c r="A1195" s="13">
        <v>5</v>
      </c>
      <c r="B1195" s="13" t="s">
        <v>8254</v>
      </c>
      <c r="C1195" s="14">
        <v>42746</v>
      </c>
      <c r="D1195" s="15" t="s">
        <v>13</v>
      </c>
      <c r="E1195" s="13" t="s">
        <v>66</v>
      </c>
      <c r="F1195" s="13" t="s">
        <v>121</v>
      </c>
      <c r="G1195" s="16" t="s">
        <v>8373</v>
      </c>
      <c r="H1195" s="16" t="s">
        <v>7049</v>
      </c>
      <c r="I1195" s="16" t="s">
        <v>8375</v>
      </c>
      <c r="J1195" s="13" t="s">
        <v>8371</v>
      </c>
      <c r="K1195" s="13" t="s">
        <v>1619</v>
      </c>
      <c r="L1195" s="17" t="s">
        <v>8342</v>
      </c>
      <c r="M1195" s="17"/>
    </row>
    <row r="1196" spans="1:13">
      <c r="A1196" s="13">
        <v>5</v>
      </c>
      <c r="B1196" s="13" t="s">
        <v>8254</v>
      </c>
      <c r="C1196" s="14">
        <v>42746</v>
      </c>
      <c r="D1196" s="15" t="s">
        <v>13</v>
      </c>
      <c r="E1196" s="13" t="s">
        <v>66</v>
      </c>
      <c r="F1196" s="13" t="s">
        <v>121</v>
      </c>
      <c r="G1196" s="16" t="s">
        <v>8398</v>
      </c>
      <c r="H1196" s="16" t="s">
        <v>83</v>
      </c>
      <c r="I1196" s="16" t="s">
        <v>1099</v>
      </c>
      <c r="J1196" s="13" t="s">
        <v>8401</v>
      </c>
      <c r="K1196" s="13" t="s">
        <v>1619</v>
      </c>
      <c r="L1196" s="17" t="s">
        <v>8342</v>
      </c>
      <c r="M1196" s="17"/>
    </row>
    <row r="1197" spans="1:13">
      <c r="A1197" s="13">
        <v>5</v>
      </c>
      <c r="B1197" s="13" t="s">
        <v>8254</v>
      </c>
      <c r="C1197" s="14">
        <v>42746</v>
      </c>
      <c r="D1197" s="15" t="s">
        <v>13</v>
      </c>
      <c r="E1197" s="13" t="s">
        <v>66</v>
      </c>
      <c r="F1197" s="13" t="s">
        <v>121</v>
      </c>
      <c r="G1197" s="16" t="s">
        <v>8396</v>
      </c>
      <c r="H1197" s="16" t="s">
        <v>8394</v>
      </c>
      <c r="I1197" s="16" t="s">
        <v>5144</v>
      </c>
      <c r="J1197" s="13" t="s">
        <v>8387</v>
      </c>
      <c r="K1197" s="13" t="s">
        <v>1619</v>
      </c>
      <c r="L1197" s="17" t="s">
        <v>8342</v>
      </c>
      <c r="M1197" s="17"/>
    </row>
    <row r="1198" spans="1:13">
      <c r="A1198" s="13">
        <v>5</v>
      </c>
      <c r="B1198" s="13" t="s">
        <v>8254</v>
      </c>
      <c r="C1198" s="14">
        <v>42746</v>
      </c>
      <c r="D1198" s="15" t="s">
        <v>13</v>
      </c>
      <c r="E1198" s="13" t="s">
        <v>8256</v>
      </c>
      <c r="F1198" s="13" t="s">
        <v>121</v>
      </c>
      <c r="G1198" s="16" t="s">
        <v>8343</v>
      </c>
      <c r="H1198" s="16" t="s">
        <v>94</v>
      </c>
      <c r="I1198" s="16" t="s">
        <v>5377</v>
      </c>
      <c r="J1198" s="13" t="s">
        <v>8346</v>
      </c>
      <c r="K1198" s="13" t="s">
        <v>1619</v>
      </c>
      <c r="L1198" s="17" t="s">
        <v>8342</v>
      </c>
      <c r="M1198" s="17"/>
    </row>
    <row r="1199" spans="1:13">
      <c r="A1199" s="13">
        <v>5</v>
      </c>
      <c r="B1199" s="13" t="s">
        <v>8254</v>
      </c>
      <c r="C1199" s="14">
        <v>42746</v>
      </c>
      <c r="D1199" s="15" t="s">
        <v>13</v>
      </c>
      <c r="E1199" s="13" t="s">
        <v>66</v>
      </c>
      <c r="F1199" s="13" t="s">
        <v>121</v>
      </c>
      <c r="G1199" s="16" t="s">
        <v>8358</v>
      </c>
      <c r="H1199" s="16" t="s">
        <v>5688</v>
      </c>
      <c r="I1199" s="16" t="s">
        <v>5548</v>
      </c>
      <c r="J1199" s="13" t="s">
        <v>8352</v>
      </c>
      <c r="K1199" s="13" t="s">
        <v>1619</v>
      </c>
      <c r="L1199" s="17" t="s">
        <v>8342</v>
      </c>
      <c r="M1199" s="17"/>
    </row>
    <row r="1200" spans="1:13">
      <c r="A1200" s="13">
        <v>5</v>
      </c>
      <c r="B1200" s="13" t="s">
        <v>8254</v>
      </c>
      <c r="C1200" s="14">
        <v>42746</v>
      </c>
      <c r="D1200" s="15" t="s">
        <v>13</v>
      </c>
      <c r="E1200" s="13" t="s">
        <v>66</v>
      </c>
      <c r="F1200" s="13" t="s">
        <v>121</v>
      </c>
      <c r="G1200" s="16" t="s">
        <v>8361</v>
      </c>
      <c r="H1200" s="16" t="s">
        <v>5688</v>
      </c>
      <c r="I1200" s="16" t="s">
        <v>8362</v>
      </c>
      <c r="J1200" s="13" t="s">
        <v>8353</v>
      </c>
      <c r="K1200" s="13" t="s">
        <v>1619</v>
      </c>
      <c r="L1200" s="17" t="s">
        <v>8342</v>
      </c>
      <c r="M1200" s="17"/>
    </row>
    <row r="1201" spans="1:13">
      <c r="A1201" s="13">
        <v>5</v>
      </c>
      <c r="B1201" s="13" t="s">
        <v>8254</v>
      </c>
      <c r="C1201" s="14">
        <v>42746</v>
      </c>
      <c r="D1201" s="15" t="s">
        <v>13</v>
      </c>
      <c r="E1201" s="13" t="s">
        <v>66</v>
      </c>
      <c r="F1201" s="13" t="s">
        <v>121</v>
      </c>
      <c r="G1201" s="16" t="s">
        <v>8379</v>
      </c>
      <c r="H1201" s="16" t="s">
        <v>8380</v>
      </c>
      <c r="I1201" s="16" t="s">
        <v>5015</v>
      </c>
      <c r="J1201" s="13" t="s">
        <v>8372</v>
      </c>
      <c r="K1201" s="13" t="s">
        <v>1619</v>
      </c>
      <c r="L1201" s="17" t="s">
        <v>8342</v>
      </c>
      <c r="M1201" s="17"/>
    </row>
    <row r="1202" spans="1:13">
      <c r="A1202" s="13">
        <v>5</v>
      </c>
      <c r="B1202" s="13" t="s">
        <v>8254</v>
      </c>
      <c r="C1202" s="14">
        <v>42746</v>
      </c>
      <c r="D1202" s="15" t="s">
        <v>13</v>
      </c>
      <c r="E1202" s="13" t="s">
        <v>66</v>
      </c>
      <c r="F1202" s="13" t="s">
        <v>121</v>
      </c>
      <c r="G1202" s="16" t="s">
        <v>8347</v>
      </c>
      <c r="H1202" s="16" t="s">
        <v>8348</v>
      </c>
      <c r="I1202" s="16" t="s">
        <v>8349</v>
      </c>
      <c r="J1202" s="13" t="s">
        <v>8350</v>
      </c>
      <c r="K1202" s="13" t="s">
        <v>1619</v>
      </c>
      <c r="L1202" s="17" t="s">
        <v>8342</v>
      </c>
      <c r="M1202" s="17"/>
    </row>
    <row r="1203" spans="1:13">
      <c r="A1203" s="13">
        <v>11</v>
      </c>
      <c r="B1203" s="13" t="s">
        <v>2112</v>
      </c>
      <c r="C1203" s="14">
        <v>42207</v>
      </c>
      <c r="D1203" s="15" t="s">
        <v>13</v>
      </c>
      <c r="E1203" s="13" t="s">
        <v>26</v>
      </c>
      <c r="F1203" s="13" t="s">
        <v>81</v>
      </c>
      <c r="G1203" s="16" t="s">
        <v>7147</v>
      </c>
      <c r="H1203" s="16" t="s">
        <v>5211</v>
      </c>
      <c r="I1203" s="16" t="s">
        <v>5495</v>
      </c>
      <c r="J1203" s="13" t="s">
        <v>7148</v>
      </c>
      <c r="K1203" s="13" t="s">
        <v>1587</v>
      </c>
      <c r="L1203" s="17"/>
      <c r="M1203" s="17"/>
    </row>
    <row r="1204" spans="1:13">
      <c r="A1204" s="13">
        <v>4</v>
      </c>
      <c r="B1204" s="13" t="s">
        <v>4935</v>
      </c>
      <c r="C1204" s="14">
        <v>42625</v>
      </c>
      <c r="D1204" s="15" t="s">
        <v>7833</v>
      </c>
      <c r="E1204" s="13" t="s">
        <v>7908</v>
      </c>
      <c r="F1204" s="13" t="s">
        <v>4239</v>
      </c>
      <c r="G1204" s="16" t="s">
        <v>7901</v>
      </c>
      <c r="H1204" s="16" t="s">
        <v>7902</v>
      </c>
      <c r="I1204" s="16" t="s">
        <v>7903</v>
      </c>
      <c r="J1204" s="13" t="s">
        <v>526</v>
      </c>
      <c r="K1204" s="13" t="s">
        <v>1684</v>
      </c>
      <c r="L1204" s="17"/>
      <c r="M1204" s="17"/>
    </row>
    <row r="1205" spans="1:13">
      <c r="A1205" s="13">
        <v>4</v>
      </c>
      <c r="B1205" s="13" t="s">
        <v>4935</v>
      </c>
      <c r="C1205" s="14">
        <v>42186</v>
      </c>
      <c r="D1205" s="15" t="s">
        <v>13</v>
      </c>
      <c r="E1205" s="13" t="s">
        <v>26</v>
      </c>
      <c r="F1205" s="13" t="s">
        <v>4239</v>
      </c>
      <c r="G1205" s="16" t="s">
        <v>7149</v>
      </c>
      <c r="H1205" s="16" t="s">
        <v>628</v>
      </c>
      <c r="I1205" s="16" t="s">
        <v>7150</v>
      </c>
      <c r="J1205" s="13" t="s">
        <v>904</v>
      </c>
      <c r="K1205" s="13" t="s">
        <v>1587</v>
      </c>
      <c r="L1205" s="17"/>
      <c r="M1205" s="17"/>
    </row>
    <row r="1206" spans="1:13">
      <c r="A1206" s="13">
        <v>4</v>
      </c>
      <c r="B1206" s="13" t="s">
        <v>4935</v>
      </c>
      <c r="C1206" s="14">
        <v>42625</v>
      </c>
      <c r="D1206" s="15" t="s">
        <v>7833</v>
      </c>
      <c r="E1206" s="13" t="s">
        <v>7908</v>
      </c>
      <c r="F1206" s="13" t="s">
        <v>4239</v>
      </c>
      <c r="G1206" s="16" t="s">
        <v>7854</v>
      </c>
      <c r="H1206" s="16" t="s">
        <v>7855</v>
      </c>
      <c r="I1206" s="16" t="s">
        <v>7856</v>
      </c>
      <c r="J1206" s="13" t="s">
        <v>1234</v>
      </c>
      <c r="K1206" s="13" t="s">
        <v>1684</v>
      </c>
      <c r="L1206" s="17"/>
      <c r="M1206" s="17"/>
    </row>
    <row r="1207" spans="1:13">
      <c r="A1207" s="13">
        <v>10</v>
      </c>
      <c r="B1207" s="13" t="s">
        <v>2255</v>
      </c>
      <c r="C1207" s="14">
        <v>42214</v>
      </c>
      <c r="D1207" s="15" t="s">
        <v>21</v>
      </c>
      <c r="E1207" s="13" t="s">
        <v>26</v>
      </c>
      <c r="F1207" s="13" t="s">
        <v>4334</v>
      </c>
      <c r="G1207" s="16" t="s">
        <v>7151</v>
      </c>
      <c r="H1207" s="16" t="s">
        <v>94</v>
      </c>
      <c r="I1207" s="16" t="s">
        <v>5555</v>
      </c>
      <c r="J1207" s="13" t="s">
        <v>4933</v>
      </c>
      <c r="K1207" s="13" t="s">
        <v>1587</v>
      </c>
      <c r="L1207" s="17"/>
      <c r="M1207" s="17"/>
    </row>
    <row r="1208" spans="1:13">
      <c r="A1208" s="13">
        <v>2</v>
      </c>
      <c r="B1208" s="13" t="s">
        <v>7658</v>
      </c>
      <c r="C1208" s="14">
        <v>42711</v>
      </c>
      <c r="D1208" s="15" t="s">
        <v>13</v>
      </c>
      <c r="E1208" s="13" t="s">
        <v>7659</v>
      </c>
      <c r="F1208" s="13" t="s">
        <v>92</v>
      </c>
      <c r="G1208" s="16" t="s">
        <v>7686</v>
      </c>
      <c r="H1208" s="16" t="s">
        <v>7687</v>
      </c>
      <c r="I1208" s="16"/>
      <c r="J1208" s="13" t="s">
        <v>7685</v>
      </c>
      <c r="K1208" s="13" t="s">
        <v>1684</v>
      </c>
      <c r="L1208" s="17"/>
      <c r="M1208" s="17"/>
    </row>
  </sheetData>
  <sortState ref="A2:M1208">
    <sortCondition ref="K2:K1208"/>
    <sortCondition ref="L2:L1208"/>
    <sortCondition ref="H2:H1208"/>
    <sortCondition ref="I2:I1208"/>
    <sortCondition ref="C2:C1208"/>
  </sortState>
  <phoneticPr fontId="2"/>
  <pageMargins left="0.51181102362204722" right="0.31496062992125984" top="0.74803149606299213" bottom="0.74803149606299213" header="0.31496062992125984" footer="0.31496062992125984"/>
  <pageSetup paperSize="9" scale="84" fitToHeight="0" orientation="landscape" r:id="rId1"/>
  <headerFooter>
    <oddHeader>&amp;L&amp;12認定ゲートキーパー養成研修受講者名簿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1693"/>
  <sheetViews>
    <sheetView workbookViewId="0">
      <pane ySplit="1" topLeftCell="A2" activePane="bottomLeft" state="frozen"/>
      <selection pane="bottomLeft" activeCell="G1250" sqref="G1250"/>
    </sheetView>
  </sheetViews>
  <sheetFormatPr defaultRowHeight="13.5"/>
  <cols>
    <col min="1" max="1" width="4" style="5" customWidth="1"/>
    <col min="2" max="2" width="7.125" style="5" bestFit="1" customWidth="1"/>
    <col min="3" max="3" width="9.5" style="101" bestFit="1" customWidth="1"/>
    <col min="4" max="4" width="5.25" style="102" bestFit="1" customWidth="1"/>
    <col min="5" max="5" width="11.375" style="5" bestFit="1" customWidth="1"/>
    <col min="6" max="6" width="24.875" style="5" bestFit="1" customWidth="1"/>
    <col min="7" max="7" width="14.375" style="99" bestFit="1" customWidth="1"/>
    <col min="8" max="9" width="7.875" style="99" bestFit="1" customWidth="1"/>
    <col min="10" max="10" width="27.625" style="5" bestFit="1" customWidth="1"/>
    <col min="11" max="11" width="7.125" style="5" bestFit="1" customWidth="1"/>
    <col min="12" max="12" width="11.375" style="97" bestFit="1" customWidth="1"/>
    <col min="13" max="13" width="9" style="97"/>
    <col min="14" max="16384" width="9" style="11"/>
  </cols>
  <sheetData>
    <row r="1" spans="1:13" s="5" customFormat="1">
      <c r="A1" s="1" t="s">
        <v>4871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</row>
    <row r="2" spans="1:13">
      <c r="A2" s="13">
        <v>1</v>
      </c>
      <c r="B2" s="13" t="str">
        <f>VLOOKUP(A2,[1]コード!$A$2:$B$13,2,FALSE)</f>
        <v>盛岡</v>
      </c>
      <c r="C2" s="14">
        <v>41432</v>
      </c>
      <c r="D2" s="15" t="s">
        <v>21</v>
      </c>
      <c r="E2" s="13" t="s">
        <v>5008</v>
      </c>
      <c r="F2" s="13" t="s">
        <v>136</v>
      </c>
      <c r="G2" s="16" t="s">
        <v>137</v>
      </c>
      <c r="H2" s="16" t="s">
        <v>5009</v>
      </c>
      <c r="I2" s="16" t="s">
        <v>5010</v>
      </c>
      <c r="J2" s="13" t="s">
        <v>134</v>
      </c>
      <c r="K2" s="13" t="s">
        <v>18</v>
      </c>
      <c r="L2" s="17"/>
      <c r="M2" s="17"/>
    </row>
    <row r="3" spans="1:13">
      <c r="A3" s="13">
        <v>1</v>
      </c>
      <c r="B3" s="13" t="str">
        <f>VLOOKUP(A3,[1]コード!$A$2:$B$13,2,FALSE)</f>
        <v>盛岡</v>
      </c>
      <c r="C3" s="14">
        <v>41248</v>
      </c>
      <c r="D3" s="15" t="s">
        <v>13</v>
      </c>
      <c r="E3" s="13" t="s">
        <v>4881</v>
      </c>
      <c r="F3" s="13" t="s">
        <v>132</v>
      </c>
      <c r="G3" s="16" t="s">
        <v>133</v>
      </c>
      <c r="H3" s="16" t="s">
        <v>5006</v>
      </c>
      <c r="I3" s="16" t="s">
        <v>5007</v>
      </c>
      <c r="J3" s="13" t="s">
        <v>134</v>
      </c>
      <c r="K3" s="13" t="s">
        <v>18</v>
      </c>
      <c r="L3" s="17"/>
      <c r="M3" s="17"/>
    </row>
    <row r="4" spans="1:13">
      <c r="A4" s="13">
        <v>3</v>
      </c>
      <c r="B4" s="13" t="str">
        <f>VLOOKUP(A4,[1]コード!$A$2:$B$13,2,FALSE)</f>
        <v>北上</v>
      </c>
      <c r="C4" s="18">
        <v>42068</v>
      </c>
      <c r="D4" s="19" t="s">
        <v>21</v>
      </c>
      <c r="E4" s="20" t="s">
        <v>4876</v>
      </c>
      <c r="F4" s="20" t="s">
        <v>39</v>
      </c>
      <c r="G4" s="16" t="s">
        <v>138</v>
      </c>
      <c r="H4" s="16" t="s">
        <v>5011</v>
      </c>
      <c r="I4" s="16" t="s">
        <v>5012</v>
      </c>
      <c r="J4" s="13" t="s">
        <v>139</v>
      </c>
      <c r="K4" s="13" t="s">
        <v>18</v>
      </c>
      <c r="L4" s="17"/>
      <c r="M4" s="17"/>
    </row>
    <row r="5" spans="1:13">
      <c r="A5" s="13">
        <v>2</v>
      </c>
      <c r="B5" s="13" t="str">
        <f>VLOOKUP(A5,[1]コード!$A$2:$B$13,2,FALSE)</f>
        <v>花巻</v>
      </c>
      <c r="C5" s="14">
        <v>41510</v>
      </c>
      <c r="D5" s="15" t="s">
        <v>54</v>
      </c>
      <c r="E5" s="13" t="s">
        <v>4909</v>
      </c>
      <c r="F5" s="13" t="s">
        <v>56</v>
      </c>
      <c r="G5" s="16" t="s">
        <v>1602</v>
      </c>
      <c r="H5" s="16" t="s">
        <v>7015</v>
      </c>
      <c r="I5" s="16" t="s">
        <v>6042</v>
      </c>
      <c r="J5" s="13" t="s">
        <v>1603</v>
      </c>
      <c r="K5" s="13" t="s">
        <v>1587</v>
      </c>
      <c r="L5" s="17" t="s">
        <v>1604</v>
      </c>
      <c r="M5" s="17"/>
    </row>
    <row r="6" spans="1:13">
      <c r="A6" s="1">
        <v>5</v>
      </c>
      <c r="B6" s="1" t="str">
        <f>VLOOKUP(A6,[1]コード!$A$2:$B$13,2,FALSE)</f>
        <v>一関</v>
      </c>
      <c r="C6" s="144">
        <v>41676</v>
      </c>
      <c r="D6" s="3" t="s">
        <v>21</v>
      </c>
      <c r="E6" s="1" t="s">
        <v>4876</v>
      </c>
      <c r="F6" s="1" t="s">
        <v>121</v>
      </c>
      <c r="G6" s="145" t="s">
        <v>1605</v>
      </c>
      <c r="H6" s="145" t="s">
        <v>7016</v>
      </c>
      <c r="I6" s="145" t="s">
        <v>5046</v>
      </c>
      <c r="J6" s="1" t="s">
        <v>1452</v>
      </c>
      <c r="K6" s="1" t="s">
        <v>1587</v>
      </c>
      <c r="L6" s="4" t="s">
        <v>1604</v>
      </c>
      <c r="M6" s="4"/>
    </row>
    <row r="7" spans="1:13">
      <c r="A7" s="1">
        <v>5</v>
      </c>
      <c r="B7" s="1" t="str">
        <f>VLOOKUP(A7,[1]コード!$A$2:$B$13,2,FALSE)</f>
        <v>一関</v>
      </c>
      <c r="C7" s="144">
        <v>41613</v>
      </c>
      <c r="D7" s="3" t="s">
        <v>21</v>
      </c>
      <c r="E7" s="1" t="s">
        <v>4876</v>
      </c>
      <c r="F7" s="1" t="s">
        <v>121</v>
      </c>
      <c r="G7" s="145" t="s">
        <v>1605</v>
      </c>
      <c r="H7" s="145" t="s">
        <v>7016</v>
      </c>
      <c r="I7" s="145" t="s">
        <v>5046</v>
      </c>
      <c r="J7" s="1" t="s">
        <v>1452</v>
      </c>
      <c r="K7" s="1" t="s">
        <v>1587</v>
      </c>
      <c r="L7" s="4" t="s">
        <v>1604</v>
      </c>
      <c r="M7" s="4"/>
    </row>
    <row r="8" spans="1:13">
      <c r="A8" s="13">
        <v>1</v>
      </c>
      <c r="B8" s="13" t="str">
        <f>VLOOKUP(A8,[1]コード!$A$2:$B$13,2,FALSE)</f>
        <v>盛岡</v>
      </c>
      <c r="C8" s="14">
        <v>41150</v>
      </c>
      <c r="D8" s="15" t="s">
        <v>13</v>
      </c>
      <c r="E8" s="13" t="s">
        <v>4881</v>
      </c>
      <c r="F8" s="13" t="s">
        <v>142</v>
      </c>
      <c r="G8" s="16" t="s">
        <v>1606</v>
      </c>
      <c r="H8" s="16" t="s">
        <v>7017</v>
      </c>
      <c r="I8" s="16" t="s">
        <v>7018</v>
      </c>
      <c r="J8" s="13" t="s">
        <v>1607</v>
      </c>
      <c r="K8" s="13" t="s">
        <v>1587</v>
      </c>
      <c r="L8" s="17" t="s">
        <v>1604</v>
      </c>
      <c r="M8" s="17"/>
    </row>
    <row r="9" spans="1:13">
      <c r="A9" s="20">
        <v>1</v>
      </c>
      <c r="B9" s="13" t="str">
        <f>VLOOKUP(A9,[1]コード!$A$2:$B$13,2,FALSE)</f>
        <v>盛岡</v>
      </c>
      <c r="C9" s="14">
        <v>42250</v>
      </c>
      <c r="D9" s="15" t="s">
        <v>21</v>
      </c>
      <c r="E9" s="20" t="s">
        <v>4896</v>
      </c>
      <c r="F9" s="13" t="s">
        <v>105</v>
      </c>
      <c r="G9" s="16" t="s">
        <v>1166</v>
      </c>
      <c r="H9" s="16" t="s">
        <v>6299</v>
      </c>
      <c r="I9" s="16" t="s">
        <v>6300</v>
      </c>
      <c r="J9" s="13" t="s">
        <v>71</v>
      </c>
      <c r="K9" s="13" t="s">
        <v>7615</v>
      </c>
      <c r="L9" s="17" t="s">
        <v>6301</v>
      </c>
      <c r="M9" s="17"/>
    </row>
    <row r="10" spans="1:13">
      <c r="A10" s="13">
        <v>1</v>
      </c>
      <c r="B10" s="13" t="str">
        <f>VLOOKUP(A10,[1]コード!$A$2:$B$13,2,FALSE)</f>
        <v>盛岡</v>
      </c>
      <c r="C10" s="14">
        <v>41685</v>
      </c>
      <c r="D10" s="15" t="s">
        <v>54</v>
      </c>
      <c r="E10" s="13" t="s">
        <v>5131</v>
      </c>
      <c r="F10" s="13" t="s">
        <v>238</v>
      </c>
      <c r="G10" s="16" t="s">
        <v>1166</v>
      </c>
      <c r="H10" s="16" t="s">
        <v>6297</v>
      </c>
      <c r="I10" s="16" t="s">
        <v>5133</v>
      </c>
      <c r="J10" s="13" t="s">
        <v>71</v>
      </c>
      <c r="K10" s="13" t="s">
        <v>7615</v>
      </c>
      <c r="L10" s="17" t="s">
        <v>6298</v>
      </c>
      <c r="M10" s="17"/>
    </row>
    <row r="11" spans="1:13">
      <c r="A11" s="13">
        <v>1</v>
      </c>
      <c r="B11" s="13" t="str">
        <f>VLOOKUP(A11,[1]コード!$A$2:$B$13,2,FALSE)</f>
        <v>盛岡</v>
      </c>
      <c r="C11" s="14">
        <v>41150</v>
      </c>
      <c r="D11" s="15" t="s">
        <v>13</v>
      </c>
      <c r="E11" s="13" t="s">
        <v>4881</v>
      </c>
      <c r="F11" s="13" t="s">
        <v>142</v>
      </c>
      <c r="G11" s="16" t="s">
        <v>1166</v>
      </c>
      <c r="H11" s="16" t="s">
        <v>6295</v>
      </c>
      <c r="I11" s="16" t="s">
        <v>5130</v>
      </c>
      <c r="J11" s="13" t="s">
        <v>71</v>
      </c>
      <c r="K11" s="13" t="s">
        <v>7615</v>
      </c>
      <c r="L11" s="17" t="s">
        <v>6296</v>
      </c>
      <c r="M11" s="17"/>
    </row>
    <row r="12" spans="1:13">
      <c r="A12" s="13">
        <v>1</v>
      </c>
      <c r="B12" s="13" t="str">
        <f>VLOOKUP(A12,[1]コード!$A$2:$B$13,2,FALSE)</f>
        <v>盛岡</v>
      </c>
      <c r="C12" s="14">
        <v>41685</v>
      </c>
      <c r="D12" s="15" t="s">
        <v>54</v>
      </c>
      <c r="E12" s="13" t="s">
        <v>5131</v>
      </c>
      <c r="F12" s="13" t="s">
        <v>238</v>
      </c>
      <c r="G12" s="16" t="s">
        <v>1169</v>
      </c>
      <c r="H12" s="16" t="s">
        <v>6306</v>
      </c>
      <c r="I12" s="16" t="s">
        <v>6236</v>
      </c>
      <c r="J12" s="13" t="s">
        <v>886</v>
      </c>
      <c r="K12" s="13" t="s">
        <v>7615</v>
      </c>
      <c r="L12" s="17" t="s">
        <v>6307</v>
      </c>
      <c r="M12" s="17"/>
    </row>
    <row r="13" spans="1:13">
      <c r="A13" s="13">
        <v>1</v>
      </c>
      <c r="B13" s="13" t="str">
        <f>VLOOKUP(A13,[1]コード!$A$2:$B$13,2,FALSE)</f>
        <v>盛岡</v>
      </c>
      <c r="C13" s="14">
        <v>41432</v>
      </c>
      <c r="D13" s="15" t="s">
        <v>21</v>
      </c>
      <c r="E13" s="13" t="s">
        <v>5008</v>
      </c>
      <c r="F13" s="13" t="s">
        <v>136</v>
      </c>
      <c r="G13" s="16" t="s">
        <v>1170</v>
      </c>
      <c r="H13" s="16" t="s">
        <v>6304</v>
      </c>
      <c r="I13" s="16" t="s">
        <v>5306</v>
      </c>
      <c r="J13" s="25" t="s">
        <v>538</v>
      </c>
      <c r="K13" s="13" t="s">
        <v>7615</v>
      </c>
      <c r="L13" s="17" t="s">
        <v>6305</v>
      </c>
      <c r="M13" s="17"/>
    </row>
    <row r="14" spans="1:13">
      <c r="A14" s="13">
        <v>1</v>
      </c>
      <c r="B14" s="13" t="str">
        <f>VLOOKUP(A14,[1]コード!$A$2:$B$13,2,FALSE)</f>
        <v>盛岡</v>
      </c>
      <c r="C14" s="14">
        <v>41150</v>
      </c>
      <c r="D14" s="15" t="s">
        <v>13</v>
      </c>
      <c r="E14" s="13" t="s">
        <v>4881</v>
      </c>
      <c r="F14" s="13" t="s">
        <v>142</v>
      </c>
      <c r="G14" s="16" t="s">
        <v>1169</v>
      </c>
      <c r="H14" s="16" t="s">
        <v>6302</v>
      </c>
      <c r="I14" s="16" t="s">
        <v>5305</v>
      </c>
      <c r="J14" s="13" t="s">
        <v>1072</v>
      </c>
      <c r="K14" s="13" t="s">
        <v>7615</v>
      </c>
      <c r="L14" s="17" t="s">
        <v>6303</v>
      </c>
      <c r="M14" s="17"/>
    </row>
    <row r="15" spans="1:13">
      <c r="A15" s="121">
        <v>3</v>
      </c>
      <c r="B15" s="121" t="str">
        <f>VLOOKUP(A15,[1]コード!$A$2:$B$13,2,FALSE)</f>
        <v>北上</v>
      </c>
      <c r="C15" s="194">
        <v>42250</v>
      </c>
      <c r="D15" s="195" t="s">
        <v>21</v>
      </c>
      <c r="E15" s="193" t="s">
        <v>4896</v>
      </c>
      <c r="F15" s="121" t="s">
        <v>105</v>
      </c>
      <c r="G15" s="196" t="s">
        <v>1218</v>
      </c>
      <c r="H15" s="196" t="s">
        <v>6409</v>
      </c>
      <c r="I15" s="196" t="s">
        <v>5622</v>
      </c>
      <c r="J15" s="121" t="s">
        <v>1219</v>
      </c>
      <c r="K15" s="121" t="s">
        <v>7615</v>
      </c>
      <c r="L15" s="120" t="s">
        <v>6406</v>
      </c>
      <c r="M15" s="120"/>
    </row>
    <row r="16" spans="1:13">
      <c r="A16" s="121">
        <v>3</v>
      </c>
      <c r="B16" s="121" t="str">
        <f>VLOOKUP(A16,[1]コード!$A$2:$B$13,2,FALSE)</f>
        <v>北上</v>
      </c>
      <c r="C16" s="194">
        <v>42059</v>
      </c>
      <c r="D16" s="195" t="s">
        <v>37</v>
      </c>
      <c r="E16" s="121" t="s">
        <v>5028</v>
      </c>
      <c r="F16" s="121" t="s">
        <v>154</v>
      </c>
      <c r="G16" s="197" t="s">
        <v>1215</v>
      </c>
      <c r="H16" s="198" t="s">
        <v>6407</v>
      </c>
      <c r="I16" s="198" t="s">
        <v>5219</v>
      </c>
      <c r="J16" s="199" t="s">
        <v>1216</v>
      </c>
      <c r="K16" s="121" t="s">
        <v>7615</v>
      </c>
      <c r="L16" s="120" t="s">
        <v>6408</v>
      </c>
      <c r="M16" s="120"/>
    </row>
    <row r="17" spans="1:13">
      <c r="A17" s="121">
        <v>3</v>
      </c>
      <c r="B17" s="121" t="str">
        <f>VLOOKUP(A17,[1]コード!$A$2:$B$13,2,FALSE)</f>
        <v>北上</v>
      </c>
      <c r="C17" s="194">
        <v>41803</v>
      </c>
      <c r="D17" s="195" t="s">
        <v>21</v>
      </c>
      <c r="E17" s="121" t="s">
        <v>5008</v>
      </c>
      <c r="F17" s="121" t="s">
        <v>136</v>
      </c>
      <c r="G17" s="196" t="s">
        <v>1215</v>
      </c>
      <c r="H17" s="196" t="s">
        <v>6405</v>
      </c>
      <c r="I17" s="196" t="s">
        <v>5622</v>
      </c>
      <c r="J17" s="200" t="s">
        <v>1216</v>
      </c>
      <c r="K17" s="121" t="s">
        <v>7615</v>
      </c>
      <c r="L17" s="120" t="s">
        <v>6406</v>
      </c>
      <c r="M17" s="120"/>
    </row>
    <row r="18" spans="1:13">
      <c r="A18" s="13">
        <v>11</v>
      </c>
      <c r="B18" s="13" t="s">
        <v>2112</v>
      </c>
      <c r="C18" s="14">
        <v>42207</v>
      </c>
      <c r="D18" s="15" t="s">
        <v>13</v>
      </c>
      <c r="E18" s="13" t="s">
        <v>4881</v>
      </c>
      <c r="F18" s="13" t="s">
        <v>81</v>
      </c>
      <c r="G18" s="16" t="s">
        <v>5013</v>
      </c>
      <c r="H18" s="16" t="s">
        <v>5014</v>
      </c>
      <c r="I18" s="16" t="s">
        <v>5015</v>
      </c>
      <c r="J18" s="13" t="s">
        <v>120</v>
      </c>
      <c r="K18" s="13" t="s">
        <v>18</v>
      </c>
      <c r="L18" s="17"/>
      <c r="M18" s="17"/>
    </row>
    <row r="19" spans="1:13">
      <c r="A19" s="13">
        <v>2</v>
      </c>
      <c r="B19" s="13" t="str">
        <f>VLOOKUP(A19,[1]コード!$A$2:$B$13,2,FALSE)</f>
        <v>花巻</v>
      </c>
      <c r="C19" s="14">
        <v>41510</v>
      </c>
      <c r="D19" s="15" t="s">
        <v>54</v>
      </c>
      <c r="E19" s="13" t="s">
        <v>4909</v>
      </c>
      <c r="F19" s="13" t="s">
        <v>56</v>
      </c>
      <c r="G19" s="16" t="s">
        <v>1608</v>
      </c>
      <c r="H19" s="16" t="s">
        <v>7019</v>
      </c>
      <c r="I19" s="16" t="s">
        <v>7020</v>
      </c>
      <c r="J19" s="13" t="s">
        <v>1609</v>
      </c>
      <c r="K19" s="13" t="s">
        <v>1587</v>
      </c>
      <c r="L19" s="17" t="s">
        <v>1604</v>
      </c>
      <c r="M19" s="17"/>
    </row>
    <row r="20" spans="1:13">
      <c r="A20" s="13">
        <v>1</v>
      </c>
      <c r="B20" s="13" t="str">
        <f>VLOOKUP(A20,[1]コード!$A$2:$B$13,2,FALSE)</f>
        <v>盛岡</v>
      </c>
      <c r="C20" s="14">
        <v>41432</v>
      </c>
      <c r="D20" s="15" t="s">
        <v>21</v>
      </c>
      <c r="E20" s="13" t="s">
        <v>5008</v>
      </c>
      <c r="F20" s="13" t="s">
        <v>136</v>
      </c>
      <c r="G20" s="16" t="s">
        <v>140</v>
      </c>
      <c r="H20" s="16" t="s">
        <v>5016</v>
      </c>
      <c r="I20" s="16" t="s">
        <v>5017</v>
      </c>
      <c r="J20" s="25" t="s">
        <v>141</v>
      </c>
      <c r="K20" s="13" t="s">
        <v>18</v>
      </c>
      <c r="L20" s="17"/>
      <c r="M20" s="17"/>
    </row>
    <row r="21" spans="1:13">
      <c r="A21" s="13">
        <v>1</v>
      </c>
      <c r="B21" s="13" t="s">
        <v>6879</v>
      </c>
      <c r="C21" s="14">
        <v>42558</v>
      </c>
      <c r="D21" s="15" t="s">
        <v>21</v>
      </c>
      <c r="E21" s="13" t="s">
        <v>7909</v>
      </c>
      <c r="F21" s="190" t="s">
        <v>8034</v>
      </c>
      <c r="G21" s="16" t="s">
        <v>8039</v>
      </c>
      <c r="H21" s="16" t="s">
        <v>8042</v>
      </c>
      <c r="I21" s="16" t="s">
        <v>8043</v>
      </c>
      <c r="J21" s="13" t="s">
        <v>8044</v>
      </c>
      <c r="K21" s="13" t="s">
        <v>18</v>
      </c>
      <c r="L21" s="17" t="s">
        <v>1604</v>
      </c>
      <c r="M21" s="17"/>
    </row>
    <row r="22" spans="1:13">
      <c r="A22" s="13">
        <v>1</v>
      </c>
      <c r="B22" s="13" t="s">
        <v>6879</v>
      </c>
      <c r="C22" s="14">
        <v>42558</v>
      </c>
      <c r="D22" s="15" t="s">
        <v>21</v>
      </c>
      <c r="E22" s="13" t="s">
        <v>7909</v>
      </c>
      <c r="F22" s="190" t="s">
        <v>8034</v>
      </c>
      <c r="G22" s="16" t="s">
        <v>8040</v>
      </c>
      <c r="H22" s="16" t="s">
        <v>8042</v>
      </c>
      <c r="I22" s="16" t="s">
        <v>8045</v>
      </c>
      <c r="J22" s="13" t="s">
        <v>8046</v>
      </c>
      <c r="K22" s="13" t="s">
        <v>18</v>
      </c>
      <c r="L22" s="17" t="s">
        <v>1604</v>
      </c>
      <c r="M22" s="17"/>
    </row>
    <row r="23" spans="1:13">
      <c r="A23" s="20">
        <v>1</v>
      </c>
      <c r="B23" s="13" t="str">
        <f>VLOOKUP(A23,[1]コード!$A$2:$B$13,2,FALSE)</f>
        <v>盛岡</v>
      </c>
      <c r="C23" s="14">
        <v>41150</v>
      </c>
      <c r="D23" s="15" t="s">
        <v>13</v>
      </c>
      <c r="E23" s="13" t="s">
        <v>4881</v>
      </c>
      <c r="F23" s="13" t="s">
        <v>142</v>
      </c>
      <c r="G23" s="16" t="s">
        <v>143</v>
      </c>
      <c r="H23" s="16" t="s">
        <v>5018</v>
      </c>
      <c r="I23" s="16" t="s">
        <v>5019</v>
      </c>
      <c r="J23" s="13" t="s">
        <v>144</v>
      </c>
      <c r="K23" s="13" t="s">
        <v>18</v>
      </c>
      <c r="L23" s="17"/>
      <c r="M23" s="17"/>
    </row>
    <row r="24" spans="1:13">
      <c r="A24" s="121">
        <v>5</v>
      </c>
      <c r="B24" s="121" t="s">
        <v>8254</v>
      </c>
      <c r="C24" s="194">
        <v>42746</v>
      </c>
      <c r="D24" s="195" t="s">
        <v>8255</v>
      </c>
      <c r="E24" s="121" t="s">
        <v>8256</v>
      </c>
      <c r="F24" s="121" t="s">
        <v>121</v>
      </c>
      <c r="G24" s="196" t="s">
        <v>145</v>
      </c>
      <c r="H24" s="196" t="s">
        <v>8322</v>
      </c>
      <c r="I24" s="196" t="s">
        <v>1722</v>
      </c>
      <c r="J24" s="121" t="s">
        <v>147</v>
      </c>
      <c r="K24" s="121" t="s">
        <v>7615</v>
      </c>
      <c r="L24" s="120" t="s">
        <v>7236</v>
      </c>
      <c r="M24" s="120"/>
    </row>
    <row r="25" spans="1:13">
      <c r="A25" s="121">
        <v>5</v>
      </c>
      <c r="B25" s="121" t="str">
        <f>VLOOKUP(A25,[1]コード!$A$2:$B$13,2,FALSE)</f>
        <v>一関</v>
      </c>
      <c r="C25" s="194">
        <v>42425</v>
      </c>
      <c r="D25" s="195" t="s">
        <v>21</v>
      </c>
      <c r="E25" s="121" t="s">
        <v>4896</v>
      </c>
      <c r="F25" s="121" t="s">
        <v>43</v>
      </c>
      <c r="G25" s="196" t="s">
        <v>145</v>
      </c>
      <c r="H25" s="196" t="s">
        <v>5020</v>
      </c>
      <c r="I25" s="196" t="s">
        <v>5021</v>
      </c>
      <c r="J25" s="121" t="s">
        <v>147</v>
      </c>
      <c r="K25" s="121" t="s">
        <v>7615</v>
      </c>
      <c r="L25" s="120" t="s">
        <v>7236</v>
      </c>
      <c r="M25" s="120"/>
    </row>
    <row r="26" spans="1:13">
      <c r="A26" s="121">
        <v>5</v>
      </c>
      <c r="B26" s="121" t="s">
        <v>5393</v>
      </c>
      <c r="C26" s="194">
        <v>42392</v>
      </c>
      <c r="D26" s="195" t="s">
        <v>54</v>
      </c>
      <c r="E26" s="121" t="s">
        <v>5001</v>
      </c>
      <c r="F26" s="121" t="s">
        <v>4355</v>
      </c>
      <c r="G26" s="196" t="s">
        <v>145</v>
      </c>
      <c r="H26" s="196" t="s">
        <v>5023</v>
      </c>
      <c r="I26" s="196" t="s">
        <v>6042</v>
      </c>
      <c r="J26" s="121" t="s">
        <v>147</v>
      </c>
      <c r="K26" s="121" t="s">
        <v>7615</v>
      </c>
      <c r="L26" s="120" t="s">
        <v>7236</v>
      </c>
      <c r="M26" s="120"/>
    </row>
    <row r="27" spans="1:13">
      <c r="A27" s="13">
        <v>6</v>
      </c>
      <c r="B27" s="13" t="str">
        <f>VLOOKUP(A27,[1]コード!$A$2:$B$13,2,FALSE)</f>
        <v>気仙</v>
      </c>
      <c r="C27" s="14">
        <v>41809</v>
      </c>
      <c r="D27" s="15" t="s">
        <v>21</v>
      </c>
      <c r="E27" s="13" t="s">
        <v>4876</v>
      </c>
      <c r="F27" s="13" t="s">
        <v>4877</v>
      </c>
      <c r="G27" s="41" t="s">
        <v>149</v>
      </c>
      <c r="H27" s="16" t="s">
        <v>5020</v>
      </c>
      <c r="I27" s="16" t="s">
        <v>5022</v>
      </c>
      <c r="J27" s="20" t="s">
        <v>150</v>
      </c>
      <c r="K27" s="13" t="s">
        <v>18</v>
      </c>
      <c r="L27" s="17"/>
      <c r="M27" s="17" t="s">
        <v>4880</v>
      </c>
    </row>
    <row r="28" spans="1:13">
      <c r="A28" s="13">
        <v>6</v>
      </c>
      <c r="B28" s="13" t="str">
        <f>VLOOKUP(A28,[1]コード!$A$2:$B$13,2,FALSE)</f>
        <v>気仙</v>
      </c>
      <c r="C28" s="14">
        <v>41612</v>
      </c>
      <c r="D28" s="15" t="s">
        <v>13</v>
      </c>
      <c r="E28" s="13" t="s">
        <v>4872</v>
      </c>
      <c r="F28" s="13" t="s">
        <v>15</v>
      </c>
      <c r="G28" s="16" t="s">
        <v>148</v>
      </c>
      <c r="H28" s="16" t="s">
        <v>5018</v>
      </c>
      <c r="I28" s="16" t="s">
        <v>4914</v>
      </c>
      <c r="J28" s="13" t="s">
        <v>61</v>
      </c>
      <c r="K28" s="13" t="s">
        <v>18</v>
      </c>
      <c r="L28" s="17"/>
      <c r="M28" s="17" t="s">
        <v>4875</v>
      </c>
    </row>
    <row r="29" spans="1:13">
      <c r="A29" s="121">
        <v>1</v>
      </c>
      <c r="B29" s="121" t="str">
        <f>VLOOKUP(A29,[1]コード!$A$2:$B$13,2,FALSE)</f>
        <v>盛岡</v>
      </c>
      <c r="C29" s="194">
        <v>42250</v>
      </c>
      <c r="D29" s="195" t="s">
        <v>21</v>
      </c>
      <c r="E29" s="193" t="s">
        <v>4896</v>
      </c>
      <c r="F29" s="121" t="s">
        <v>105</v>
      </c>
      <c r="G29" s="196" t="s">
        <v>1022</v>
      </c>
      <c r="H29" s="196" t="s">
        <v>5020</v>
      </c>
      <c r="I29" s="196" t="s">
        <v>6045</v>
      </c>
      <c r="J29" s="121" t="s">
        <v>307</v>
      </c>
      <c r="K29" s="121" t="s">
        <v>7615</v>
      </c>
      <c r="L29" s="120" t="s">
        <v>6046</v>
      </c>
      <c r="M29" s="120"/>
    </row>
    <row r="30" spans="1:13">
      <c r="A30" s="121">
        <v>1</v>
      </c>
      <c r="B30" s="121" t="str">
        <f>VLOOKUP(A30,[1]コード!$A$2:$B$13,2,FALSE)</f>
        <v>盛岡</v>
      </c>
      <c r="C30" s="194">
        <v>41753</v>
      </c>
      <c r="D30" s="195" t="s">
        <v>21</v>
      </c>
      <c r="E30" s="121" t="s">
        <v>4876</v>
      </c>
      <c r="F30" s="121" t="s">
        <v>89</v>
      </c>
      <c r="G30" s="196" t="s">
        <v>1022</v>
      </c>
      <c r="H30" s="196" t="s">
        <v>5020</v>
      </c>
      <c r="I30" s="196" t="s">
        <v>6045</v>
      </c>
      <c r="J30" s="121" t="s">
        <v>71</v>
      </c>
      <c r="K30" s="121" t="s">
        <v>7615</v>
      </c>
      <c r="L30" s="120" t="s">
        <v>6046</v>
      </c>
      <c r="M30" s="120"/>
    </row>
    <row r="31" spans="1:13">
      <c r="A31" s="13">
        <v>1</v>
      </c>
      <c r="B31" s="13" t="str">
        <f>VLOOKUP(A31,[1]コード!$A$2:$B$13,2,FALSE)</f>
        <v>盛岡</v>
      </c>
      <c r="C31" s="14">
        <v>41248</v>
      </c>
      <c r="D31" s="15" t="s">
        <v>13</v>
      </c>
      <c r="E31" s="13" t="s">
        <v>4881</v>
      </c>
      <c r="F31" s="13" t="s">
        <v>132</v>
      </c>
      <c r="G31" s="16" t="s">
        <v>1022</v>
      </c>
      <c r="H31" s="16" t="s">
        <v>5018</v>
      </c>
      <c r="I31" s="16" t="s">
        <v>6043</v>
      </c>
      <c r="J31" s="13" t="s">
        <v>71</v>
      </c>
      <c r="K31" s="13" t="s">
        <v>7615</v>
      </c>
      <c r="L31" s="17" t="s">
        <v>6044</v>
      </c>
      <c r="M31" s="17"/>
    </row>
    <row r="32" spans="1:13">
      <c r="A32" s="121">
        <v>1</v>
      </c>
      <c r="B32" s="121" t="str">
        <f>VLOOKUP(A32,[1]コード!$A$2:$B$13,2,FALSE)</f>
        <v>盛岡</v>
      </c>
      <c r="C32" s="194">
        <v>42250</v>
      </c>
      <c r="D32" s="195" t="s">
        <v>21</v>
      </c>
      <c r="E32" s="193" t="s">
        <v>4896</v>
      </c>
      <c r="F32" s="121" t="s">
        <v>105</v>
      </c>
      <c r="G32" s="196" t="s">
        <v>1341</v>
      </c>
      <c r="H32" s="196" t="s">
        <v>5020</v>
      </c>
      <c r="I32" s="196" t="s">
        <v>6474</v>
      </c>
      <c r="J32" s="121" t="s">
        <v>1338</v>
      </c>
      <c r="K32" s="121" t="s">
        <v>7615</v>
      </c>
      <c r="L32" s="120" t="s">
        <v>6612</v>
      </c>
      <c r="M32" s="120"/>
    </row>
    <row r="33" spans="1:13">
      <c r="A33" s="121">
        <v>1</v>
      </c>
      <c r="B33" s="121" t="str">
        <f>VLOOKUP(A33,[1]コード!$A$2:$B$13,2,FALSE)</f>
        <v>盛岡</v>
      </c>
      <c r="C33" s="194">
        <v>42059</v>
      </c>
      <c r="D33" s="195" t="s">
        <v>37</v>
      </c>
      <c r="E33" s="121" t="s">
        <v>5028</v>
      </c>
      <c r="F33" s="121" t="s">
        <v>154</v>
      </c>
      <c r="G33" s="197" t="s">
        <v>1339</v>
      </c>
      <c r="H33" s="198" t="s">
        <v>6609</v>
      </c>
      <c r="I33" s="198" t="s">
        <v>6610</v>
      </c>
      <c r="J33" s="199" t="s">
        <v>1340</v>
      </c>
      <c r="K33" s="121" t="s">
        <v>7615</v>
      </c>
      <c r="L33" s="120" t="s">
        <v>6611</v>
      </c>
      <c r="M33" s="120"/>
    </row>
    <row r="34" spans="1:13">
      <c r="A34" s="13">
        <v>1</v>
      </c>
      <c r="B34" s="13" t="str">
        <f>VLOOKUP(A34,[1]コード!$A$2:$B$13,2,FALSE)</f>
        <v>盛岡</v>
      </c>
      <c r="C34" s="14">
        <v>41248</v>
      </c>
      <c r="D34" s="15" t="s">
        <v>13</v>
      </c>
      <c r="E34" s="13" t="s">
        <v>4881</v>
      </c>
      <c r="F34" s="13" t="s">
        <v>132</v>
      </c>
      <c r="G34" s="16" t="s">
        <v>1337</v>
      </c>
      <c r="H34" s="16" t="s">
        <v>5018</v>
      </c>
      <c r="I34" s="16" t="s">
        <v>6472</v>
      </c>
      <c r="J34" s="13" t="s">
        <v>1338</v>
      </c>
      <c r="K34" s="13" t="s">
        <v>7615</v>
      </c>
      <c r="L34" s="17" t="s">
        <v>6608</v>
      </c>
      <c r="M34" s="17"/>
    </row>
    <row r="35" spans="1:13">
      <c r="A35" s="13">
        <v>2</v>
      </c>
      <c r="B35" s="13" t="str">
        <f>VLOOKUP(A35,[1]コード!$A$2:$B$13,2,FALSE)</f>
        <v>花巻</v>
      </c>
      <c r="C35" s="14">
        <v>41510</v>
      </c>
      <c r="D35" s="15" t="s">
        <v>54</v>
      </c>
      <c r="E35" s="13" t="s">
        <v>4909</v>
      </c>
      <c r="F35" s="13" t="s">
        <v>56</v>
      </c>
      <c r="G35" s="16" t="s">
        <v>151</v>
      </c>
      <c r="H35" s="16" t="s">
        <v>5023</v>
      </c>
      <c r="I35" s="16" t="s">
        <v>5024</v>
      </c>
      <c r="J35" s="13" t="s">
        <v>152</v>
      </c>
      <c r="K35" s="13" t="s">
        <v>18</v>
      </c>
      <c r="L35" s="17"/>
      <c r="M35" s="17"/>
    </row>
    <row r="36" spans="1:13">
      <c r="A36" s="13">
        <v>3</v>
      </c>
      <c r="B36" s="13" t="str">
        <f>VLOOKUP(A36,[1]コード!$A$2:$B$13,2,FALSE)</f>
        <v>北上</v>
      </c>
      <c r="C36" s="14">
        <v>41555</v>
      </c>
      <c r="D36" s="15" t="s">
        <v>37</v>
      </c>
      <c r="E36" s="13" t="s">
        <v>4892</v>
      </c>
      <c r="F36" s="13" t="s">
        <v>39</v>
      </c>
      <c r="G36" s="16" t="s">
        <v>1610</v>
      </c>
      <c r="H36" s="16" t="s">
        <v>7021</v>
      </c>
      <c r="I36" s="16" t="s">
        <v>7022</v>
      </c>
      <c r="J36" s="13" t="s">
        <v>1586</v>
      </c>
      <c r="K36" s="13" t="s">
        <v>1587</v>
      </c>
      <c r="L36" s="17" t="s">
        <v>1604</v>
      </c>
      <c r="M36" s="17"/>
    </row>
    <row r="37" spans="1:13">
      <c r="A37" s="13">
        <v>10</v>
      </c>
      <c r="B37" s="13" t="s">
        <v>2255</v>
      </c>
      <c r="C37" s="14">
        <v>42214</v>
      </c>
      <c r="D37" s="15" t="s">
        <v>21</v>
      </c>
      <c r="E37" s="13" t="s">
        <v>4896</v>
      </c>
      <c r="F37" s="13" t="s">
        <v>4334</v>
      </c>
      <c r="G37" s="16" t="s">
        <v>1611</v>
      </c>
      <c r="H37" s="16" t="s">
        <v>5020</v>
      </c>
      <c r="I37" s="16" t="s">
        <v>7023</v>
      </c>
      <c r="J37" s="13" t="s">
        <v>548</v>
      </c>
      <c r="K37" s="13" t="s">
        <v>1587</v>
      </c>
      <c r="L37" s="17" t="s">
        <v>1604</v>
      </c>
      <c r="M37" s="17"/>
    </row>
    <row r="38" spans="1:13">
      <c r="A38" s="13">
        <v>10</v>
      </c>
      <c r="B38" s="13" t="str">
        <f>VLOOKUP(A38,[1]コード!$A$2:$B$13,2,FALSE)</f>
        <v>久慈</v>
      </c>
      <c r="C38" s="14">
        <v>41256</v>
      </c>
      <c r="D38" s="15" t="s">
        <v>21</v>
      </c>
      <c r="E38" s="13" t="s">
        <v>5471</v>
      </c>
      <c r="F38" s="13" t="s">
        <v>101</v>
      </c>
      <c r="G38" s="16" t="s">
        <v>1611</v>
      </c>
      <c r="H38" s="16" t="s">
        <v>5020</v>
      </c>
      <c r="I38" s="16" t="s">
        <v>7023</v>
      </c>
      <c r="J38" s="13" t="s">
        <v>548</v>
      </c>
      <c r="K38" s="13" t="s">
        <v>1587</v>
      </c>
      <c r="L38" s="17" t="s">
        <v>1604</v>
      </c>
      <c r="M38" s="17"/>
    </row>
    <row r="39" spans="1:13">
      <c r="A39" s="13">
        <v>5</v>
      </c>
      <c r="B39" s="13" t="s">
        <v>8254</v>
      </c>
      <c r="C39" s="14">
        <v>42746</v>
      </c>
      <c r="D39" s="15" t="s">
        <v>8255</v>
      </c>
      <c r="E39" s="13" t="s">
        <v>8397</v>
      </c>
      <c r="F39" s="13" t="s">
        <v>121</v>
      </c>
      <c r="G39" s="16" t="s">
        <v>8355</v>
      </c>
      <c r="H39" s="16" t="s">
        <v>8356</v>
      </c>
      <c r="I39" s="16" t="s">
        <v>8357</v>
      </c>
      <c r="J39" s="13" t="s">
        <v>8351</v>
      </c>
      <c r="K39" s="13" t="s">
        <v>8341</v>
      </c>
      <c r="L39" s="17" t="s">
        <v>8342</v>
      </c>
      <c r="M39" s="17"/>
    </row>
    <row r="40" spans="1:13">
      <c r="A40" s="20">
        <v>5</v>
      </c>
      <c r="B40" s="13" t="str">
        <f>VLOOKUP(A40,[1]コード!$A$2:$B$13,2,FALSE)</f>
        <v>一関</v>
      </c>
      <c r="C40" s="14">
        <v>41676</v>
      </c>
      <c r="D40" s="15" t="s">
        <v>21</v>
      </c>
      <c r="E40" s="13" t="s">
        <v>4876</v>
      </c>
      <c r="F40" s="13" t="s">
        <v>121</v>
      </c>
      <c r="G40" s="16" t="s">
        <v>1088</v>
      </c>
      <c r="H40" s="16" t="s">
        <v>5020</v>
      </c>
      <c r="I40" s="16" t="s">
        <v>5808</v>
      </c>
      <c r="J40" s="13" t="s">
        <v>1089</v>
      </c>
      <c r="K40" s="13" t="s">
        <v>7615</v>
      </c>
      <c r="L40" s="17" t="s">
        <v>6151</v>
      </c>
      <c r="M40" s="17"/>
    </row>
    <row r="41" spans="1:13">
      <c r="A41" s="13">
        <v>5</v>
      </c>
      <c r="B41" s="13" t="str">
        <f>VLOOKUP(A41,[1]コード!$A$2:$B$13,2,FALSE)</f>
        <v>一関</v>
      </c>
      <c r="C41" s="14">
        <v>41613</v>
      </c>
      <c r="D41" s="15" t="s">
        <v>21</v>
      </c>
      <c r="E41" s="13" t="s">
        <v>4876</v>
      </c>
      <c r="F41" s="13" t="s">
        <v>121</v>
      </c>
      <c r="G41" s="16" t="s">
        <v>1088</v>
      </c>
      <c r="H41" s="16" t="s">
        <v>5020</v>
      </c>
      <c r="I41" s="16" t="s">
        <v>5808</v>
      </c>
      <c r="J41" s="13" t="s">
        <v>1089</v>
      </c>
      <c r="K41" s="13" t="s">
        <v>7615</v>
      </c>
      <c r="L41" s="17" t="s">
        <v>6151</v>
      </c>
      <c r="M41" s="17"/>
    </row>
    <row r="42" spans="1:13">
      <c r="A42" s="13">
        <v>3</v>
      </c>
      <c r="B42" s="13" t="str">
        <f>VLOOKUP(A42,[1]コード!$A$2:$B$13,2,FALSE)</f>
        <v>北上</v>
      </c>
      <c r="C42" s="14">
        <v>41555</v>
      </c>
      <c r="D42" s="15" t="s">
        <v>37</v>
      </c>
      <c r="E42" s="13" t="s">
        <v>4892</v>
      </c>
      <c r="F42" s="13" t="s">
        <v>39</v>
      </c>
      <c r="G42" s="16" t="s">
        <v>1585</v>
      </c>
      <c r="H42" s="16" t="s">
        <v>7000</v>
      </c>
      <c r="I42" s="16" t="s">
        <v>7001</v>
      </c>
      <c r="J42" s="13" t="s">
        <v>1586</v>
      </c>
      <c r="K42" s="13" t="s">
        <v>1587</v>
      </c>
      <c r="L42" s="17" t="s">
        <v>1588</v>
      </c>
      <c r="M42" s="17"/>
    </row>
    <row r="43" spans="1:13">
      <c r="A43" s="13">
        <v>1</v>
      </c>
      <c r="B43" s="13" t="str">
        <f>VLOOKUP(A43,[1]コード!$A$2:$B$13,2,FALSE)</f>
        <v>盛岡</v>
      </c>
      <c r="C43" s="14">
        <v>41248</v>
      </c>
      <c r="D43" s="15" t="s">
        <v>13</v>
      </c>
      <c r="E43" s="13" t="s">
        <v>4881</v>
      </c>
      <c r="F43" s="13" t="s">
        <v>132</v>
      </c>
      <c r="G43" s="16" t="s">
        <v>1612</v>
      </c>
      <c r="H43" s="16" t="s">
        <v>7024</v>
      </c>
      <c r="I43" s="16" t="s">
        <v>5074</v>
      </c>
      <c r="J43" s="13" t="s">
        <v>269</v>
      </c>
      <c r="K43" s="13" t="s">
        <v>1587</v>
      </c>
      <c r="L43" s="17" t="s">
        <v>1604</v>
      </c>
      <c r="M43" s="17"/>
    </row>
    <row r="44" spans="1:13">
      <c r="A44" s="13">
        <v>1</v>
      </c>
      <c r="B44" s="13" t="str">
        <f>VLOOKUP(A44,[1]コード!$A$2:$B$13,2,FALSE)</f>
        <v>盛岡</v>
      </c>
      <c r="C44" s="14">
        <v>41150</v>
      </c>
      <c r="D44" s="15" t="s">
        <v>13</v>
      </c>
      <c r="E44" s="13" t="s">
        <v>4881</v>
      </c>
      <c r="F44" s="13" t="s">
        <v>142</v>
      </c>
      <c r="G44" s="16" t="s">
        <v>1612</v>
      </c>
      <c r="H44" s="16" t="s">
        <v>7024</v>
      </c>
      <c r="I44" s="16" t="s">
        <v>5074</v>
      </c>
      <c r="J44" s="13" t="s">
        <v>269</v>
      </c>
      <c r="K44" s="13" t="s">
        <v>1587</v>
      </c>
      <c r="L44" s="17" t="s">
        <v>1604</v>
      </c>
      <c r="M44" s="17"/>
    </row>
    <row r="45" spans="1:13">
      <c r="A45" s="1">
        <v>4</v>
      </c>
      <c r="B45" s="1" t="s">
        <v>5025</v>
      </c>
      <c r="C45" s="144">
        <v>42186</v>
      </c>
      <c r="D45" s="3" t="s">
        <v>13</v>
      </c>
      <c r="E45" s="1" t="s">
        <v>4881</v>
      </c>
      <c r="F45" s="1" t="s">
        <v>4239</v>
      </c>
      <c r="G45" s="145" t="s">
        <v>5026</v>
      </c>
      <c r="H45" s="145" t="s">
        <v>7889</v>
      </c>
      <c r="I45" s="145" t="s">
        <v>5027</v>
      </c>
      <c r="J45" s="1" t="s">
        <v>309</v>
      </c>
      <c r="K45" s="1" t="s">
        <v>18</v>
      </c>
      <c r="L45" s="4" t="s">
        <v>1604</v>
      </c>
      <c r="M45" s="4"/>
    </row>
    <row r="46" spans="1:13">
      <c r="A46" s="1">
        <v>4</v>
      </c>
      <c r="B46" s="1" t="s">
        <v>4935</v>
      </c>
      <c r="C46" s="144">
        <v>42625</v>
      </c>
      <c r="D46" s="3" t="s">
        <v>7833</v>
      </c>
      <c r="E46" s="1" t="s">
        <v>7908</v>
      </c>
      <c r="F46" s="1" t="s">
        <v>4239</v>
      </c>
      <c r="G46" s="145" t="s">
        <v>7888</v>
      </c>
      <c r="H46" s="145" t="s">
        <v>7889</v>
      </c>
      <c r="I46" s="145" t="s">
        <v>7890</v>
      </c>
      <c r="J46" s="1" t="s">
        <v>7887</v>
      </c>
      <c r="K46" s="1" t="s">
        <v>18</v>
      </c>
      <c r="L46" s="4" t="s">
        <v>1604</v>
      </c>
      <c r="M46" s="4"/>
    </row>
    <row r="47" spans="1:13">
      <c r="A47" s="1">
        <v>1</v>
      </c>
      <c r="B47" s="1" t="s">
        <v>6879</v>
      </c>
      <c r="C47" s="144">
        <v>42558</v>
      </c>
      <c r="D47" s="3" t="s">
        <v>21</v>
      </c>
      <c r="E47" s="1" t="s">
        <v>7909</v>
      </c>
      <c r="F47" s="201" t="s">
        <v>8034</v>
      </c>
      <c r="G47" s="145" t="s">
        <v>8041</v>
      </c>
      <c r="H47" s="145" t="s">
        <v>8047</v>
      </c>
      <c r="I47" s="145" t="s">
        <v>7949</v>
      </c>
      <c r="J47" s="1" t="s">
        <v>8048</v>
      </c>
      <c r="K47" s="1" t="s">
        <v>18</v>
      </c>
      <c r="L47" s="4" t="s">
        <v>1604</v>
      </c>
      <c r="M47" s="4"/>
    </row>
    <row r="48" spans="1:13">
      <c r="A48" s="1">
        <v>1</v>
      </c>
      <c r="B48" s="1" t="str">
        <f>VLOOKUP(A48,[1]コード!$A$2:$B$13,2,FALSE)</f>
        <v>盛岡</v>
      </c>
      <c r="C48" s="144">
        <v>42059</v>
      </c>
      <c r="D48" s="3" t="s">
        <v>37</v>
      </c>
      <c r="E48" s="1" t="s">
        <v>5028</v>
      </c>
      <c r="F48" s="1" t="s">
        <v>154</v>
      </c>
      <c r="G48" s="135" t="s">
        <v>155</v>
      </c>
      <c r="H48" s="149" t="s">
        <v>5029</v>
      </c>
      <c r="I48" s="149" t="s">
        <v>5030</v>
      </c>
      <c r="J48" s="150" t="s">
        <v>156</v>
      </c>
      <c r="K48" s="1" t="s">
        <v>18</v>
      </c>
      <c r="L48" s="4"/>
      <c r="M48" s="4"/>
    </row>
    <row r="49" spans="1:13">
      <c r="A49" s="13">
        <v>5</v>
      </c>
      <c r="B49" s="13" t="str">
        <f>VLOOKUP(A49,[1]コード!$A$2:$B$13,2,FALSE)</f>
        <v>一関</v>
      </c>
      <c r="C49" s="14">
        <v>41613</v>
      </c>
      <c r="D49" s="15" t="s">
        <v>21</v>
      </c>
      <c r="E49" s="13" t="s">
        <v>4876</v>
      </c>
      <c r="F49" s="13" t="s">
        <v>121</v>
      </c>
      <c r="G49" s="16" t="s">
        <v>1613</v>
      </c>
      <c r="H49" s="16" t="s">
        <v>7025</v>
      </c>
      <c r="I49" s="16" t="s">
        <v>5435</v>
      </c>
      <c r="J49" s="13" t="s">
        <v>783</v>
      </c>
      <c r="K49" s="13" t="s">
        <v>1587</v>
      </c>
      <c r="L49" s="17" t="s">
        <v>1604</v>
      </c>
      <c r="M49" s="17"/>
    </row>
    <row r="50" spans="1:13">
      <c r="A50" s="20">
        <v>6</v>
      </c>
      <c r="B50" s="13" t="str">
        <f>VLOOKUP(A50,[1]コード!$A$2:$B$13,2,FALSE)</f>
        <v>気仙</v>
      </c>
      <c r="C50" s="14">
        <v>41809</v>
      </c>
      <c r="D50" s="15" t="s">
        <v>21</v>
      </c>
      <c r="E50" s="13" t="s">
        <v>4876</v>
      </c>
      <c r="F50" s="13" t="s">
        <v>4877</v>
      </c>
      <c r="G50" s="42" t="s">
        <v>24</v>
      </c>
      <c r="H50" s="16" t="s">
        <v>4878</v>
      </c>
      <c r="I50" s="16" t="s">
        <v>4879</v>
      </c>
      <c r="J50" s="13" t="s">
        <v>17</v>
      </c>
      <c r="K50" s="13" t="s">
        <v>18</v>
      </c>
      <c r="L50" s="17"/>
      <c r="M50" s="17" t="s">
        <v>4880</v>
      </c>
    </row>
    <row r="51" spans="1:13">
      <c r="A51" s="13">
        <v>6</v>
      </c>
      <c r="B51" s="13" t="str">
        <f>VLOOKUP(A51,[1]コード!$A$2:$B$13,2,FALSE)</f>
        <v>気仙</v>
      </c>
      <c r="C51" s="14">
        <v>41612</v>
      </c>
      <c r="D51" s="15" t="s">
        <v>13</v>
      </c>
      <c r="E51" s="13" t="s">
        <v>4872</v>
      </c>
      <c r="F51" s="13" t="s">
        <v>15</v>
      </c>
      <c r="G51" s="16" t="s">
        <v>16</v>
      </c>
      <c r="H51" s="16" t="s">
        <v>4873</v>
      </c>
      <c r="I51" s="16" t="s">
        <v>4874</v>
      </c>
      <c r="J51" s="13" t="s">
        <v>17</v>
      </c>
      <c r="K51" s="13" t="s">
        <v>18</v>
      </c>
      <c r="L51" s="17"/>
      <c r="M51" s="17" t="s">
        <v>4875</v>
      </c>
    </row>
    <row r="52" spans="1:13">
      <c r="A52" s="13">
        <v>4</v>
      </c>
      <c r="B52" s="13" t="s">
        <v>5031</v>
      </c>
      <c r="C52" s="14">
        <v>42186</v>
      </c>
      <c r="D52" s="15" t="s">
        <v>13</v>
      </c>
      <c r="E52" s="13" t="s">
        <v>4881</v>
      </c>
      <c r="F52" s="13" t="s">
        <v>4239</v>
      </c>
      <c r="G52" s="16" t="s">
        <v>5032</v>
      </c>
      <c r="H52" s="16" t="s">
        <v>5033</v>
      </c>
      <c r="I52" s="16" t="s">
        <v>5034</v>
      </c>
      <c r="J52" s="13" t="s">
        <v>5035</v>
      </c>
      <c r="K52" s="13" t="s">
        <v>18</v>
      </c>
      <c r="L52" s="17"/>
      <c r="M52" s="17"/>
    </row>
    <row r="53" spans="1:13">
      <c r="A53" s="121">
        <v>11</v>
      </c>
      <c r="B53" s="121" t="str">
        <f>VLOOKUP(A53,[1]コード!$A$2:$B$13,2,FALSE)</f>
        <v>二戸</v>
      </c>
      <c r="C53" s="202">
        <v>42059</v>
      </c>
      <c r="D53" s="203" t="s">
        <v>37</v>
      </c>
      <c r="E53" s="193" t="s">
        <v>4892</v>
      </c>
      <c r="F53" s="193" t="s">
        <v>81</v>
      </c>
      <c r="G53" s="196" t="s">
        <v>1343</v>
      </c>
      <c r="H53" s="196" t="s">
        <v>6615</v>
      </c>
      <c r="I53" s="196" t="s">
        <v>6616</v>
      </c>
      <c r="J53" s="121" t="s">
        <v>555</v>
      </c>
      <c r="K53" s="121" t="s">
        <v>7615</v>
      </c>
      <c r="L53" s="120" t="s">
        <v>6617</v>
      </c>
      <c r="M53" s="120"/>
    </row>
    <row r="54" spans="1:13">
      <c r="A54" s="121">
        <v>11</v>
      </c>
      <c r="B54" s="121" t="str">
        <f>VLOOKUP(A54,[1]コード!$A$2:$B$13,2,FALSE)</f>
        <v>二戸</v>
      </c>
      <c r="C54" s="194">
        <v>42052</v>
      </c>
      <c r="D54" s="195" t="s">
        <v>37</v>
      </c>
      <c r="E54" s="121" t="s">
        <v>4892</v>
      </c>
      <c r="F54" s="121" t="s">
        <v>118</v>
      </c>
      <c r="G54" s="196" t="s">
        <v>1343</v>
      </c>
      <c r="H54" s="196" t="s">
        <v>6615</v>
      </c>
      <c r="I54" s="196" t="s">
        <v>6616</v>
      </c>
      <c r="J54" s="121" t="s">
        <v>555</v>
      </c>
      <c r="K54" s="121" t="s">
        <v>7615</v>
      </c>
      <c r="L54" s="120" t="s">
        <v>6617</v>
      </c>
      <c r="M54" s="120"/>
    </row>
    <row r="55" spans="1:13">
      <c r="A55" s="13">
        <v>11</v>
      </c>
      <c r="B55" s="13" t="str">
        <f>VLOOKUP(A55,[1]コード!$A$2:$B$13,2,FALSE)</f>
        <v>二戸</v>
      </c>
      <c r="C55" s="14">
        <v>41234</v>
      </c>
      <c r="D55" s="15" t="s">
        <v>13</v>
      </c>
      <c r="E55" s="13" t="s">
        <v>4872</v>
      </c>
      <c r="F55" s="20" t="s">
        <v>81</v>
      </c>
      <c r="G55" s="16" t="s">
        <v>1343</v>
      </c>
      <c r="H55" s="16" t="s">
        <v>6613</v>
      </c>
      <c r="I55" s="16" t="s">
        <v>5767</v>
      </c>
      <c r="J55" s="13" t="s">
        <v>555</v>
      </c>
      <c r="K55" s="13" t="s">
        <v>7615</v>
      </c>
      <c r="L55" s="17" t="s">
        <v>6614</v>
      </c>
      <c r="M55" s="17"/>
    </row>
    <row r="56" spans="1:13">
      <c r="A56" s="13">
        <v>9</v>
      </c>
      <c r="B56" s="13" t="str">
        <f>VLOOKUP(A56,[1]コード!$A$2:$B$13,2,FALSE)</f>
        <v>宮古</v>
      </c>
      <c r="C56" s="14">
        <v>42032</v>
      </c>
      <c r="D56" s="15" t="s">
        <v>13</v>
      </c>
      <c r="E56" s="13" t="s">
        <v>4919</v>
      </c>
      <c r="F56" s="13" t="s">
        <v>67</v>
      </c>
      <c r="G56" s="16" t="s">
        <v>1614</v>
      </c>
      <c r="H56" s="16" t="s">
        <v>7026</v>
      </c>
      <c r="I56" s="16" t="s">
        <v>7027</v>
      </c>
      <c r="J56" s="13" t="s">
        <v>710</v>
      </c>
      <c r="K56" s="13" t="s">
        <v>1587</v>
      </c>
      <c r="L56" s="17" t="s">
        <v>1604</v>
      </c>
      <c r="M56" s="17"/>
    </row>
    <row r="57" spans="1:13">
      <c r="A57" s="13">
        <v>1</v>
      </c>
      <c r="B57" s="13" t="str">
        <f>VLOOKUP(A57,[1]コード!$A$2:$B$13,2,FALSE)</f>
        <v>盛岡</v>
      </c>
      <c r="C57" s="14">
        <v>41345</v>
      </c>
      <c r="D57" s="15" t="s">
        <v>37</v>
      </c>
      <c r="E57" s="13" t="s">
        <v>4987</v>
      </c>
      <c r="F57" s="13" t="s">
        <v>253</v>
      </c>
      <c r="G57" s="16" t="s">
        <v>1593</v>
      </c>
      <c r="H57" s="16" t="s">
        <v>6570</v>
      </c>
      <c r="I57" s="16" t="s">
        <v>7007</v>
      </c>
      <c r="J57" s="13" t="s">
        <v>1594</v>
      </c>
      <c r="K57" s="13" t="s">
        <v>1587</v>
      </c>
      <c r="L57" s="17" t="s">
        <v>1595</v>
      </c>
      <c r="M57" s="17"/>
    </row>
    <row r="58" spans="1:13">
      <c r="A58" s="13">
        <v>1</v>
      </c>
      <c r="B58" s="13" t="str">
        <f>VLOOKUP(A58,[1]コード!$A$2:$B$13,2,FALSE)</f>
        <v>盛岡</v>
      </c>
      <c r="C58" s="14">
        <v>41803</v>
      </c>
      <c r="D58" s="15" t="s">
        <v>21</v>
      </c>
      <c r="E58" s="13" t="s">
        <v>5008</v>
      </c>
      <c r="F58" s="13" t="s">
        <v>136</v>
      </c>
      <c r="G58" s="16" t="s">
        <v>1313</v>
      </c>
      <c r="H58" s="16" t="s">
        <v>6572</v>
      </c>
      <c r="I58" s="16" t="s">
        <v>5808</v>
      </c>
      <c r="J58" s="13" t="s">
        <v>134</v>
      </c>
      <c r="K58" s="13" t="s">
        <v>7615</v>
      </c>
      <c r="L58" s="17" t="s">
        <v>6573</v>
      </c>
      <c r="M58" s="17"/>
    </row>
    <row r="59" spans="1:13">
      <c r="A59" s="13">
        <v>1</v>
      </c>
      <c r="B59" s="13" t="str">
        <f>VLOOKUP(A59,[1]コード!$A$2:$B$13,2,FALSE)</f>
        <v>盛岡</v>
      </c>
      <c r="C59" s="14">
        <v>41432</v>
      </c>
      <c r="D59" s="15" t="s">
        <v>21</v>
      </c>
      <c r="E59" s="13" t="s">
        <v>5008</v>
      </c>
      <c r="F59" s="13" t="s">
        <v>136</v>
      </c>
      <c r="G59" s="16" t="s">
        <v>1313</v>
      </c>
      <c r="H59" s="16" t="s">
        <v>6572</v>
      </c>
      <c r="I59" s="16" t="s">
        <v>5808</v>
      </c>
      <c r="J59" s="13" t="s">
        <v>134</v>
      </c>
      <c r="K59" s="13" t="s">
        <v>7615</v>
      </c>
      <c r="L59" s="17" t="s">
        <v>6573</v>
      </c>
      <c r="M59" s="17"/>
    </row>
    <row r="60" spans="1:13">
      <c r="A60" s="13">
        <v>1</v>
      </c>
      <c r="B60" s="13" t="str">
        <f>VLOOKUP(A60,[1]コード!$A$2:$B$13,2,FALSE)</f>
        <v>盛岡</v>
      </c>
      <c r="C60" s="14">
        <v>41345</v>
      </c>
      <c r="D60" s="15" t="s">
        <v>37</v>
      </c>
      <c r="E60" s="13" t="s">
        <v>4987</v>
      </c>
      <c r="F60" s="13" t="s">
        <v>253</v>
      </c>
      <c r="G60" s="16" t="s">
        <v>1312</v>
      </c>
      <c r="H60" s="16" t="s">
        <v>6570</v>
      </c>
      <c r="I60" s="16" t="s">
        <v>6219</v>
      </c>
      <c r="J60" s="13" t="s">
        <v>134</v>
      </c>
      <c r="K60" s="13" t="s">
        <v>7615</v>
      </c>
      <c r="L60" s="17" t="s">
        <v>6571</v>
      </c>
      <c r="M60" s="17"/>
    </row>
    <row r="61" spans="1:13">
      <c r="A61" s="13">
        <v>1</v>
      </c>
      <c r="B61" s="13" t="str">
        <f>VLOOKUP(A61,[1]コード!$A$2:$B$13,2,FALSE)</f>
        <v>盛岡</v>
      </c>
      <c r="C61" s="14">
        <v>41248</v>
      </c>
      <c r="D61" s="15" t="s">
        <v>13</v>
      </c>
      <c r="E61" s="13" t="s">
        <v>4881</v>
      </c>
      <c r="F61" s="13" t="s">
        <v>132</v>
      </c>
      <c r="G61" s="16" t="s">
        <v>1312</v>
      </c>
      <c r="H61" s="16" t="s">
        <v>6568</v>
      </c>
      <c r="I61" s="16" t="s">
        <v>5166</v>
      </c>
      <c r="J61" s="13" t="s">
        <v>134</v>
      </c>
      <c r="K61" s="13" t="s">
        <v>7615</v>
      </c>
      <c r="L61" s="17" t="s">
        <v>6569</v>
      </c>
      <c r="M61" s="17"/>
    </row>
    <row r="62" spans="1:13">
      <c r="A62" s="13">
        <v>1</v>
      </c>
      <c r="B62" s="13" t="str">
        <f>VLOOKUP(A62,[1]コード!$A$2:$B$13,2,FALSE)</f>
        <v>盛岡</v>
      </c>
      <c r="C62" s="14">
        <v>41150</v>
      </c>
      <c r="D62" s="15" t="s">
        <v>13</v>
      </c>
      <c r="E62" s="13" t="s">
        <v>4881</v>
      </c>
      <c r="F62" s="13" t="s">
        <v>142</v>
      </c>
      <c r="G62" s="16" t="s">
        <v>1312</v>
      </c>
      <c r="H62" s="16" t="s">
        <v>6568</v>
      </c>
      <c r="I62" s="16" t="s">
        <v>5166</v>
      </c>
      <c r="J62" s="13" t="s">
        <v>134</v>
      </c>
      <c r="K62" s="13" t="s">
        <v>7615</v>
      </c>
      <c r="L62" s="17" t="s">
        <v>6569</v>
      </c>
      <c r="M62" s="17"/>
    </row>
    <row r="63" spans="1:13">
      <c r="A63" s="13">
        <v>4</v>
      </c>
      <c r="B63" s="13" t="s">
        <v>5036</v>
      </c>
      <c r="C63" s="14">
        <v>42186</v>
      </c>
      <c r="D63" s="15" t="s">
        <v>13</v>
      </c>
      <c r="E63" s="13" t="s">
        <v>4881</v>
      </c>
      <c r="F63" s="13" t="s">
        <v>4239</v>
      </c>
      <c r="G63" s="16" t="s">
        <v>5037</v>
      </c>
      <c r="H63" s="16" t="s">
        <v>5038</v>
      </c>
      <c r="I63" s="16" t="s">
        <v>5039</v>
      </c>
      <c r="J63" s="13" t="s">
        <v>117</v>
      </c>
      <c r="K63" s="13" t="s">
        <v>18</v>
      </c>
      <c r="L63" s="17"/>
      <c r="M63" s="17"/>
    </row>
    <row r="64" spans="1:13">
      <c r="A64" s="13">
        <v>3</v>
      </c>
      <c r="B64" s="13" t="str">
        <f>VLOOKUP(A64,[1]コード!$A$2:$B$13,2,FALSE)</f>
        <v>北上</v>
      </c>
      <c r="C64" s="14">
        <v>41555</v>
      </c>
      <c r="D64" s="15" t="s">
        <v>37</v>
      </c>
      <c r="E64" s="13" t="s">
        <v>4892</v>
      </c>
      <c r="F64" s="13" t="s">
        <v>39</v>
      </c>
      <c r="G64" s="16" t="s">
        <v>1615</v>
      </c>
      <c r="H64" s="16" t="s">
        <v>7028</v>
      </c>
      <c r="I64" s="16" t="s">
        <v>7029</v>
      </c>
      <c r="J64" s="13" t="s">
        <v>1586</v>
      </c>
      <c r="K64" s="13" t="s">
        <v>1587</v>
      </c>
      <c r="L64" s="17" t="s">
        <v>1604</v>
      </c>
      <c r="M64" s="17"/>
    </row>
    <row r="65" spans="1:13">
      <c r="A65" s="193">
        <v>6</v>
      </c>
      <c r="B65" s="193" t="str">
        <f>VLOOKUP(A65,[1]コード!$A$2:$B$13,2,FALSE)</f>
        <v>気仙</v>
      </c>
      <c r="C65" s="202">
        <v>42235</v>
      </c>
      <c r="D65" s="203" t="s">
        <v>13</v>
      </c>
      <c r="E65" s="193" t="s">
        <v>4881</v>
      </c>
      <c r="F65" s="193" t="s">
        <v>27</v>
      </c>
      <c r="G65" s="205" t="s">
        <v>1443</v>
      </c>
      <c r="H65" s="205" t="s">
        <v>5038</v>
      </c>
      <c r="I65" s="205" t="s">
        <v>6722</v>
      </c>
      <c r="J65" s="193" t="s">
        <v>29</v>
      </c>
      <c r="K65" s="193" t="s">
        <v>7615</v>
      </c>
      <c r="L65" s="206" t="s">
        <v>6793</v>
      </c>
      <c r="M65" s="206"/>
    </row>
    <row r="66" spans="1:13">
      <c r="A66" s="193">
        <v>6</v>
      </c>
      <c r="B66" s="193" t="str">
        <f>VLOOKUP(A66,[1]コード!$A$2:$B$13,2,FALSE)</f>
        <v>気仙</v>
      </c>
      <c r="C66" s="202">
        <v>41809</v>
      </c>
      <c r="D66" s="203" t="s">
        <v>21</v>
      </c>
      <c r="E66" s="193" t="s">
        <v>4876</v>
      </c>
      <c r="F66" s="193" t="s">
        <v>4877</v>
      </c>
      <c r="G66" s="204" t="s">
        <v>1440</v>
      </c>
      <c r="H66" s="205" t="s">
        <v>5041</v>
      </c>
      <c r="I66" s="205" t="s">
        <v>6720</v>
      </c>
      <c r="J66" s="193" t="s">
        <v>1441</v>
      </c>
      <c r="K66" s="193" t="s">
        <v>7615</v>
      </c>
      <c r="L66" s="206" t="s">
        <v>6794</v>
      </c>
      <c r="M66" s="206"/>
    </row>
    <row r="67" spans="1:13">
      <c r="A67" s="13">
        <v>6</v>
      </c>
      <c r="B67" s="13" t="str">
        <f>VLOOKUP(A67,[1]コード!$A$2:$B$13,2,FALSE)</f>
        <v>気仙</v>
      </c>
      <c r="C67" s="14">
        <v>41612</v>
      </c>
      <c r="D67" s="15" t="s">
        <v>13</v>
      </c>
      <c r="E67" s="13" t="s">
        <v>4872</v>
      </c>
      <c r="F67" s="13" t="s">
        <v>15</v>
      </c>
      <c r="G67" s="16" t="s">
        <v>1439</v>
      </c>
      <c r="H67" s="16" t="s">
        <v>5038</v>
      </c>
      <c r="I67" s="16" t="s">
        <v>6722</v>
      </c>
      <c r="J67" s="13" t="s">
        <v>29</v>
      </c>
      <c r="K67" s="13" t="s">
        <v>7615</v>
      </c>
      <c r="L67" s="17" t="s">
        <v>6793</v>
      </c>
      <c r="M67" s="17"/>
    </row>
    <row r="68" spans="1:13">
      <c r="A68" s="13">
        <v>11</v>
      </c>
      <c r="B68" s="13" t="s">
        <v>2112</v>
      </c>
      <c r="C68" s="14">
        <v>42207</v>
      </c>
      <c r="D68" s="15" t="s">
        <v>13</v>
      </c>
      <c r="E68" s="13" t="s">
        <v>4881</v>
      </c>
      <c r="F68" s="13" t="s">
        <v>81</v>
      </c>
      <c r="G68" s="16" t="s">
        <v>5040</v>
      </c>
      <c r="H68" s="16" t="s">
        <v>5038</v>
      </c>
      <c r="I68" s="16" t="s">
        <v>4968</v>
      </c>
      <c r="J68" s="13" t="s">
        <v>4460</v>
      </c>
      <c r="K68" s="13" t="s">
        <v>18</v>
      </c>
      <c r="L68" s="17"/>
      <c r="M68" s="17"/>
    </row>
    <row r="69" spans="1:13">
      <c r="A69" s="13">
        <v>3</v>
      </c>
      <c r="B69" s="13" t="str">
        <f>VLOOKUP(A69,[1]コード!$A$2:$B$13,2,FALSE)</f>
        <v>北上</v>
      </c>
      <c r="C69" s="18">
        <v>42068</v>
      </c>
      <c r="D69" s="19" t="s">
        <v>21</v>
      </c>
      <c r="E69" s="20" t="s">
        <v>4876</v>
      </c>
      <c r="F69" s="20" t="s">
        <v>39</v>
      </c>
      <c r="G69" s="16" t="s">
        <v>157</v>
      </c>
      <c r="H69" s="16" t="s">
        <v>5041</v>
      </c>
      <c r="I69" s="16" t="s">
        <v>5042</v>
      </c>
      <c r="J69" s="13" t="s">
        <v>158</v>
      </c>
      <c r="K69" s="13" t="s">
        <v>18</v>
      </c>
      <c r="L69" s="17"/>
      <c r="M69" s="17"/>
    </row>
    <row r="70" spans="1:13">
      <c r="A70" s="13">
        <v>2</v>
      </c>
      <c r="B70" s="13" t="str">
        <f>VLOOKUP(A70,[1]コード!$A$2:$B$13,2,FALSE)</f>
        <v>花巻</v>
      </c>
      <c r="C70" s="14">
        <v>41510</v>
      </c>
      <c r="D70" s="15" t="s">
        <v>54</v>
      </c>
      <c r="E70" s="13" t="s">
        <v>4909</v>
      </c>
      <c r="F70" s="13" t="s">
        <v>56</v>
      </c>
      <c r="G70" s="16" t="s">
        <v>159</v>
      </c>
      <c r="H70" s="16" t="s">
        <v>5043</v>
      </c>
      <c r="I70" s="16" t="s">
        <v>5044</v>
      </c>
      <c r="J70" s="13" t="s">
        <v>160</v>
      </c>
      <c r="K70" s="13" t="s">
        <v>18</v>
      </c>
      <c r="L70" s="17"/>
      <c r="M70" s="17"/>
    </row>
    <row r="71" spans="1:13">
      <c r="A71" s="13">
        <v>10</v>
      </c>
      <c r="B71" s="13" t="s">
        <v>2255</v>
      </c>
      <c r="C71" s="14">
        <v>42214</v>
      </c>
      <c r="D71" s="15" t="s">
        <v>21</v>
      </c>
      <c r="E71" s="13" t="s">
        <v>4896</v>
      </c>
      <c r="F71" s="13" t="s">
        <v>4334</v>
      </c>
      <c r="G71" s="16" t="s">
        <v>1180</v>
      </c>
      <c r="H71" s="16" t="s">
        <v>6330</v>
      </c>
      <c r="I71" s="16" t="s">
        <v>6331</v>
      </c>
      <c r="J71" s="13" t="s">
        <v>1181</v>
      </c>
      <c r="K71" s="13" t="s">
        <v>7615</v>
      </c>
      <c r="L71" s="17" t="s">
        <v>6332</v>
      </c>
      <c r="M71" s="17"/>
    </row>
    <row r="72" spans="1:13">
      <c r="A72" s="13">
        <v>10</v>
      </c>
      <c r="B72" s="13" t="str">
        <f>VLOOKUP(A72,[1]コード!$A$2:$B$13,2,FALSE)</f>
        <v>久慈</v>
      </c>
      <c r="C72" s="14">
        <v>41683</v>
      </c>
      <c r="D72" s="15" t="s">
        <v>21</v>
      </c>
      <c r="E72" s="13" t="s">
        <v>4876</v>
      </c>
      <c r="F72" s="13" t="s">
        <v>101</v>
      </c>
      <c r="G72" s="16" t="s">
        <v>1180</v>
      </c>
      <c r="H72" s="16" t="s">
        <v>6330</v>
      </c>
      <c r="I72" s="16" t="s">
        <v>6331</v>
      </c>
      <c r="J72" s="13" t="s">
        <v>1181</v>
      </c>
      <c r="K72" s="13" t="s">
        <v>7615</v>
      </c>
      <c r="L72" s="17" t="s">
        <v>6332</v>
      </c>
      <c r="M72" s="17"/>
    </row>
    <row r="73" spans="1:13">
      <c r="A73" s="13">
        <v>10</v>
      </c>
      <c r="B73" s="13" t="str">
        <f>VLOOKUP(A73,[1]コード!$A$2:$B$13,2,FALSE)</f>
        <v>久慈</v>
      </c>
      <c r="C73" s="14">
        <v>41256</v>
      </c>
      <c r="D73" s="15" t="s">
        <v>21</v>
      </c>
      <c r="E73" s="13" t="s">
        <v>5471</v>
      </c>
      <c r="F73" s="13" t="s">
        <v>101</v>
      </c>
      <c r="G73" s="16" t="s">
        <v>1180</v>
      </c>
      <c r="H73" s="16" t="s">
        <v>6330</v>
      </c>
      <c r="I73" s="16" t="s">
        <v>6331</v>
      </c>
      <c r="J73" s="13" t="s">
        <v>1181</v>
      </c>
      <c r="K73" s="13" t="s">
        <v>7615</v>
      </c>
      <c r="L73" s="17" t="s">
        <v>6332</v>
      </c>
      <c r="M73" s="17"/>
    </row>
    <row r="74" spans="1:13">
      <c r="A74" s="13">
        <v>5</v>
      </c>
      <c r="B74" s="13" t="s">
        <v>5352</v>
      </c>
      <c r="C74" s="14">
        <v>42392</v>
      </c>
      <c r="D74" s="15" t="s">
        <v>54</v>
      </c>
      <c r="E74" s="13" t="s">
        <v>5001</v>
      </c>
      <c r="F74" s="13" t="s">
        <v>4355</v>
      </c>
      <c r="G74" s="16" t="s">
        <v>1616</v>
      </c>
      <c r="H74" s="16" t="s">
        <v>7032</v>
      </c>
      <c r="I74" s="16" t="s">
        <v>7033</v>
      </c>
      <c r="J74" s="13" t="s">
        <v>322</v>
      </c>
      <c r="K74" s="13" t="s">
        <v>1587</v>
      </c>
      <c r="L74" s="17" t="s">
        <v>1604</v>
      </c>
      <c r="M74" s="17"/>
    </row>
    <row r="75" spans="1:13">
      <c r="A75" s="13">
        <v>5</v>
      </c>
      <c r="B75" s="13" t="str">
        <f>VLOOKUP(A75,[1]コード!$A$2:$B$13,2,FALSE)</f>
        <v>一関</v>
      </c>
      <c r="C75" s="14">
        <v>41613</v>
      </c>
      <c r="D75" s="15" t="s">
        <v>21</v>
      </c>
      <c r="E75" s="13" t="s">
        <v>4876</v>
      </c>
      <c r="F75" s="13" t="s">
        <v>121</v>
      </c>
      <c r="G75" s="16" t="s">
        <v>1616</v>
      </c>
      <c r="H75" s="16" t="s">
        <v>7030</v>
      </c>
      <c r="I75" s="16" t="s">
        <v>7031</v>
      </c>
      <c r="J75" s="13" t="s">
        <v>675</v>
      </c>
      <c r="K75" s="13" t="s">
        <v>1587</v>
      </c>
      <c r="L75" s="17" t="s">
        <v>1604</v>
      </c>
      <c r="M75" s="17"/>
    </row>
    <row r="76" spans="1:13">
      <c r="A76" s="121">
        <v>8</v>
      </c>
      <c r="B76" s="121" t="s">
        <v>8406</v>
      </c>
      <c r="C76" s="194">
        <v>42781</v>
      </c>
      <c r="D76" s="195" t="s">
        <v>8408</v>
      </c>
      <c r="E76" s="121" t="s">
        <v>8410</v>
      </c>
      <c r="F76" s="121" t="s">
        <v>8411</v>
      </c>
      <c r="G76" s="196" t="s">
        <v>8430</v>
      </c>
      <c r="H76" s="196" t="s">
        <v>8431</v>
      </c>
      <c r="I76" s="196" t="s">
        <v>8456</v>
      </c>
      <c r="J76" s="121" t="s">
        <v>8425</v>
      </c>
      <c r="K76" s="121" t="s">
        <v>7615</v>
      </c>
      <c r="L76" s="120" t="s">
        <v>8468</v>
      </c>
      <c r="M76" s="120"/>
    </row>
    <row r="77" spans="1:13">
      <c r="A77" s="121">
        <v>8</v>
      </c>
      <c r="B77" s="121" t="str">
        <f>VLOOKUP(A77,[1]コード!$A$2:$B$13,2,FALSE)</f>
        <v>釜石</v>
      </c>
      <c r="C77" s="202">
        <v>42416</v>
      </c>
      <c r="D77" s="203" t="s">
        <v>37</v>
      </c>
      <c r="E77" s="193" t="s">
        <v>4987</v>
      </c>
      <c r="F77" s="193" t="s">
        <v>276</v>
      </c>
      <c r="G77" s="196" t="s">
        <v>1048</v>
      </c>
      <c r="H77" s="196" t="s">
        <v>6102</v>
      </c>
      <c r="I77" s="196" t="s">
        <v>6103</v>
      </c>
      <c r="J77" s="121" t="s">
        <v>1052</v>
      </c>
      <c r="K77" s="121" t="s">
        <v>7615</v>
      </c>
      <c r="L77" s="120" t="s">
        <v>6101</v>
      </c>
      <c r="M77" s="120"/>
    </row>
    <row r="78" spans="1:13">
      <c r="A78" s="13">
        <v>8</v>
      </c>
      <c r="B78" s="13" t="str">
        <f>VLOOKUP(A78,[1]コード!$A$2:$B$13,2,FALSE)</f>
        <v>釜石</v>
      </c>
      <c r="C78" s="18">
        <v>42052</v>
      </c>
      <c r="D78" s="19" t="s">
        <v>37</v>
      </c>
      <c r="E78" s="20" t="s">
        <v>111</v>
      </c>
      <c r="F78" s="20" t="s">
        <v>112</v>
      </c>
      <c r="G78" s="16" t="s">
        <v>1048</v>
      </c>
      <c r="H78" s="16" t="s">
        <v>1050</v>
      </c>
      <c r="I78" s="16" t="s">
        <v>1051</v>
      </c>
      <c r="J78" s="13" t="s">
        <v>1052</v>
      </c>
      <c r="K78" s="13" t="s">
        <v>7615</v>
      </c>
      <c r="L78" s="17" t="s">
        <v>6101</v>
      </c>
      <c r="M78" s="17"/>
    </row>
    <row r="79" spans="1:13">
      <c r="A79" s="13">
        <v>8</v>
      </c>
      <c r="B79" s="13" t="str">
        <f>VLOOKUP(A79,[1]コード!$A$2:$B$13,2,FALSE)</f>
        <v>釜石</v>
      </c>
      <c r="C79" s="14">
        <v>41689</v>
      </c>
      <c r="D79" s="15" t="s">
        <v>13</v>
      </c>
      <c r="E79" s="13" t="s">
        <v>4881</v>
      </c>
      <c r="F79" s="13" t="s">
        <v>208</v>
      </c>
      <c r="G79" s="16" t="s">
        <v>1048</v>
      </c>
      <c r="H79" s="16" t="s">
        <v>6098</v>
      </c>
      <c r="I79" s="16" t="s">
        <v>6099</v>
      </c>
      <c r="J79" s="13" t="s">
        <v>1049</v>
      </c>
      <c r="K79" s="13" t="s">
        <v>7615</v>
      </c>
      <c r="L79" s="17" t="s">
        <v>6100</v>
      </c>
      <c r="M79" s="17"/>
    </row>
    <row r="80" spans="1:13">
      <c r="A80" s="13">
        <v>8</v>
      </c>
      <c r="B80" s="13" t="str">
        <f>VLOOKUP(A80,[1]コード!$A$2:$B$13,2,FALSE)</f>
        <v>釜石</v>
      </c>
      <c r="C80" s="14">
        <v>41325</v>
      </c>
      <c r="D80" s="15" t="s">
        <v>13</v>
      </c>
      <c r="E80" s="13" t="s">
        <v>4881</v>
      </c>
      <c r="F80" s="13" t="s">
        <v>192</v>
      </c>
      <c r="G80" s="16" t="s">
        <v>1048</v>
      </c>
      <c r="H80" s="16" t="s">
        <v>6098</v>
      </c>
      <c r="I80" s="16" t="s">
        <v>6099</v>
      </c>
      <c r="J80" s="13" t="s">
        <v>482</v>
      </c>
      <c r="K80" s="13" t="s">
        <v>7615</v>
      </c>
      <c r="L80" s="17" t="s">
        <v>6100</v>
      </c>
      <c r="M80" s="17"/>
    </row>
    <row r="81" spans="1:13">
      <c r="A81" s="1">
        <v>4</v>
      </c>
      <c r="B81" s="1" t="s">
        <v>4977</v>
      </c>
      <c r="C81" s="144">
        <v>42186</v>
      </c>
      <c r="D81" s="3" t="s">
        <v>13</v>
      </c>
      <c r="E81" s="1" t="s">
        <v>4881</v>
      </c>
      <c r="F81" s="1" t="s">
        <v>4239</v>
      </c>
      <c r="G81" s="145" t="s">
        <v>161</v>
      </c>
      <c r="H81" s="145" t="s">
        <v>5047</v>
      </c>
      <c r="I81" s="145" t="s">
        <v>5048</v>
      </c>
      <c r="J81" s="1" t="s">
        <v>5049</v>
      </c>
      <c r="K81" s="1" t="s">
        <v>1619</v>
      </c>
      <c r="L81" s="4" t="s">
        <v>7228</v>
      </c>
      <c r="M81" s="4"/>
    </row>
    <row r="82" spans="1:13">
      <c r="A82" s="1">
        <v>4</v>
      </c>
      <c r="B82" s="1" t="str">
        <f>VLOOKUP(A82,[1]コード!$A$2:$B$13,2,FALSE)</f>
        <v>奥州</v>
      </c>
      <c r="C82" s="144">
        <v>42033</v>
      </c>
      <c r="D82" s="3" t="s">
        <v>21</v>
      </c>
      <c r="E82" s="1" t="s">
        <v>4876</v>
      </c>
      <c r="F82" s="1" t="s">
        <v>75</v>
      </c>
      <c r="G82" s="145" t="s">
        <v>161</v>
      </c>
      <c r="H82" s="145" t="s">
        <v>5045</v>
      </c>
      <c r="I82" s="145" t="s">
        <v>5046</v>
      </c>
      <c r="J82" s="1" t="s">
        <v>162</v>
      </c>
      <c r="K82" s="1" t="s">
        <v>1619</v>
      </c>
      <c r="L82" s="4" t="s">
        <v>7228</v>
      </c>
      <c r="M82" s="4"/>
    </row>
    <row r="83" spans="1:13">
      <c r="A83" s="13">
        <v>11</v>
      </c>
      <c r="B83" s="13" t="s">
        <v>2112</v>
      </c>
      <c r="C83" s="14">
        <v>42207</v>
      </c>
      <c r="D83" s="15" t="s">
        <v>13</v>
      </c>
      <c r="E83" s="13" t="s">
        <v>4881</v>
      </c>
      <c r="F83" s="13" t="s">
        <v>81</v>
      </c>
      <c r="G83" s="16" t="s">
        <v>4882</v>
      </c>
      <c r="H83" s="16" t="s">
        <v>4883</v>
      </c>
      <c r="I83" s="16" t="s">
        <v>4884</v>
      </c>
      <c r="J83" s="13" t="s">
        <v>412</v>
      </c>
      <c r="K83" s="13" t="s">
        <v>18</v>
      </c>
      <c r="L83" s="17" t="s">
        <v>30</v>
      </c>
      <c r="M83" s="17" t="s">
        <v>4885</v>
      </c>
    </row>
    <row r="84" spans="1:13">
      <c r="A84" s="13">
        <v>2</v>
      </c>
      <c r="B84" s="13" t="s">
        <v>7658</v>
      </c>
      <c r="C84" s="14">
        <v>42711</v>
      </c>
      <c r="D84" s="15" t="s">
        <v>13</v>
      </c>
      <c r="E84" s="13" t="s">
        <v>7659</v>
      </c>
      <c r="F84" s="13" t="s">
        <v>7660</v>
      </c>
      <c r="G84" s="16" t="s">
        <v>7661</v>
      </c>
      <c r="H84" s="16" t="s">
        <v>7662</v>
      </c>
      <c r="I84" s="16" t="s">
        <v>7663</v>
      </c>
      <c r="J84" s="13" t="s">
        <v>7664</v>
      </c>
      <c r="K84" s="13" t="s">
        <v>7665</v>
      </c>
      <c r="L84" s="17" t="s">
        <v>7666</v>
      </c>
      <c r="M84" s="17"/>
    </row>
    <row r="85" spans="1:13">
      <c r="A85" s="1">
        <v>4</v>
      </c>
      <c r="B85" s="1" t="s">
        <v>4935</v>
      </c>
      <c r="C85" s="144">
        <v>42625</v>
      </c>
      <c r="D85" s="3" t="s">
        <v>7833</v>
      </c>
      <c r="E85" s="1" t="s">
        <v>7908</v>
      </c>
      <c r="F85" s="1" t="s">
        <v>4239</v>
      </c>
      <c r="G85" s="145" t="s">
        <v>163</v>
      </c>
      <c r="H85" s="145" t="s">
        <v>7899</v>
      </c>
      <c r="I85" s="145" t="s">
        <v>7911</v>
      </c>
      <c r="J85" s="1" t="s">
        <v>7898</v>
      </c>
      <c r="K85" s="1" t="s">
        <v>18</v>
      </c>
      <c r="L85" s="4" t="s">
        <v>1604</v>
      </c>
      <c r="M85" s="4"/>
    </row>
    <row r="86" spans="1:13">
      <c r="A86" s="1">
        <v>4</v>
      </c>
      <c r="B86" s="1" t="str">
        <f>VLOOKUP(A86,[1]コード!$A$2:$B$13,2,FALSE)</f>
        <v>奥州</v>
      </c>
      <c r="C86" s="144">
        <v>42407</v>
      </c>
      <c r="D86" s="3" t="s">
        <v>34</v>
      </c>
      <c r="E86" s="1" t="s">
        <v>4888</v>
      </c>
      <c r="F86" s="1" t="s">
        <v>32</v>
      </c>
      <c r="G86" s="145" t="s">
        <v>163</v>
      </c>
      <c r="H86" s="145" t="s">
        <v>5050</v>
      </c>
      <c r="I86" s="145" t="s">
        <v>5051</v>
      </c>
      <c r="J86" s="1" t="s">
        <v>164</v>
      </c>
      <c r="K86" s="1" t="s">
        <v>18</v>
      </c>
      <c r="L86" s="4" t="s">
        <v>8469</v>
      </c>
      <c r="M86" s="4"/>
    </row>
    <row r="87" spans="1:13">
      <c r="A87" s="1">
        <v>1</v>
      </c>
      <c r="B87" s="1" t="str">
        <f>VLOOKUP(A87,[1]コード!$A$2:$B$13,2,FALSE)</f>
        <v>盛岡</v>
      </c>
      <c r="C87" s="144">
        <v>42059</v>
      </c>
      <c r="D87" s="3" t="s">
        <v>37</v>
      </c>
      <c r="E87" s="1" t="s">
        <v>5028</v>
      </c>
      <c r="F87" s="1" t="s">
        <v>154</v>
      </c>
      <c r="G87" s="135" t="s">
        <v>1617</v>
      </c>
      <c r="H87" s="149" t="s">
        <v>7034</v>
      </c>
      <c r="I87" s="149" t="s">
        <v>7035</v>
      </c>
      <c r="J87" s="150" t="s">
        <v>1618</v>
      </c>
      <c r="K87" s="1" t="s">
        <v>1619</v>
      </c>
      <c r="L87" s="4" t="s">
        <v>1604</v>
      </c>
      <c r="M87" s="4"/>
    </row>
    <row r="88" spans="1:13">
      <c r="A88" s="1">
        <v>1</v>
      </c>
      <c r="B88" s="1" t="str">
        <f>VLOOKUP(A88,[1]コード!$A$2:$B$13,2,FALSE)</f>
        <v>盛岡</v>
      </c>
      <c r="C88" s="144">
        <v>42250</v>
      </c>
      <c r="D88" s="3" t="s">
        <v>21</v>
      </c>
      <c r="E88" s="146" t="s">
        <v>4896</v>
      </c>
      <c r="F88" s="1" t="s">
        <v>105</v>
      </c>
      <c r="G88" s="145" t="s">
        <v>1620</v>
      </c>
      <c r="H88" s="145" t="s">
        <v>7036</v>
      </c>
      <c r="I88" s="145" t="s">
        <v>7037</v>
      </c>
      <c r="J88" s="1" t="s">
        <v>1621</v>
      </c>
      <c r="K88" s="1" t="s">
        <v>1587</v>
      </c>
      <c r="L88" s="4" t="s">
        <v>1604</v>
      </c>
      <c r="M88" s="4"/>
    </row>
    <row r="89" spans="1:13">
      <c r="A89" s="1">
        <v>6</v>
      </c>
      <c r="B89" s="1" t="str">
        <f>VLOOKUP(A89,[1]コード!$A$2:$B$13,2,FALSE)</f>
        <v>気仙</v>
      </c>
      <c r="C89" s="144">
        <v>42235</v>
      </c>
      <c r="D89" s="3" t="s">
        <v>13</v>
      </c>
      <c r="E89" s="146" t="s">
        <v>4881</v>
      </c>
      <c r="F89" s="146" t="s">
        <v>27</v>
      </c>
      <c r="G89" s="145" t="s">
        <v>1622</v>
      </c>
      <c r="H89" s="145" t="s">
        <v>7038</v>
      </c>
      <c r="I89" s="145" t="s">
        <v>5094</v>
      </c>
      <c r="J89" s="1" t="s">
        <v>1623</v>
      </c>
      <c r="K89" s="1" t="s">
        <v>1587</v>
      </c>
      <c r="L89" s="4" t="s">
        <v>1604</v>
      </c>
      <c r="M89" s="4"/>
    </row>
    <row r="90" spans="1:13">
      <c r="A90" s="1">
        <v>6</v>
      </c>
      <c r="B90" s="1" t="str">
        <f>VLOOKUP(A90,[1]コード!$A$2:$B$13,2,FALSE)</f>
        <v>気仙</v>
      </c>
      <c r="C90" s="144">
        <v>41809</v>
      </c>
      <c r="D90" s="3" t="s">
        <v>21</v>
      </c>
      <c r="E90" s="1" t="s">
        <v>4876</v>
      </c>
      <c r="F90" s="1" t="s">
        <v>4877</v>
      </c>
      <c r="G90" s="157" t="s">
        <v>1624</v>
      </c>
      <c r="H90" s="145" t="s">
        <v>7039</v>
      </c>
      <c r="I90" s="145" t="s">
        <v>7040</v>
      </c>
      <c r="J90" s="146" t="s">
        <v>590</v>
      </c>
      <c r="K90" s="1" t="s">
        <v>1587</v>
      </c>
      <c r="L90" s="4" t="s">
        <v>1604</v>
      </c>
      <c r="M90" s="4"/>
    </row>
    <row r="91" spans="1:13">
      <c r="A91" s="13">
        <v>6</v>
      </c>
      <c r="B91" s="13" t="str">
        <f>VLOOKUP(A91,[1]コード!$A$2:$B$13,2,FALSE)</f>
        <v>気仙</v>
      </c>
      <c r="C91" s="14">
        <v>41612</v>
      </c>
      <c r="D91" s="15" t="s">
        <v>13</v>
      </c>
      <c r="E91" s="13" t="s">
        <v>4872</v>
      </c>
      <c r="F91" s="13" t="s">
        <v>15</v>
      </c>
      <c r="G91" s="16" t="s">
        <v>1622</v>
      </c>
      <c r="H91" s="16" t="s">
        <v>7038</v>
      </c>
      <c r="I91" s="16" t="s">
        <v>5094</v>
      </c>
      <c r="J91" s="13" t="s">
        <v>1623</v>
      </c>
      <c r="K91" s="13" t="s">
        <v>1587</v>
      </c>
      <c r="L91" s="17" t="s">
        <v>1604</v>
      </c>
      <c r="M91" s="17"/>
    </row>
    <row r="92" spans="1:13">
      <c r="A92" s="13">
        <v>11</v>
      </c>
      <c r="B92" s="13" t="s">
        <v>2112</v>
      </c>
      <c r="C92" s="14">
        <v>42207</v>
      </c>
      <c r="D92" s="15" t="s">
        <v>13</v>
      </c>
      <c r="E92" s="13" t="s">
        <v>4881</v>
      </c>
      <c r="F92" s="13" t="s">
        <v>81</v>
      </c>
      <c r="G92" s="16" t="s">
        <v>165</v>
      </c>
      <c r="H92" s="16" t="s">
        <v>5052</v>
      </c>
      <c r="I92" s="16" t="s">
        <v>5053</v>
      </c>
      <c r="J92" s="13" t="s">
        <v>166</v>
      </c>
      <c r="K92" s="13" t="s">
        <v>18</v>
      </c>
      <c r="L92" s="17"/>
      <c r="M92" s="17"/>
    </row>
    <row r="93" spans="1:13">
      <c r="A93" s="13">
        <v>11</v>
      </c>
      <c r="B93" s="13" t="str">
        <f>VLOOKUP(A93,[1]コード!$A$2:$B$13,2,FALSE)</f>
        <v>二戸</v>
      </c>
      <c r="C93" s="14">
        <v>41234</v>
      </c>
      <c r="D93" s="15" t="s">
        <v>13</v>
      </c>
      <c r="E93" s="13" t="s">
        <v>4872</v>
      </c>
      <c r="F93" s="20" t="s">
        <v>81</v>
      </c>
      <c r="G93" s="16" t="s">
        <v>165</v>
      </c>
      <c r="H93" s="16" t="s">
        <v>5052</v>
      </c>
      <c r="I93" s="16" t="s">
        <v>5053</v>
      </c>
      <c r="J93" s="13" t="s">
        <v>166</v>
      </c>
      <c r="K93" s="13" t="s">
        <v>18</v>
      </c>
      <c r="L93" s="17"/>
      <c r="M93" s="17"/>
    </row>
    <row r="94" spans="1:13">
      <c r="A94" s="121">
        <v>1</v>
      </c>
      <c r="B94" s="121" t="str">
        <f>VLOOKUP(A94,[1]コード!$A$2:$B$13,2,FALSE)</f>
        <v>盛岡</v>
      </c>
      <c r="C94" s="194">
        <v>41795</v>
      </c>
      <c r="D94" s="195" t="s">
        <v>21</v>
      </c>
      <c r="E94" s="121" t="s">
        <v>4876</v>
      </c>
      <c r="F94" s="121" t="s">
        <v>86</v>
      </c>
      <c r="G94" s="196" t="s">
        <v>1114</v>
      </c>
      <c r="H94" s="196" t="s">
        <v>5056</v>
      </c>
      <c r="I94" s="196" t="s">
        <v>6205</v>
      </c>
      <c r="J94" s="121" t="s">
        <v>1113</v>
      </c>
      <c r="K94" s="121" t="s">
        <v>7615</v>
      </c>
      <c r="L94" s="120" t="s">
        <v>6206</v>
      </c>
      <c r="M94" s="120"/>
    </row>
    <row r="95" spans="1:13">
      <c r="A95" s="121">
        <v>1</v>
      </c>
      <c r="B95" s="121" t="str">
        <f>VLOOKUP(A95,[1]コード!$A$2:$B$13,2,FALSE)</f>
        <v>盛岡</v>
      </c>
      <c r="C95" s="194">
        <v>41753</v>
      </c>
      <c r="D95" s="195" t="s">
        <v>21</v>
      </c>
      <c r="E95" s="121" t="s">
        <v>4876</v>
      </c>
      <c r="F95" s="121" t="s">
        <v>86</v>
      </c>
      <c r="G95" s="196" t="s">
        <v>1116</v>
      </c>
      <c r="H95" s="196" t="s">
        <v>5056</v>
      </c>
      <c r="I95" s="196" t="s">
        <v>6205</v>
      </c>
      <c r="J95" s="121" t="s">
        <v>1113</v>
      </c>
      <c r="K95" s="121" t="s">
        <v>7615</v>
      </c>
      <c r="L95" s="120" t="s">
        <v>6206</v>
      </c>
      <c r="M95" s="120"/>
    </row>
    <row r="96" spans="1:13">
      <c r="A96" s="13">
        <v>6</v>
      </c>
      <c r="B96" s="13" t="str">
        <f>VLOOKUP(A96,[1]コード!$A$2:$B$13,2,FALSE)</f>
        <v>気仙</v>
      </c>
      <c r="C96" s="14">
        <v>42235</v>
      </c>
      <c r="D96" s="15" t="s">
        <v>13</v>
      </c>
      <c r="E96" s="20" t="s">
        <v>4881</v>
      </c>
      <c r="F96" s="13" t="s">
        <v>27</v>
      </c>
      <c r="G96" s="16" t="s">
        <v>28</v>
      </c>
      <c r="H96" s="16" t="s">
        <v>4886</v>
      </c>
      <c r="I96" s="16" t="s">
        <v>4887</v>
      </c>
      <c r="J96" s="13" t="s">
        <v>29</v>
      </c>
      <c r="K96" s="13" t="s">
        <v>18</v>
      </c>
      <c r="L96" s="17" t="s">
        <v>30</v>
      </c>
      <c r="M96" s="17" t="s">
        <v>4885</v>
      </c>
    </row>
    <row r="97" spans="1:13">
      <c r="A97" s="13">
        <v>5</v>
      </c>
      <c r="B97" s="13" t="str">
        <f>VLOOKUP(A97,[1]コード!$A$2:$B$13,2,FALSE)</f>
        <v>一関</v>
      </c>
      <c r="C97" s="14">
        <v>42087</v>
      </c>
      <c r="D97" s="15" t="s">
        <v>37</v>
      </c>
      <c r="E97" s="20" t="s">
        <v>4892</v>
      </c>
      <c r="F97" s="13" t="s">
        <v>121</v>
      </c>
      <c r="G97" s="16" t="s">
        <v>167</v>
      </c>
      <c r="H97" s="16" t="s">
        <v>5054</v>
      </c>
      <c r="I97" s="16" t="s">
        <v>5055</v>
      </c>
      <c r="J97" s="13" t="s">
        <v>168</v>
      </c>
      <c r="K97" s="13" t="s">
        <v>7615</v>
      </c>
      <c r="L97" s="17" t="s">
        <v>7191</v>
      </c>
      <c r="M97" s="17"/>
    </row>
    <row r="98" spans="1:13">
      <c r="A98" s="121">
        <v>5</v>
      </c>
      <c r="B98" s="121" t="s">
        <v>8254</v>
      </c>
      <c r="C98" s="194">
        <v>42746</v>
      </c>
      <c r="D98" s="195" t="s">
        <v>8255</v>
      </c>
      <c r="E98" s="121" t="s">
        <v>8256</v>
      </c>
      <c r="F98" s="121" t="s">
        <v>121</v>
      </c>
      <c r="G98" s="196" t="s">
        <v>8295</v>
      </c>
      <c r="H98" s="196" t="s">
        <v>8296</v>
      </c>
      <c r="I98" s="196" t="s">
        <v>8297</v>
      </c>
      <c r="J98" s="121" t="s">
        <v>8294</v>
      </c>
      <c r="K98" s="121" t="s">
        <v>7615</v>
      </c>
      <c r="L98" s="120" t="s">
        <v>4795</v>
      </c>
      <c r="M98" s="120"/>
    </row>
    <row r="99" spans="1:13">
      <c r="A99" s="121">
        <v>5</v>
      </c>
      <c r="B99" s="121" t="str">
        <f>VLOOKUP(A99,[1]コード!$A$2:$B$13,2,FALSE)</f>
        <v>一関</v>
      </c>
      <c r="C99" s="194">
        <v>42425</v>
      </c>
      <c r="D99" s="195" t="s">
        <v>21</v>
      </c>
      <c r="E99" s="121" t="s">
        <v>4896</v>
      </c>
      <c r="F99" s="121" t="s">
        <v>43</v>
      </c>
      <c r="G99" s="196" t="s">
        <v>169</v>
      </c>
      <c r="H99" s="196" t="s">
        <v>5056</v>
      </c>
      <c r="I99" s="196" t="s">
        <v>5057</v>
      </c>
      <c r="J99" s="121" t="s">
        <v>168</v>
      </c>
      <c r="K99" s="121" t="s">
        <v>7615</v>
      </c>
      <c r="L99" s="120" t="s">
        <v>7191</v>
      </c>
      <c r="M99" s="120"/>
    </row>
    <row r="100" spans="1:13">
      <c r="A100" s="121">
        <v>2</v>
      </c>
      <c r="B100" s="121" t="str">
        <f>VLOOKUP(A100,[1]コード!$A$2:$B$13,2,FALSE)</f>
        <v>花巻</v>
      </c>
      <c r="C100" s="194">
        <v>42027</v>
      </c>
      <c r="D100" s="195" t="s">
        <v>90</v>
      </c>
      <c r="E100" s="121" t="s">
        <v>4951</v>
      </c>
      <c r="F100" s="121" t="s">
        <v>92</v>
      </c>
      <c r="G100" s="196" t="s">
        <v>1579</v>
      </c>
      <c r="H100" s="196" t="s">
        <v>5060</v>
      </c>
      <c r="I100" s="196" t="s">
        <v>6991</v>
      </c>
      <c r="J100" s="121" t="s">
        <v>1580</v>
      </c>
      <c r="K100" s="121" t="s">
        <v>7615</v>
      </c>
      <c r="L100" s="120" t="s">
        <v>6992</v>
      </c>
      <c r="M100" s="120"/>
    </row>
    <row r="101" spans="1:13">
      <c r="A101" s="121">
        <v>2</v>
      </c>
      <c r="B101" s="121" t="s">
        <v>7658</v>
      </c>
      <c r="C101" s="194">
        <v>42711</v>
      </c>
      <c r="D101" s="195" t="s">
        <v>13</v>
      </c>
      <c r="E101" s="121" t="s">
        <v>7659</v>
      </c>
      <c r="F101" s="121" t="s">
        <v>7660</v>
      </c>
      <c r="G101" s="196" t="s">
        <v>7729</v>
      </c>
      <c r="H101" s="196" t="s">
        <v>4886</v>
      </c>
      <c r="I101" s="196" t="s">
        <v>6989</v>
      </c>
      <c r="J101" s="121" t="s">
        <v>7730</v>
      </c>
      <c r="K101" s="121" t="s">
        <v>7615</v>
      </c>
      <c r="L101" s="120" t="s">
        <v>8470</v>
      </c>
      <c r="M101" s="120"/>
    </row>
    <row r="102" spans="1:13">
      <c r="A102" s="13">
        <v>2</v>
      </c>
      <c r="B102" s="13" t="str">
        <f>VLOOKUP(A102,[1]コード!$A$2:$B$13,2,FALSE)</f>
        <v>花巻</v>
      </c>
      <c r="C102" s="14">
        <v>41510</v>
      </c>
      <c r="D102" s="15" t="s">
        <v>54</v>
      </c>
      <c r="E102" s="13" t="s">
        <v>4909</v>
      </c>
      <c r="F102" s="13" t="s">
        <v>56</v>
      </c>
      <c r="G102" s="16" t="s">
        <v>1579</v>
      </c>
      <c r="H102" s="16" t="s">
        <v>5058</v>
      </c>
      <c r="I102" s="16" t="s">
        <v>6989</v>
      </c>
      <c r="J102" s="13" t="s">
        <v>1580</v>
      </c>
      <c r="K102" s="13" t="s">
        <v>7615</v>
      </c>
      <c r="L102" s="17" t="s">
        <v>6990</v>
      </c>
      <c r="M102" s="17"/>
    </row>
    <row r="103" spans="1:13">
      <c r="A103" s="13">
        <v>2</v>
      </c>
      <c r="B103" s="13" t="str">
        <f>VLOOKUP(A103,[1]コード!$A$2:$B$13,2,FALSE)</f>
        <v>花巻</v>
      </c>
      <c r="C103" s="14">
        <v>42179</v>
      </c>
      <c r="D103" s="15" t="s">
        <v>13</v>
      </c>
      <c r="E103" s="13" t="s">
        <v>4881</v>
      </c>
      <c r="F103" s="13" t="s">
        <v>4251</v>
      </c>
      <c r="G103" s="16" t="s">
        <v>3141</v>
      </c>
      <c r="H103" s="16" t="s">
        <v>4886</v>
      </c>
      <c r="I103" s="16" t="s">
        <v>6993</v>
      </c>
      <c r="J103" s="13" t="s">
        <v>1580</v>
      </c>
      <c r="K103" s="13" t="s">
        <v>7615</v>
      </c>
      <c r="L103" s="17" t="s">
        <v>6994</v>
      </c>
      <c r="M103" s="17"/>
    </row>
    <row r="104" spans="1:13">
      <c r="A104" s="121">
        <v>2</v>
      </c>
      <c r="B104" s="121" t="str">
        <f>VLOOKUP(A104,[1]コード!$A$2:$B$13,2,FALSE)</f>
        <v>花巻</v>
      </c>
      <c r="C104" s="194">
        <v>42179</v>
      </c>
      <c r="D104" s="195" t="s">
        <v>13</v>
      </c>
      <c r="E104" s="121" t="s">
        <v>4881</v>
      </c>
      <c r="F104" s="121" t="s">
        <v>4251</v>
      </c>
      <c r="G104" s="196" t="s">
        <v>1347</v>
      </c>
      <c r="H104" s="196" t="s">
        <v>4886</v>
      </c>
      <c r="I104" s="196" t="s">
        <v>6629</v>
      </c>
      <c r="J104" s="121" t="s">
        <v>354</v>
      </c>
      <c r="K104" s="121" t="s">
        <v>7615</v>
      </c>
      <c r="L104" s="120" t="s">
        <v>6630</v>
      </c>
      <c r="M104" s="120"/>
    </row>
    <row r="105" spans="1:13">
      <c r="A105" s="121">
        <v>2</v>
      </c>
      <c r="B105" s="121" t="str">
        <f>VLOOKUP(A105,[1]コード!$A$2:$B$13,2,FALSE)</f>
        <v>花巻</v>
      </c>
      <c r="C105" s="194">
        <v>42027</v>
      </c>
      <c r="D105" s="195" t="s">
        <v>90</v>
      </c>
      <c r="E105" s="121" t="s">
        <v>4951</v>
      </c>
      <c r="F105" s="121" t="s">
        <v>92</v>
      </c>
      <c r="G105" s="196" t="s">
        <v>1347</v>
      </c>
      <c r="H105" s="196" t="s">
        <v>5060</v>
      </c>
      <c r="I105" s="196" t="s">
        <v>6627</v>
      </c>
      <c r="J105" s="121" t="s">
        <v>354</v>
      </c>
      <c r="K105" s="121" t="s">
        <v>7615</v>
      </c>
      <c r="L105" s="120" t="s">
        <v>6628</v>
      </c>
      <c r="M105" s="120"/>
    </row>
    <row r="106" spans="1:13">
      <c r="A106" s="13">
        <v>2</v>
      </c>
      <c r="B106" s="13" t="str">
        <f>VLOOKUP(A106,[1]コード!$A$2:$B$13,2,FALSE)</f>
        <v>花巻</v>
      </c>
      <c r="C106" s="14">
        <v>41510</v>
      </c>
      <c r="D106" s="15" t="s">
        <v>54</v>
      </c>
      <c r="E106" s="13" t="s">
        <v>4909</v>
      </c>
      <c r="F106" s="13" t="s">
        <v>56</v>
      </c>
      <c r="G106" s="16" t="s">
        <v>1347</v>
      </c>
      <c r="H106" s="16" t="s">
        <v>5058</v>
      </c>
      <c r="I106" s="16" t="s">
        <v>6625</v>
      </c>
      <c r="J106" s="13" t="s">
        <v>354</v>
      </c>
      <c r="K106" s="13" t="s">
        <v>7615</v>
      </c>
      <c r="L106" s="17" t="s">
        <v>6626</v>
      </c>
      <c r="M106" s="17"/>
    </row>
    <row r="107" spans="1:13">
      <c r="A107" s="1">
        <v>2</v>
      </c>
      <c r="B107" s="1" t="str">
        <f>VLOOKUP(A107,[1]コード!$A$2:$B$13,2,FALSE)</f>
        <v>花巻</v>
      </c>
      <c r="C107" s="144">
        <v>42179</v>
      </c>
      <c r="D107" s="3" t="s">
        <v>13</v>
      </c>
      <c r="E107" s="1" t="s">
        <v>4881</v>
      </c>
      <c r="F107" s="1" t="s">
        <v>4251</v>
      </c>
      <c r="G107" s="145" t="s">
        <v>170</v>
      </c>
      <c r="H107" s="145" t="s">
        <v>4886</v>
      </c>
      <c r="I107" s="145" t="s">
        <v>5062</v>
      </c>
      <c r="J107" s="1" t="s">
        <v>171</v>
      </c>
      <c r="K107" s="1" t="s">
        <v>18</v>
      </c>
      <c r="L107" s="4"/>
      <c r="M107" s="4"/>
    </row>
    <row r="108" spans="1:13">
      <c r="A108" s="1">
        <v>2</v>
      </c>
      <c r="B108" s="1" t="str">
        <f>VLOOKUP(A108,[1]コード!$A$2:$B$13,2,FALSE)</f>
        <v>花巻</v>
      </c>
      <c r="C108" s="144">
        <v>42027</v>
      </c>
      <c r="D108" s="3" t="s">
        <v>90</v>
      </c>
      <c r="E108" s="1" t="s">
        <v>4951</v>
      </c>
      <c r="F108" s="1" t="s">
        <v>92</v>
      </c>
      <c r="G108" s="145" t="s">
        <v>170</v>
      </c>
      <c r="H108" s="145" t="s">
        <v>5060</v>
      </c>
      <c r="I108" s="145" t="s">
        <v>5061</v>
      </c>
      <c r="J108" s="1" t="s">
        <v>171</v>
      </c>
      <c r="K108" s="1" t="s">
        <v>18</v>
      </c>
      <c r="L108" s="4"/>
      <c r="M108" s="4"/>
    </row>
    <row r="109" spans="1:13">
      <c r="A109" s="13">
        <v>2</v>
      </c>
      <c r="B109" s="13" t="str">
        <f>VLOOKUP(A109,[1]コード!$A$2:$B$13,2,FALSE)</f>
        <v>花巻</v>
      </c>
      <c r="C109" s="14">
        <v>41510</v>
      </c>
      <c r="D109" s="15" t="s">
        <v>54</v>
      </c>
      <c r="E109" s="13" t="s">
        <v>4909</v>
      </c>
      <c r="F109" s="13" t="s">
        <v>56</v>
      </c>
      <c r="G109" s="16" t="s">
        <v>170</v>
      </c>
      <c r="H109" s="16" t="s">
        <v>5058</v>
      </c>
      <c r="I109" s="16" t="s">
        <v>5059</v>
      </c>
      <c r="J109" s="13" t="s">
        <v>171</v>
      </c>
      <c r="K109" s="13" t="s">
        <v>18</v>
      </c>
      <c r="L109" s="17"/>
      <c r="M109" s="17"/>
    </row>
    <row r="110" spans="1:13">
      <c r="A110" s="13">
        <v>3</v>
      </c>
      <c r="B110" s="13" t="str">
        <f>VLOOKUP(A110,[1]コード!$A$2:$B$13,2,FALSE)</f>
        <v>北上</v>
      </c>
      <c r="C110" s="18">
        <v>42353</v>
      </c>
      <c r="D110" s="19" t="s">
        <v>37</v>
      </c>
      <c r="E110" s="20" t="s">
        <v>26</v>
      </c>
      <c r="F110" s="20" t="s">
        <v>4988</v>
      </c>
      <c r="G110" s="16" t="s">
        <v>1746</v>
      </c>
      <c r="H110" s="16" t="s">
        <v>5054</v>
      </c>
      <c r="I110" s="16" t="s">
        <v>5063</v>
      </c>
      <c r="J110" s="13" t="s">
        <v>1747</v>
      </c>
      <c r="K110" s="13" t="s">
        <v>18</v>
      </c>
      <c r="L110" s="17"/>
      <c r="M110" s="17"/>
    </row>
    <row r="111" spans="1:13">
      <c r="A111" s="1">
        <v>1</v>
      </c>
      <c r="B111" s="1" t="str">
        <f>VLOOKUP(A111,[1]コード!$A$2:$B$13,2,FALSE)</f>
        <v>盛岡</v>
      </c>
      <c r="C111" s="144">
        <v>42407</v>
      </c>
      <c r="D111" s="3" t="s">
        <v>34</v>
      </c>
      <c r="E111" s="1" t="s">
        <v>4888</v>
      </c>
      <c r="F111" s="1" t="s">
        <v>32</v>
      </c>
      <c r="G111" s="145" t="s">
        <v>174</v>
      </c>
      <c r="H111" s="145" t="s">
        <v>5066</v>
      </c>
      <c r="I111" s="145" t="s">
        <v>5067</v>
      </c>
      <c r="J111" s="1" t="s">
        <v>175</v>
      </c>
      <c r="K111" s="1" t="s">
        <v>18</v>
      </c>
      <c r="L111" s="4"/>
      <c r="M111" s="4"/>
    </row>
    <row r="112" spans="1:13">
      <c r="A112" s="1">
        <v>1</v>
      </c>
      <c r="B112" s="1" t="str">
        <f>VLOOKUP(A112,[1]コード!$A$2:$B$13,2,FALSE)</f>
        <v>盛岡</v>
      </c>
      <c r="C112" s="144">
        <v>42059</v>
      </c>
      <c r="D112" s="3" t="s">
        <v>37</v>
      </c>
      <c r="E112" s="1" t="s">
        <v>5028</v>
      </c>
      <c r="F112" s="1" t="s">
        <v>154</v>
      </c>
      <c r="G112" s="135" t="s">
        <v>172</v>
      </c>
      <c r="H112" s="149" t="s">
        <v>5064</v>
      </c>
      <c r="I112" s="149" t="s">
        <v>5065</v>
      </c>
      <c r="J112" s="150" t="s">
        <v>173</v>
      </c>
      <c r="K112" s="1" t="s">
        <v>18</v>
      </c>
      <c r="L112" s="4"/>
      <c r="M112" s="4"/>
    </row>
    <row r="113" spans="1:13">
      <c r="A113" s="13">
        <v>3</v>
      </c>
      <c r="B113" s="13" t="str">
        <f>VLOOKUP(A113,[1]コード!$A$2:$B$13,2,FALSE)</f>
        <v>北上</v>
      </c>
      <c r="C113" s="18">
        <v>42353</v>
      </c>
      <c r="D113" s="19" t="s">
        <v>37</v>
      </c>
      <c r="E113" s="20" t="s">
        <v>4987</v>
      </c>
      <c r="F113" s="20" t="s">
        <v>4988</v>
      </c>
      <c r="G113" s="16" t="s">
        <v>176</v>
      </c>
      <c r="H113" s="16" t="s">
        <v>5054</v>
      </c>
      <c r="I113" s="16" t="s">
        <v>5068</v>
      </c>
      <c r="J113" s="13" t="s">
        <v>177</v>
      </c>
      <c r="K113" s="13" t="s">
        <v>7615</v>
      </c>
      <c r="L113" s="17" t="s">
        <v>7229</v>
      </c>
      <c r="M113" s="17"/>
    </row>
    <row r="114" spans="1:13">
      <c r="A114" s="13">
        <v>3</v>
      </c>
      <c r="B114" s="13" t="str">
        <f>VLOOKUP(A114,[1]コード!$A$2:$B$13,2,FALSE)</f>
        <v>北上</v>
      </c>
      <c r="C114" s="14">
        <v>41555</v>
      </c>
      <c r="D114" s="15" t="s">
        <v>37</v>
      </c>
      <c r="E114" s="13" t="s">
        <v>4892</v>
      </c>
      <c r="F114" s="13" t="s">
        <v>39</v>
      </c>
      <c r="G114" s="16" t="s">
        <v>176</v>
      </c>
      <c r="H114" s="16" t="s">
        <v>5054</v>
      </c>
      <c r="I114" s="16" t="s">
        <v>5068</v>
      </c>
      <c r="J114" s="13" t="s">
        <v>177</v>
      </c>
      <c r="K114" s="13" t="s">
        <v>7615</v>
      </c>
      <c r="L114" s="17" t="s">
        <v>7229</v>
      </c>
      <c r="M114" s="17"/>
    </row>
    <row r="115" spans="1:13">
      <c r="A115" s="13">
        <v>1</v>
      </c>
      <c r="B115" s="13" t="str">
        <f>VLOOKUP(A115,[1]コード!$A$2:$B$13,2,FALSE)</f>
        <v>盛岡</v>
      </c>
      <c r="C115" s="14">
        <v>42407</v>
      </c>
      <c r="D115" s="15" t="s">
        <v>34</v>
      </c>
      <c r="E115" s="13" t="s">
        <v>4888</v>
      </c>
      <c r="F115" s="13" t="s">
        <v>32</v>
      </c>
      <c r="G115" s="16" t="s">
        <v>178</v>
      </c>
      <c r="H115" s="16" t="s">
        <v>5066</v>
      </c>
      <c r="I115" s="16" t="s">
        <v>5069</v>
      </c>
      <c r="J115" s="13" t="s">
        <v>179</v>
      </c>
      <c r="K115" s="13" t="s">
        <v>18</v>
      </c>
      <c r="L115" s="17"/>
      <c r="M115" s="17"/>
    </row>
    <row r="116" spans="1:13">
      <c r="A116" s="13">
        <v>11</v>
      </c>
      <c r="B116" s="13" t="str">
        <f>VLOOKUP(A116,[1]コード!$A$2:$B$13,2,FALSE)</f>
        <v>二戸</v>
      </c>
      <c r="C116" s="18">
        <v>42059</v>
      </c>
      <c r="D116" s="19" t="s">
        <v>37</v>
      </c>
      <c r="E116" s="20" t="s">
        <v>4892</v>
      </c>
      <c r="F116" s="20" t="s">
        <v>81</v>
      </c>
      <c r="G116" s="16" t="s">
        <v>1625</v>
      </c>
      <c r="H116" s="16" t="s">
        <v>5054</v>
      </c>
      <c r="I116" s="16" t="s">
        <v>5265</v>
      </c>
      <c r="J116" s="13" t="s">
        <v>1397</v>
      </c>
      <c r="K116" s="13" t="s">
        <v>1587</v>
      </c>
      <c r="L116" s="17" t="s">
        <v>1604</v>
      </c>
      <c r="M116" s="17"/>
    </row>
    <row r="117" spans="1:13">
      <c r="A117" s="121">
        <v>1</v>
      </c>
      <c r="B117" s="121" t="str">
        <f>VLOOKUP(A117,[1]コード!$A$2:$B$13,2,FALSE)</f>
        <v>盛岡</v>
      </c>
      <c r="C117" s="194">
        <v>42250</v>
      </c>
      <c r="D117" s="195" t="s">
        <v>21</v>
      </c>
      <c r="E117" s="193" t="s">
        <v>4896</v>
      </c>
      <c r="F117" s="121" t="s">
        <v>105</v>
      </c>
      <c r="G117" s="196" t="s">
        <v>1368</v>
      </c>
      <c r="H117" s="196" t="s">
        <v>5056</v>
      </c>
      <c r="I117" s="196" t="s">
        <v>6680</v>
      </c>
      <c r="J117" s="121" t="s">
        <v>565</v>
      </c>
      <c r="K117" s="121" t="s">
        <v>7615</v>
      </c>
      <c r="L117" s="120" t="s">
        <v>6681</v>
      </c>
      <c r="M117" s="120"/>
    </row>
    <row r="118" spans="1:13">
      <c r="A118" s="121">
        <v>1</v>
      </c>
      <c r="B118" s="121" t="str">
        <f>VLOOKUP(A118,[1]コード!$A$2:$B$13,2,FALSE)</f>
        <v>盛岡</v>
      </c>
      <c r="C118" s="194">
        <v>42059</v>
      </c>
      <c r="D118" s="195" t="s">
        <v>37</v>
      </c>
      <c r="E118" s="121" t="s">
        <v>5028</v>
      </c>
      <c r="F118" s="121" t="s">
        <v>154</v>
      </c>
      <c r="G118" s="197" t="s">
        <v>1370</v>
      </c>
      <c r="H118" s="198" t="s">
        <v>5064</v>
      </c>
      <c r="I118" s="198" t="s">
        <v>6678</v>
      </c>
      <c r="J118" s="199" t="s">
        <v>1371</v>
      </c>
      <c r="K118" s="121" t="s">
        <v>7615</v>
      </c>
      <c r="L118" s="120" t="s">
        <v>6679</v>
      </c>
      <c r="M118" s="120"/>
    </row>
    <row r="119" spans="1:13">
      <c r="A119" s="13">
        <v>1</v>
      </c>
      <c r="B119" s="13" t="str">
        <f>VLOOKUP(A119,[1]コード!$A$2:$B$13,2,FALSE)</f>
        <v>盛岡</v>
      </c>
      <c r="C119" s="14">
        <v>41248</v>
      </c>
      <c r="D119" s="15" t="s">
        <v>13</v>
      </c>
      <c r="E119" s="13" t="s">
        <v>4881</v>
      </c>
      <c r="F119" s="13" t="s">
        <v>132</v>
      </c>
      <c r="G119" s="16" t="s">
        <v>1368</v>
      </c>
      <c r="H119" s="16" t="s">
        <v>4886</v>
      </c>
      <c r="I119" s="16" t="s">
        <v>6676</v>
      </c>
      <c r="J119" s="13" t="s">
        <v>1369</v>
      </c>
      <c r="K119" s="13" t="s">
        <v>7615</v>
      </c>
      <c r="L119" s="17" t="s">
        <v>6677</v>
      </c>
      <c r="M119" s="17"/>
    </row>
    <row r="120" spans="1:13">
      <c r="A120" s="13">
        <v>2</v>
      </c>
      <c r="B120" s="13" t="str">
        <f>VLOOKUP(A120,[1]コード!$A$2:$B$13,2,FALSE)</f>
        <v>花巻</v>
      </c>
      <c r="C120" s="14">
        <v>42027</v>
      </c>
      <c r="D120" s="15" t="s">
        <v>90</v>
      </c>
      <c r="E120" s="13" t="s">
        <v>4951</v>
      </c>
      <c r="F120" s="13" t="s">
        <v>92</v>
      </c>
      <c r="G120" s="16" t="s">
        <v>180</v>
      </c>
      <c r="H120" s="16" t="s">
        <v>5060</v>
      </c>
      <c r="I120" s="16" t="s">
        <v>5071</v>
      </c>
      <c r="J120" s="13" t="s">
        <v>181</v>
      </c>
      <c r="K120" s="13" t="s">
        <v>18</v>
      </c>
      <c r="L120" s="17"/>
      <c r="M120" s="17"/>
    </row>
    <row r="121" spans="1:13">
      <c r="A121" s="13">
        <v>2</v>
      </c>
      <c r="B121" s="13" t="str">
        <f>VLOOKUP(A121,[1]コード!$A$2:$B$13,2,FALSE)</f>
        <v>花巻</v>
      </c>
      <c r="C121" s="14">
        <v>41510</v>
      </c>
      <c r="D121" s="15" t="s">
        <v>54</v>
      </c>
      <c r="E121" s="13" t="s">
        <v>4909</v>
      </c>
      <c r="F121" s="13" t="s">
        <v>56</v>
      </c>
      <c r="G121" s="16" t="s">
        <v>180</v>
      </c>
      <c r="H121" s="16" t="s">
        <v>5058</v>
      </c>
      <c r="I121" s="16" t="s">
        <v>5070</v>
      </c>
      <c r="J121" s="13" t="s">
        <v>166</v>
      </c>
      <c r="K121" s="13" t="s">
        <v>18</v>
      </c>
      <c r="L121" s="17"/>
      <c r="M121" s="17"/>
    </row>
    <row r="122" spans="1:13">
      <c r="A122" s="121">
        <v>10</v>
      </c>
      <c r="B122" s="121" t="str">
        <f>VLOOKUP(A122,[1]コード!$A$2:$B$13,2,FALSE)</f>
        <v>久慈</v>
      </c>
      <c r="C122" s="194">
        <v>42431</v>
      </c>
      <c r="D122" s="195" t="s">
        <v>13</v>
      </c>
      <c r="E122" s="121" t="s">
        <v>4881</v>
      </c>
      <c r="F122" s="121" t="s">
        <v>4333</v>
      </c>
      <c r="G122" s="196" t="s">
        <v>1277</v>
      </c>
      <c r="H122" s="196" t="s">
        <v>4886</v>
      </c>
      <c r="I122" s="196" t="s">
        <v>6515</v>
      </c>
      <c r="J122" s="121" t="s">
        <v>1278</v>
      </c>
      <c r="K122" s="121" t="s">
        <v>7615</v>
      </c>
      <c r="L122" s="120" t="s">
        <v>6516</v>
      </c>
      <c r="M122" s="120"/>
    </row>
    <row r="123" spans="1:13">
      <c r="A123" s="121">
        <v>10</v>
      </c>
      <c r="B123" s="121" t="s">
        <v>2255</v>
      </c>
      <c r="C123" s="194">
        <v>42214</v>
      </c>
      <c r="D123" s="195" t="s">
        <v>21</v>
      </c>
      <c r="E123" s="121" t="s">
        <v>4896</v>
      </c>
      <c r="F123" s="121" t="s">
        <v>4334</v>
      </c>
      <c r="G123" s="196" t="s">
        <v>1277</v>
      </c>
      <c r="H123" s="196" t="s">
        <v>5056</v>
      </c>
      <c r="I123" s="196" t="s">
        <v>6513</v>
      </c>
      <c r="J123" s="121" t="s">
        <v>1278</v>
      </c>
      <c r="K123" s="121" t="s">
        <v>7615</v>
      </c>
      <c r="L123" s="120" t="s">
        <v>6514</v>
      </c>
      <c r="M123" s="120"/>
    </row>
    <row r="124" spans="1:13">
      <c r="A124" s="13">
        <v>10</v>
      </c>
      <c r="B124" s="13" t="str">
        <f>VLOOKUP(A124,[1]コード!$A$2:$B$13,2,FALSE)</f>
        <v>久慈</v>
      </c>
      <c r="C124" s="18">
        <v>42060</v>
      </c>
      <c r="D124" s="19" t="s">
        <v>13</v>
      </c>
      <c r="E124" s="20" t="s">
        <v>4872</v>
      </c>
      <c r="F124" s="20" t="s">
        <v>101</v>
      </c>
      <c r="G124" s="16" t="s">
        <v>1277</v>
      </c>
      <c r="H124" s="16" t="s">
        <v>4886</v>
      </c>
      <c r="I124" s="16" t="s">
        <v>6515</v>
      </c>
      <c r="J124" s="13" t="s">
        <v>1278</v>
      </c>
      <c r="K124" s="13" t="s">
        <v>7615</v>
      </c>
      <c r="L124" s="17" t="s">
        <v>6516</v>
      </c>
      <c r="M124" s="17"/>
    </row>
    <row r="125" spans="1:13">
      <c r="A125" s="13">
        <v>10</v>
      </c>
      <c r="B125" s="13" t="str">
        <f>VLOOKUP(A125,[1]コード!$A$2:$B$13,2,FALSE)</f>
        <v>久慈</v>
      </c>
      <c r="C125" s="14">
        <v>41256</v>
      </c>
      <c r="D125" s="15" t="s">
        <v>21</v>
      </c>
      <c r="E125" s="13" t="s">
        <v>5471</v>
      </c>
      <c r="F125" s="13" t="s">
        <v>101</v>
      </c>
      <c r="G125" s="16" t="s">
        <v>1277</v>
      </c>
      <c r="H125" s="16" t="s">
        <v>5056</v>
      </c>
      <c r="I125" s="16" t="s">
        <v>6513</v>
      </c>
      <c r="J125" s="13" t="s">
        <v>1278</v>
      </c>
      <c r="K125" s="13" t="s">
        <v>7615</v>
      </c>
      <c r="L125" s="17" t="s">
        <v>6514</v>
      </c>
      <c r="M125" s="17"/>
    </row>
    <row r="126" spans="1:13">
      <c r="A126" s="121">
        <v>3</v>
      </c>
      <c r="B126" s="121" t="str">
        <f>VLOOKUP(A126,[1]コード!$A$2:$B$13,2,FALSE)</f>
        <v>北上</v>
      </c>
      <c r="C126" s="194">
        <v>42033</v>
      </c>
      <c r="D126" s="195" t="s">
        <v>21</v>
      </c>
      <c r="E126" s="121" t="s">
        <v>4876</v>
      </c>
      <c r="F126" s="121" t="s">
        <v>75</v>
      </c>
      <c r="G126" s="196" t="s">
        <v>1581</v>
      </c>
      <c r="H126" s="196" t="s">
        <v>5056</v>
      </c>
      <c r="I126" s="196" t="s">
        <v>6995</v>
      </c>
      <c r="J126" s="121" t="s">
        <v>340</v>
      </c>
      <c r="K126" s="121" t="s">
        <v>7615</v>
      </c>
      <c r="L126" s="120" t="s">
        <v>6996</v>
      </c>
      <c r="M126" s="120"/>
    </row>
    <row r="127" spans="1:13">
      <c r="A127" s="121">
        <v>3</v>
      </c>
      <c r="B127" s="121" t="str">
        <f>VLOOKUP(A127,[1]コード!$A$2:$B$13,2,FALSE)</f>
        <v>北上</v>
      </c>
      <c r="C127" s="202">
        <v>42068</v>
      </c>
      <c r="D127" s="203" t="s">
        <v>21</v>
      </c>
      <c r="E127" s="193" t="s">
        <v>4876</v>
      </c>
      <c r="F127" s="193" t="s">
        <v>39</v>
      </c>
      <c r="G127" s="196" t="s">
        <v>1582</v>
      </c>
      <c r="H127" s="196" t="s">
        <v>5056</v>
      </c>
      <c r="I127" s="196" t="s">
        <v>6995</v>
      </c>
      <c r="J127" s="121" t="s">
        <v>340</v>
      </c>
      <c r="K127" s="121" t="s">
        <v>7615</v>
      </c>
      <c r="L127" s="120" t="s">
        <v>6996</v>
      </c>
      <c r="M127" s="120"/>
    </row>
    <row r="128" spans="1:13">
      <c r="A128" s="13">
        <v>3</v>
      </c>
      <c r="B128" s="13" t="str">
        <f>VLOOKUP(A128,[1]コード!$A$2:$B$13,2,FALSE)</f>
        <v>北上</v>
      </c>
      <c r="C128" s="14">
        <v>41555</v>
      </c>
      <c r="D128" s="15" t="s">
        <v>37</v>
      </c>
      <c r="E128" s="13" t="s">
        <v>4892</v>
      </c>
      <c r="F128" s="13" t="s">
        <v>39</v>
      </c>
      <c r="G128" s="16" t="s">
        <v>182</v>
      </c>
      <c r="H128" s="16" t="s">
        <v>5054</v>
      </c>
      <c r="I128" s="16" t="s">
        <v>5072</v>
      </c>
      <c r="J128" s="13" t="s">
        <v>177</v>
      </c>
      <c r="K128" s="13" t="s">
        <v>18</v>
      </c>
      <c r="L128" s="17"/>
      <c r="M128" s="17"/>
    </row>
    <row r="129" spans="1:13">
      <c r="A129" s="13">
        <v>5</v>
      </c>
      <c r="B129" s="13" t="str">
        <f>VLOOKUP(A129,[1]コード!$A$2:$B$13,2,FALSE)</f>
        <v>一関</v>
      </c>
      <c r="C129" s="14">
        <v>42087</v>
      </c>
      <c r="D129" s="15" t="s">
        <v>37</v>
      </c>
      <c r="E129" s="20" t="s">
        <v>4892</v>
      </c>
      <c r="F129" s="13" t="s">
        <v>121</v>
      </c>
      <c r="G129" s="16" t="s">
        <v>183</v>
      </c>
      <c r="H129" s="16" t="s">
        <v>5054</v>
      </c>
      <c r="I129" s="16" t="s">
        <v>5072</v>
      </c>
      <c r="J129" s="13" t="s">
        <v>184</v>
      </c>
      <c r="K129" s="13" t="s">
        <v>18</v>
      </c>
      <c r="L129" s="17"/>
      <c r="M129" s="17"/>
    </row>
    <row r="130" spans="1:13">
      <c r="A130" s="13">
        <v>2</v>
      </c>
      <c r="B130" s="13" t="str">
        <f>VLOOKUP(A130,[1]コード!$A$2:$B$13,2,FALSE)</f>
        <v>花巻</v>
      </c>
      <c r="C130" s="14">
        <v>42179</v>
      </c>
      <c r="D130" s="15" t="s">
        <v>13</v>
      </c>
      <c r="E130" s="13" t="s">
        <v>4881</v>
      </c>
      <c r="F130" s="13" t="s">
        <v>4251</v>
      </c>
      <c r="G130" s="16" t="s">
        <v>5073</v>
      </c>
      <c r="H130" s="16" t="s">
        <v>4886</v>
      </c>
      <c r="I130" s="16" t="s">
        <v>5074</v>
      </c>
      <c r="J130" s="13" t="s">
        <v>5075</v>
      </c>
      <c r="K130" s="13" t="s">
        <v>18</v>
      </c>
      <c r="L130" s="17"/>
      <c r="M130" s="17"/>
    </row>
    <row r="131" spans="1:13">
      <c r="A131" s="13">
        <v>8</v>
      </c>
      <c r="B131" s="13" t="str">
        <f>VLOOKUP(A131,[1]コード!$A$2:$B$13,2,FALSE)</f>
        <v>釜石</v>
      </c>
      <c r="C131" s="14">
        <v>41325</v>
      </c>
      <c r="D131" s="15" t="s">
        <v>13</v>
      </c>
      <c r="E131" s="13" t="s">
        <v>4881</v>
      </c>
      <c r="F131" s="13" t="s">
        <v>192</v>
      </c>
      <c r="G131" s="16" t="s">
        <v>1626</v>
      </c>
      <c r="H131" s="16" t="s">
        <v>7041</v>
      </c>
      <c r="I131" s="16" t="s">
        <v>7042</v>
      </c>
      <c r="J131" s="13" t="s">
        <v>483</v>
      </c>
      <c r="K131" s="13" t="s">
        <v>1587</v>
      </c>
      <c r="L131" s="17" t="s">
        <v>1604</v>
      </c>
      <c r="M131" s="17" t="s">
        <v>1627</v>
      </c>
    </row>
    <row r="132" spans="1:13">
      <c r="A132" s="13">
        <v>5</v>
      </c>
      <c r="B132" s="13" t="str">
        <f>VLOOKUP(A132,[1]コード!$A$2:$B$13,2,FALSE)</f>
        <v>一関</v>
      </c>
      <c r="C132" s="14">
        <v>42033</v>
      </c>
      <c r="D132" s="15" t="s">
        <v>21</v>
      </c>
      <c r="E132" s="13" t="s">
        <v>4876</v>
      </c>
      <c r="F132" s="13" t="s">
        <v>75</v>
      </c>
      <c r="G132" s="16" t="s">
        <v>185</v>
      </c>
      <c r="H132" s="16" t="s">
        <v>5076</v>
      </c>
      <c r="I132" s="16" t="s">
        <v>5077</v>
      </c>
      <c r="J132" s="13" t="s">
        <v>186</v>
      </c>
      <c r="K132" s="13" t="s">
        <v>18</v>
      </c>
      <c r="L132" s="17"/>
      <c r="M132" s="17"/>
    </row>
    <row r="133" spans="1:13">
      <c r="A133" s="13">
        <v>1</v>
      </c>
      <c r="B133" s="13" t="str">
        <f>VLOOKUP(A133,[1]コード!$A$2:$B$13,2,FALSE)</f>
        <v>盛岡</v>
      </c>
      <c r="C133" s="14">
        <v>42407</v>
      </c>
      <c r="D133" s="15" t="s">
        <v>34</v>
      </c>
      <c r="E133" s="13" t="s">
        <v>4888</v>
      </c>
      <c r="F133" s="13" t="s">
        <v>32</v>
      </c>
      <c r="G133" s="16" t="s">
        <v>33</v>
      </c>
      <c r="H133" s="16" t="s">
        <v>4889</v>
      </c>
      <c r="I133" s="16" t="s">
        <v>4890</v>
      </c>
      <c r="J133" s="13" t="s">
        <v>36</v>
      </c>
      <c r="K133" s="13" t="s">
        <v>18</v>
      </c>
      <c r="L133" s="17"/>
      <c r="M133" s="17" t="s">
        <v>4891</v>
      </c>
    </row>
    <row r="134" spans="1:13">
      <c r="A134" s="13">
        <v>3</v>
      </c>
      <c r="B134" s="13" t="str">
        <f>VLOOKUP(A134,[1]コード!$A$2:$B$13,2,FALSE)</f>
        <v>北上</v>
      </c>
      <c r="C134" s="14">
        <v>41555</v>
      </c>
      <c r="D134" s="15" t="s">
        <v>37</v>
      </c>
      <c r="E134" s="13" t="s">
        <v>4892</v>
      </c>
      <c r="F134" s="13" t="s">
        <v>39</v>
      </c>
      <c r="G134" s="16" t="s">
        <v>1589</v>
      </c>
      <c r="H134" s="16" t="s">
        <v>7002</v>
      </c>
      <c r="I134" s="16" t="s">
        <v>6769</v>
      </c>
      <c r="J134" s="13" t="s">
        <v>1586</v>
      </c>
      <c r="K134" s="13" t="s">
        <v>1587</v>
      </c>
      <c r="L134" s="17" t="s">
        <v>1588</v>
      </c>
      <c r="M134" s="17"/>
    </row>
    <row r="135" spans="1:13">
      <c r="A135" s="13">
        <v>9</v>
      </c>
      <c r="B135" s="13" t="str">
        <f>VLOOKUP(A135,[1]コード!$A$2:$B$13,2,FALSE)</f>
        <v>宮古</v>
      </c>
      <c r="C135" s="14">
        <v>41612</v>
      </c>
      <c r="D135" s="15" t="s">
        <v>13</v>
      </c>
      <c r="E135" s="13" t="s">
        <v>4872</v>
      </c>
      <c r="F135" s="13" t="s">
        <v>15</v>
      </c>
      <c r="G135" s="16" t="s">
        <v>1628</v>
      </c>
      <c r="H135" s="16" t="s">
        <v>7045</v>
      </c>
      <c r="I135" s="16" t="s">
        <v>6703</v>
      </c>
      <c r="J135" s="13" t="s">
        <v>1629</v>
      </c>
      <c r="K135" s="13" t="s">
        <v>1587</v>
      </c>
      <c r="L135" s="17" t="s">
        <v>1604</v>
      </c>
      <c r="M135" s="17"/>
    </row>
    <row r="136" spans="1:13">
      <c r="A136" s="13">
        <v>9</v>
      </c>
      <c r="B136" s="13" t="str">
        <f>VLOOKUP(A136,[1]コード!$A$2:$B$13,2,FALSE)</f>
        <v>宮古</v>
      </c>
      <c r="C136" s="14">
        <v>41552</v>
      </c>
      <c r="D136" s="15" t="s">
        <v>54</v>
      </c>
      <c r="E136" s="13" t="s">
        <v>5828</v>
      </c>
      <c r="F136" s="13" t="s">
        <v>5829</v>
      </c>
      <c r="G136" s="16" t="s">
        <v>1628</v>
      </c>
      <c r="H136" s="16" t="s">
        <v>7043</v>
      </c>
      <c r="I136" s="16" t="s">
        <v>7044</v>
      </c>
      <c r="J136" s="13" t="s">
        <v>710</v>
      </c>
      <c r="K136" s="13" t="s">
        <v>1587</v>
      </c>
      <c r="L136" s="17" t="s">
        <v>1604</v>
      </c>
      <c r="M136" s="17"/>
    </row>
    <row r="137" spans="1:13">
      <c r="A137" s="13">
        <v>1</v>
      </c>
      <c r="B137" s="13" t="s">
        <v>6879</v>
      </c>
      <c r="C137" s="14">
        <v>42558</v>
      </c>
      <c r="D137" s="15" t="s">
        <v>21</v>
      </c>
      <c r="E137" s="13" t="s">
        <v>7909</v>
      </c>
      <c r="F137" s="190" t="s">
        <v>8034</v>
      </c>
      <c r="G137" s="16" t="s">
        <v>8049</v>
      </c>
      <c r="H137" s="16" t="s">
        <v>8050</v>
      </c>
      <c r="I137" s="16" t="s">
        <v>8051</v>
      </c>
      <c r="J137" s="13" t="s">
        <v>8052</v>
      </c>
      <c r="K137" s="13" t="s">
        <v>18</v>
      </c>
      <c r="L137" s="17" t="s">
        <v>1604</v>
      </c>
      <c r="M137" s="17"/>
    </row>
    <row r="138" spans="1:13">
      <c r="A138" s="121">
        <v>11</v>
      </c>
      <c r="B138" s="121" t="s">
        <v>2112</v>
      </c>
      <c r="C138" s="194">
        <v>42207</v>
      </c>
      <c r="D138" s="195" t="s">
        <v>13</v>
      </c>
      <c r="E138" s="121" t="s">
        <v>4881</v>
      </c>
      <c r="F138" s="121" t="s">
        <v>81</v>
      </c>
      <c r="G138" s="196" t="s">
        <v>1211</v>
      </c>
      <c r="H138" s="196" t="s">
        <v>6397</v>
      </c>
      <c r="I138" s="196" t="s">
        <v>6398</v>
      </c>
      <c r="J138" s="121" t="s">
        <v>370</v>
      </c>
      <c r="K138" s="121" t="s">
        <v>7615</v>
      </c>
      <c r="L138" s="120" t="s">
        <v>6399</v>
      </c>
      <c r="M138" s="120"/>
    </row>
    <row r="139" spans="1:13">
      <c r="A139" s="121">
        <v>11</v>
      </c>
      <c r="B139" s="121" t="str">
        <f>VLOOKUP(A139,[1]コード!$A$2:$B$13,2,FALSE)</f>
        <v>二戸</v>
      </c>
      <c r="C139" s="202">
        <v>42059</v>
      </c>
      <c r="D139" s="203" t="s">
        <v>37</v>
      </c>
      <c r="E139" s="193" t="s">
        <v>4892</v>
      </c>
      <c r="F139" s="193" t="s">
        <v>81</v>
      </c>
      <c r="G139" s="196" t="s">
        <v>1211</v>
      </c>
      <c r="H139" s="196" t="s">
        <v>6394</v>
      </c>
      <c r="I139" s="196" t="s">
        <v>6395</v>
      </c>
      <c r="J139" s="121" t="s">
        <v>370</v>
      </c>
      <c r="K139" s="121" t="s">
        <v>7615</v>
      </c>
      <c r="L139" s="120" t="s">
        <v>6396</v>
      </c>
      <c r="M139" s="120"/>
    </row>
    <row r="140" spans="1:13">
      <c r="A140" s="13">
        <v>11</v>
      </c>
      <c r="B140" s="13" t="str">
        <f>VLOOKUP(A140,[1]コード!$A$2:$B$13,2,FALSE)</f>
        <v>二戸</v>
      </c>
      <c r="C140" s="14">
        <v>42052</v>
      </c>
      <c r="D140" s="15" t="s">
        <v>37</v>
      </c>
      <c r="E140" s="13" t="s">
        <v>4892</v>
      </c>
      <c r="F140" s="13" t="s">
        <v>118</v>
      </c>
      <c r="G140" s="16" t="s">
        <v>1211</v>
      </c>
      <c r="H140" s="16" t="s">
        <v>6394</v>
      </c>
      <c r="I140" s="16" t="s">
        <v>6395</v>
      </c>
      <c r="J140" s="13" t="s">
        <v>370</v>
      </c>
      <c r="K140" s="13" t="s">
        <v>7615</v>
      </c>
      <c r="L140" s="17" t="s">
        <v>6396</v>
      </c>
      <c r="M140" s="17"/>
    </row>
    <row r="141" spans="1:13">
      <c r="A141" s="20">
        <v>10</v>
      </c>
      <c r="B141" s="13" t="str">
        <f>VLOOKUP(A141,[1]コード!$A$2:$B$13,2,FALSE)</f>
        <v>久慈</v>
      </c>
      <c r="C141" s="14">
        <v>42407</v>
      </c>
      <c r="D141" s="15" t="s">
        <v>34</v>
      </c>
      <c r="E141" s="13" t="s">
        <v>4888</v>
      </c>
      <c r="F141" s="13" t="s">
        <v>32</v>
      </c>
      <c r="G141" s="16" t="s">
        <v>1630</v>
      </c>
      <c r="H141" s="16" t="s">
        <v>7046</v>
      </c>
      <c r="I141" s="16" t="s">
        <v>7047</v>
      </c>
      <c r="J141" s="13" t="s">
        <v>1181</v>
      </c>
      <c r="K141" s="13" t="s">
        <v>1619</v>
      </c>
      <c r="L141" s="17" t="s">
        <v>1604</v>
      </c>
      <c r="M141" s="17"/>
    </row>
    <row r="142" spans="1:13">
      <c r="A142" s="13">
        <v>1</v>
      </c>
      <c r="B142" s="13" t="str">
        <f>VLOOKUP(A142,[1]コード!$A$2:$B$13,2,FALSE)</f>
        <v>盛岡</v>
      </c>
      <c r="C142" s="14">
        <v>42059</v>
      </c>
      <c r="D142" s="15" t="s">
        <v>37</v>
      </c>
      <c r="E142" s="13" t="s">
        <v>5028</v>
      </c>
      <c r="F142" s="13" t="s">
        <v>154</v>
      </c>
      <c r="G142" s="32" t="s">
        <v>187</v>
      </c>
      <c r="H142" s="33" t="s">
        <v>5078</v>
      </c>
      <c r="I142" s="33" t="s">
        <v>5079</v>
      </c>
      <c r="J142" s="34" t="s">
        <v>188</v>
      </c>
      <c r="K142" s="13" t="s">
        <v>18</v>
      </c>
      <c r="L142" s="17"/>
      <c r="M142" s="17"/>
    </row>
    <row r="143" spans="1:13">
      <c r="A143" s="121">
        <v>4</v>
      </c>
      <c r="B143" s="121" t="s">
        <v>4977</v>
      </c>
      <c r="C143" s="194">
        <v>42186</v>
      </c>
      <c r="D143" s="195" t="s">
        <v>13</v>
      </c>
      <c r="E143" s="121" t="s">
        <v>4881</v>
      </c>
      <c r="F143" s="121" t="s">
        <v>4239</v>
      </c>
      <c r="G143" s="196" t="s">
        <v>189</v>
      </c>
      <c r="H143" s="196" t="s">
        <v>5081</v>
      </c>
      <c r="I143" s="196" t="s">
        <v>5007</v>
      </c>
      <c r="J143" s="121" t="s">
        <v>4272</v>
      </c>
      <c r="K143" s="121" t="s">
        <v>7615</v>
      </c>
      <c r="L143" s="120" t="s">
        <v>7597</v>
      </c>
      <c r="M143" s="120"/>
    </row>
    <row r="144" spans="1:13">
      <c r="A144" s="121">
        <v>4</v>
      </c>
      <c r="B144" s="121" t="str">
        <f>VLOOKUP(A144,[1]コード!$A$2:$B$13,2,FALSE)</f>
        <v>奥州</v>
      </c>
      <c r="C144" s="194">
        <v>42033</v>
      </c>
      <c r="D144" s="195" t="s">
        <v>21</v>
      </c>
      <c r="E144" s="121" t="s">
        <v>4876</v>
      </c>
      <c r="F144" s="121" t="s">
        <v>75</v>
      </c>
      <c r="G144" s="196" t="s">
        <v>189</v>
      </c>
      <c r="H144" s="196" t="s">
        <v>5080</v>
      </c>
      <c r="I144" s="196" t="s">
        <v>5010</v>
      </c>
      <c r="J144" s="121" t="s">
        <v>190</v>
      </c>
      <c r="K144" s="121" t="s">
        <v>7615</v>
      </c>
      <c r="L144" s="120" t="s">
        <v>7597</v>
      </c>
      <c r="M144" s="120"/>
    </row>
    <row r="145" spans="1:14">
      <c r="A145" s="13">
        <v>4</v>
      </c>
      <c r="B145" s="13" t="s">
        <v>4935</v>
      </c>
      <c r="C145" s="14">
        <v>42625</v>
      </c>
      <c r="D145" s="15" t="s">
        <v>7833</v>
      </c>
      <c r="E145" s="13" t="s">
        <v>7908</v>
      </c>
      <c r="F145" s="13" t="s">
        <v>4239</v>
      </c>
      <c r="G145" s="16" t="s">
        <v>7798</v>
      </c>
      <c r="H145" s="16" t="s">
        <v>7799</v>
      </c>
      <c r="I145" s="16" t="s">
        <v>7800</v>
      </c>
      <c r="J145" s="13" t="s">
        <v>4272</v>
      </c>
      <c r="K145" s="13" t="s">
        <v>18</v>
      </c>
      <c r="L145" s="17" t="s">
        <v>1604</v>
      </c>
      <c r="M145" s="17"/>
    </row>
    <row r="146" spans="1:14">
      <c r="A146" s="121">
        <v>10</v>
      </c>
      <c r="B146" s="121" t="str">
        <f>VLOOKUP(A146,[1]コード!$A$2:$B$13,2,FALSE)</f>
        <v>久慈</v>
      </c>
      <c r="C146" s="194">
        <v>42407</v>
      </c>
      <c r="D146" s="195" t="s">
        <v>34</v>
      </c>
      <c r="E146" s="121" t="s">
        <v>4888</v>
      </c>
      <c r="F146" s="121" t="s">
        <v>32</v>
      </c>
      <c r="G146" s="196" t="s">
        <v>1383</v>
      </c>
      <c r="H146" s="196" t="s">
        <v>6705</v>
      </c>
      <c r="I146" s="196" t="s">
        <v>6706</v>
      </c>
      <c r="J146" s="121" t="s">
        <v>783</v>
      </c>
      <c r="K146" s="121" t="s">
        <v>7615</v>
      </c>
      <c r="L146" s="120" t="s">
        <v>6707</v>
      </c>
      <c r="M146" s="120"/>
    </row>
    <row r="147" spans="1:14">
      <c r="A147" s="121">
        <v>10</v>
      </c>
      <c r="B147" s="121" t="s">
        <v>2255</v>
      </c>
      <c r="C147" s="194">
        <v>42214</v>
      </c>
      <c r="D147" s="195" t="s">
        <v>21</v>
      </c>
      <c r="E147" s="121" t="s">
        <v>4896</v>
      </c>
      <c r="F147" s="121" t="s">
        <v>4334</v>
      </c>
      <c r="G147" s="196" t="s">
        <v>1383</v>
      </c>
      <c r="H147" s="196" t="s">
        <v>6699</v>
      </c>
      <c r="I147" s="196" t="s">
        <v>6700</v>
      </c>
      <c r="J147" s="121" t="s">
        <v>783</v>
      </c>
      <c r="K147" s="121" t="s">
        <v>7615</v>
      </c>
      <c r="L147" s="120" t="s">
        <v>6701</v>
      </c>
      <c r="M147" s="120"/>
    </row>
    <row r="148" spans="1:14">
      <c r="A148" s="13">
        <v>10</v>
      </c>
      <c r="B148" s="13" t="str">
        <f>VLOOKUP(A148,[1]コード!$A$2:$B$13,2,FALSE)</f>
        <v>久慈</v>
      </c>
      <c r="C148" s="18">
        <v>42060</v>
      </c>
      <c r="D148" s="19" t="s">
        <v>13</v>
      </c>
      <c r="E148" s="20" t="s">
        <v>4872</v>
      </c>
      <c r="F148" s="20" t="s">
        <v>101</v>
      </c>
      <c r="G148" s="16" t="s">
        <v>1383</v>
      </c>
      <c r="H148" s="16" t="s">
        <v>6702</v>
      </c>
      <c r="I148" s="16" t="s">
        <v>6703</v>
      </c>
      <c r="J148" s="13" t="s">
        <v>783</v>
      </c>
      <c r="K148" s="13" t="s">
        <v>7615</v>
      </c>
      <c r="L148" s="17" t="s">
        <v>6704</v>
      </c>
      <c r="M148" s="17"/>
    </row>
    <row r="149" spans="1:14">
      <c r="A149" s="13">
        <v>10</v>
      </c>
      <c r="B149" s="13" t="str">
        <f>VLOOKUP(A149,[1]コード!$A$2:$B$13,2,FALSE)</f>
        <v>久慈</v>
      </c>
      <c r="C149" s="14">
        <v>41256</v>
      </c>
      <c r="D149" s="15" t="s">
        <v>21</v>
      </c>
      <c r="E149" s="13" t="s">
        <v>5471</v>
      </c>
      <c r="F149" s="13" t="s">
        <v>101</v>
      </c>
      <c r="G149" s="16" t="s">
        <v>1383</v>
      </c>
      <c r="H149" s="16" t="s">
        <v>6699</v>
      </c>
      <c r="I149" s="16" t="s">
        <v>6700</v>
      </c>
      <c r="J149" s="13" t="s">
        <v>783</v>
      </c>
      <c r="K149" s="13" t="s">
        <v>7615</v>
      </c>
      <c r="L149" s="17" t="s">
        <v>6701</v>
      </c>
      <c r="M149" s="17"/>
    </row>
    <row r="150" spans="1:14" s="5" customFormat="1">
      <c r="A150" s="13">
        <v>3</v>
      </c>
      <c r="B150" s="13" t="str">
        <f>VLOOKUP(A150,[1]コード!$A$2:$B$13,2,FALSE)</f>
        <v>北上</v>
      </c>
      <c r="C150" s="18">
        <v>42068</v>
      </c>
      <c r="D150" s="19" t="s">
        <v>21</v>
      </c>
      <c r="E150" s="20" t="s">
        <v>4876</v>
      </c>
      <c r="F150" s="20" t="s">
        <v>39</v>
      </c>
      <c r="G150" s="16" t="s">
        <v>191</v>
      </c>
      <c r="H150" s="16" t="s">
        <v>5082</v>
      </c>
      <c r="I150" s="16" t="s">
        <v>5083</v>
      </c>
      <c r="J150" s="13" t="s">
        <v>71</v>
      </c>
      <c r="K150" s="13" t="s">
        <v>18</v>
      </c>
      <c r="L150" s="17"/>
      <c r="M150" s="17"/>
      <c r="N150" s="11"/>
    </row>
    <row r="151" spans="1:14">
      <c r="A151" s="13">
        <v>8</v>
      </c>
      <c r="B151" s="13" t="str">
        <f>VLOOKUP(A151,[1]コード!$A$2:$B$13,2,FALSE)</f>
        <v>釜石</v>
      </c>
      <c r="C151" s="14">
        <v>41325</v>
      </c>
      <c r="D151" s="15" t="s">
        <v>13</v>
      </c>
      <c r="E151" s="13" t="s">
        <v>4881</v>
      </c>
      <c r="F151" s="13" t="s">
        <v>192</v>
      </c>
      <c r="G151" s="16" t="s">
        <v>193</v>
      </c>
      <c r="H151" s="16" t="s">
        <v>5084</v>
      </c>
      <c r="I151" s="16" t="s">
        <v>5085</v>
      </c>
      <c r="J151" s="13" t="s">
        <v>115</v>
      </c>
      <c r="K151" s="13" t="s">
        <v>18</v>
      </c>
      <c r="L151" s="17"/>
      <c r="M151" s="17"/>
    </row>
    <row r="152" spans="1:14">
      <c r="A152" s="121">
        <v>1</v>
      </c>
      <c r="B152" s="121" t="s">
        <v>6879</v>
      </c>
      <c r="C152" s="194">
        <v>42059</v>
      </c>
      <c r="D152" s="195" t="s">
        <v>37</v>
      </c>
      <c r="E152" s="121" t="s">
        <v>5028</v>
      </c>
      <c r="F152" s="121" t="s">
        <v>154</v>
      </c>
      <c r="G152" s="197" t="s">
        <v>1499</v>
      </c>
      <c r="H152" s="198" t="s">
        <v>6880</v>
      </c>
      <c r="I152" s="198" t="s">
        <v>6881</v>
      </c>
      <c r="J152" s="199" t="s">
        <v>1500</v>
      </c>
      <c r="K152" s="121" t="s">
        <v>7615</v>
      </c>
      <c r="L152" s="120" t="s">
        <v>6882</v>
      </c>
      <c r="M152" s="120"/>
    </row>
    <row r="153" spans="1:14">
      <c r="A153" s="121">
        <v>1</v>
      </c>
      <c r="B153" s="121" t="s">
        <v>6883</v>
      </c>
      <c r="C153" s="194">
        <v>42250</v>
      </c>
      <c r="D153" s="195" t="s">
        <v>21</v>
      </c>
      <c r="E153" s="193" t="s">
        <v>4896</v>
      </c>
      <c r="F153" s="121" t="s">
        <v>105</v>
      </c>
      <c r="G153" s="196" t="s">
        <v>1501</v>
      </c>
      <c r="H153" s="196" t="s">
        <v>6884</v>
      </c>
      <c r="I153" s="196" t="s">
        <v>6885</v>
      </c>
      <c r="J153" s="121" t="s">
        <v>1502</v>
      </c>
      <c r="K153" s="121" t="s">
        <v>7615</v>
      </c>
      <c r="L153" s="120" t="s">
        <v>6886</v>
      </c>
      <c r="M153" s="120"/>
    </row>
    <row r="154" spans="1:14">
      <c r="A154" s="13">
        <v>1</v>
      </c>
      <c r="B154" s="13" t="str">
        <f>VLOOKUP(A154,[1]コード!$A$2:$B$13,2,FALSE)</f>
        <v>盛岡</v>
      </c>
      <c r="C154" s="14">
        <v>42250</v>
      </c>
      <c r="D154" s="15" t="s">
        <v>21</v>
      </c>
      <c r="E154" s="20" t="s">
        <v>4896</v>
      </c>
      <c r="F154" s="13" t="s">
        <v>105</v>
      </c>
      <c r="G154" s="16" t="s">
        <v>1715</v>
      </c>
      <c r="H154" s="16" t="s">
        <v>6884</v>
      </c>
      <c r="I154" s="16" t="s">
        <v>7122</v>
      </c>
      <c r="J154" s="13" t="s">
        <v>1502</v>
      </c>
      <c r="K154" s="13" t="s">
        <v>1587</v>
      </c>
      <c r="L154" s="17" t="s">
        <v>1716</v>
      </c>
      <c r="M154" s="17"/>
    </row>
    <row r="155" spans="1:14">
      <c r="A155" s="13">
        <v>1</v>
      </c>
      <c r="B155" s="13" t="s">
        <v>6879</v>
      </c>
      <c r="C155" s="14">
        <v>42558</v>
      </c>
      <c r="D155" s="15" t="s">
        <v>21</v>
      </c>
      <c r="E155" s="13" t="s">
        <v>7909</v>
      </c>
      <c r="F155" s="190" t="s">
        <v>8034</v>
      </c>
      <c r="G155" s="16" t="s">
        <v>8235</v>
      </c>
      <c r="H155" s="16" t="s">
        <v>8238</v>
      </c>
      <c r="I155" s="16" t="s">
        <v>8239</v>
      </c>
      <c r="J155" s="13" t="s">
        <v>8249</v>
      </c>
      <c r="K155" s="13" t="s">
        <v>18</v>
      </c>
      <c r="L155" s="17" t="s">
        <v>1604</v>
      </c>
      <c r="M155" s="17"/>
    </row>
    <row r="156" spans="1:14">
      <c r="A156" s="13">
        <v>5</v>
      </c>
      <c r="B156" s="13" t="s">
        <v>8254</v>
      </c>
      <c r="C156" s="14">
        <v>42746</v>
      </c>
      <c r="D156" s="15" t="s">
        <v>8255</v>
      </c>
      <c r="E156" s="13" t="s">
        <v>8397</v>
      </c>
      <c r="F156" s="13" t="s">
        <v>121</v>
      </c>
      <c r="G156" s="16" t="s">
        <v>8363</v>
      </c>
      <c r="H156" s="16" t="s">
        <v>8364</v>
      </c>
      <c r="I156" s="16" t="s">
        <v>8365</v>
      </c>
      <c r="J156" s="13" t="s">
        <v>8354</v>
      </c>
      <c r="K156" s="13" t="s">
        <v>8341</v>
      </c>
      <c r="L156" s="17" t="s">
        <v>8342</v>
      </c>
      <c r="M156" s="17"/>
    </row>
    <row r="157" spans="1:14">
      <c r="A157" s="13">
        <v>1</v>
      </c>
      <c r="B157" s="13" t="str">
        <f>VLOOKUP(A157,[1]コード!$A$2:$B$13,2,FALSE)</f>
        <v>盛岡</v>
      </c>
      <c r="C157" s="14">
        <v>41150</v>
      </c>
      <c r="D157" s="15" t="s">
        <v>13</v>
      </c>
      <c r="E157" s="13" t="s">
        <v>4881</v>
      </c>
      <c r="F157" s="13" t="s">
        <v>142</v>
      </c>
      <c r="G157" s="16" t="s">
        <v>194</v>
      </c>
      <c r="H157" s="16" t="s">
        <v>5086</v>
      </c>
      <c r="I157" s="16" t="s">
        <v>5015</v>
      </c>
      <c r="J157" s="13" t="s">
        <v>195</v>
      </c>
      <c r="K157" s="13" t="s">
        <v>18</v>
      </c>
      <c r="L157" s="17"/>
      <c r="M157" s="17"/>
    </row>
    <row r="158" spans="1:14">
      <c r="A158" s="13">
        <v>6</v>
      </c>
      <c r="B158" s="13" t="str">
        <f>VLOOKUP(A158,[1]コード!$A$2:$B$13,2,FALSE)</f>
        <v>気仙</v>
      </c>
      <c r="C158" s="14">
        <v>41612</v>
      </c>
      <c r="D158" s="15" t="s">
        <v>13</v>
      </c>
      <c r="E158" s="13" t="s">
        <v>4872</v>
      </c>
      <c r="F158" s="13" t="s">
        <v>15</v>
      </c>
      <c r="G158" s="16" t="s">
        <v>196</v>
      </c>
      <c r="H158" s="16" t="s">
        <v>5086</v>
      </c>
      <c r="I158" s="16" t="s">
        <v>4937</v>
      </c>
      <c r="J158" s="13" t="s">
        <v>17</v>
      </c>
      <c r="K158" s="13" t="s">
        <v>18</v>
      </c>
      <c r="L158" s="17"/>
      <c r="M158" s="17"/>
    </row>
    <row r="159" spans="1:14">
      <c r="A159" s="121">
        <v>2</v>
      </c>
      <c r="B159" s="121" t="s">
        <v>7658</v>
      </c>
      <c r="C159" s="194">
        <v>42711</v>
      </c>
      <c r="D159" s="195" t="s">
        <v>13</v>
      </c>
      <c r="E159" s="121" t="s">
        <v>7659</v>
      </c>
      <c r="F159" s="121" t="s">
        <v>7660</v>
      </c>
      <c r="G159" s="196" t="s">
        <v>7706</v>
      </c>
      <c r="H159" s="196" t="s">
        <v>7707</v>
      </c>
      <c r="I159" s="196" t="s">
        <v>7708</v>
      </c>
      <c r="J159" s="121" t="s">
        <v>7709</v>
      </c>
      <c r="K159" s="121" t="s">
        <v>7665</v>
      </c>
      <c r="L159" s="120" t="s">
        <v>7666</v>
      </c>
      <c r="M159" s="120"/>
    </row>
    <row r="160" spans="1:14">
      <c r="A160" s="121">
        <v>2</v>
      </c>
      <c r="B160" s="121" t="str">
        <f>VLOOKUP(A160,[1]コード!$A$2:$B$13,2,FALSE)</f>
        <v>花巻</v>
      </c>
      <c r="C160" s="194">
        <v>42027</v>
      </c>
      <c r="D160" s="195" t="s">
        <v>90</v>
      </c>
      <c r="E160" s="121" t="s">
        <v>4951</v>
      </c>
      <c r="F160" s="121" t="s">
        <v>92</v>
      </c>
      <c r="G160" s="196" t="s">
        <v>197</v>
      </c>
      <c r="H160" s="196" t="s">
        <v>5087</v>
      </c>
      <c r="I160" s="196" t="s">
        <v>5088</v>
      </c>
      <c r="J160" s="121" t="s">
        <v>199</v>
      </c>
      <c r="K160" s="121" t="s">
        <v>18</v>
      </c>
      <c r="L160" s="120"/>
      <c r="M160" s="120"/>
    </row>
    <row r="161" spans="1:13">
      <c r="A161" s="121">
        <v>2</v>
      </c>
      <c r="B161" s="121" t="str">
        <f>VLOOKUP(A161,[1]コード!$A$2:$B$13,2,FALSE)</f>
        <v>花巻</v>
      </c>
      <c r="C161" s="194">
        <v>41977</v>
      </c>
      <c r="D161" s="195" t="s">
        <v>21</v>
      </c>
      <c r="E161" s="121" t="s">
        <v>5008</v>
      </c>
      <c r="F161" s="121" t="s">
        <v>86</v>
      </c>
      <c r="G161" s="196" t="s">
        <v>1235</v>
      </c>
      <c r="H161" s="196" t="s">
        <v>6436</v>
      </c>
      <c r="I161" s="196" t="s">
        <v>6437</v>
      </c>
      <c r="J161" s="121" t="s">
        <v>1236</v>
      </c>
      <c r="K161" s="121" t="s">
        <v>7615</v>
      </c>
      <c r="L161" s="120" t="s">
        <v>6438</v>
      </c>
      <c r="M161" s="120"/>
    </row>
    <row r="162" spans="1:13">
      <c r="A162" s="121">
        <v>2</v>
      </c>
      <c r="B162" s="121" t="str">
        <f>VLOOKUP(A162,[1]コード!$A$2:$B$13,2,FALSE)</f>
        <v>花巻</v>
      </c>
      <c r="C162" s="194">
        <v>42179</v>
      </c>
      <c r="D162" s="195" t="s">
        <v>13</v>
      </c>
      <c r="E162" s="121" t="s">
        <v>4881</v>
      </c>
      <c r="F162" s="121" t="s">
        <v>4251</v>
      </c>
      <c r="G162" s="196" t="s">
        <v>1232</v>
      </c>
      <c r="H162" s="196" t="s">
        <v>6442</v>
      </c>
      <c r="I162" s="196" t="s">
        <v>6249</v>
      </c>
      <c r="J162" s="121" t="s">
        <v>1234</v>
      </c>
      <c r="K162" s="121" t="s">
        <v>7615</v>
      </c>
      <c r="L162" s="120" t="s">
        <v>6443</v>
      </c>
      <c r="M162" s="120"/>
    </row>
    <row r="163" spans="1:13">
      <c r="A163" s="13">
        <v>2</v>
      </c>
      <c r="B163" s="13" t="str">
        <f>VLOOKUP(A163,[1]コード!$A$2:$B$13,2,FALSE)</f>
        <v>花巻</v>
      </c>
      <c r="C163" s="14">
        <v>42027</v>
      </c>
      <c r="D163" s="15" t="s">
        <v>90</v>
      </c>
      <c r="E163" s="13" t="s">
        <v>4951</v>
      </c>
      <c r="F163" s="13" t="s">
        <v>92</v>
      </c>
      <c r="G163" s="16" t="s">
        <v>1232</v>
      </c>
      <c r="H163" s="16" t="s">
        <v>6439</v>
      </c>
      <c r="I163" s="16" t="s">
        <v>6440</v>
      </c>
      <c r="J163" s="13" t="s">
        <v>1236</v>
      </c>
      <c r="K163" s="13" t="s">
        <v>7615</v>
      </c>
      <c r="L163" s="17" t="s">
        <v>6441</v>
      </c>
      <c r="M163" s="17"/>
    </row>
    <row r="164" spans="1:13">
      <c r="A164" s="13">
        <v>2</v>
      </c>
      <c r="B164" s="13" t="str">
        <f>VLOOKUP(A164,[1]コード!$A$2:$B$13,2,FALSE)</f>
        <v>花巻</v>
      </c>
      <c r="C164" s="14">
        <v>41620</v>
      </c>
      <c r="D164" s="15" t="s">
        <v>21</v>
      </c>
      <c r="E164" s="13" t="s">
        <v>4876</v>
      </c>
      <c r="F164" s="13" t="s">
        <v>75</v>
      </c>
      <c r="G164" s="16" t="s">
        <v>1232</v>
      </c>
      <c r="H164" s="16" t="s">
        <v>6436</v>
      </c>
      <c r="I164" s="16" t="s">
        <v>6437</v>
      </c>
      <c r="J164" s="13" t="s">
        <v>1234</v>
      </c>
      <c r="K164" s="13" t="s">
        <v>7615</v>
      </c>
      <c r="L164" s="17" t="s">
        <v>6438</v>
      </c>
      <c r="M164" s="17"/>
    </row>
    <row r="165" spans="1:13">
      <c r="A165" s="1">
        <v>2</v>
      </c>
      <c r="B165" s="1" t="s">
        <v>7658</v>
      </c>
      <c r="C165" s="144">
        <v>42711</v>
      </c>
      <c r="D165" s="3" t="s">
        <v>13</v>
      </c>
      <c r="E165" s="1" t="s">
        <v>7659</v>
      </c>
      <c r="F165" s="1" t="s">
        <v>7660</v>
      </c>
      <c r="G165" s="145" t="s">
        <v>7740</v>
      </c>
      <c r="H165" s="145" t="s">
        <v>7741</v>
      </c>
      <c r="I165" s="145" t="s">
        <v>7742</v>
      </c>
      <c r="J165" s="1" t="s">
        <v>380</v>
      </c>
      <c r="K165" s="1" t="s">
        <v>7665</v>
      </c>
      <c r="L165" s="4" t="s">
        <v>7666</v>
      </c>
      <c r="M165" s="4"/>
    </row>
    <row r="166" spans="1:13">
      <c r="A166" s="1">
        <v>3</v>
      </c>
      <c r="B166" s="1" t="str">
        <f>VLOOKUP(A166,[1]コード!$A$2:$B$13,2,FALSE)</f>
        <v>北上</v>
      </c>
      <c r="C166" s="147">
        <v>42068</v>
      </c>
      <c r="D166" s="148" t="s">
        <v>21</v>
      </c>
      <c r="E166" s="146" t="s">
        <v>4876</v>
      </c>
      <c r="F166" s="146" t="s">
        <v>39</v>
      </c>
      <c r="G166" s="145" t="s">
        <v>200</v>
      </c>
      <c r="H166" s="145" t="s">
        <v>5089</v>
      </c>
      <c r="I166" s="145" t="s">
        <v>5090</v>
      </c>
      <c r="J166" s="1" t="s">
        <v>201</v>
      </c>
      <c r="K166" s="1" t="s">
        <v>18</v>
      </c>
      <c r="L166" s="4" t="s">
        <v>1604</v>
      </c>
      <c r="M166" s="4"/>
    </row>
    <row r="167" spans="1:13">
      <c r="A167" s="13">
        <v>1</v>
      </c>
      <c r="B167" s="13" t="str">
        <f>VLOOKUP(A167,[1]コード!$A$2:$B$13,2,FALSE)</f>
        <v>盛岡</v>
      </c>
      <c r="C167" s="14">
        <v>42059</v>
      </c>
      <c r="D167" s="15" t="s">
        <v>37</v>
      </c>
      <c r="E167" s="13" t="s">
        <v>5028</v>
      </c>
      <c r="F167" s="13" t="s">
        <v>154</v>
      </c>
      <c r="G167" s="32" t="s">
        <v>202</v>
      </c>
      <c r="H167" s="33" t="s">
        <v>5091</v>
      </c>
      <c r="I167" s="33" t="s">
        <v>5092</v>
      </c>
      <c r="J167" s="34" t="s">
        <v>203</v>
      </c>
      <c r="K167" s="13" t="s">
        <v>18</v>
      </c>
      <c r="L167" s="17"/>
      <c r="M167" s="17"/>
    </row>
    <row r="168" spans="1:13">
      <c r="A168" s="13">
        <v>11</v>
      </c>
      <c r="B168" s="13" t="str">
        <f>VLOOKUP(A168,[1]コード!$A$2:$B$13,2,FALSE)</f>
        <v>二戸</v>
      </c>
      <c r="C168" s="14">
        <v>42407</v>
      </c>
      <c r="D168" s="15" t="s">
        <v>34</v>
      </c>
      <c r="E168" s="13" t="s">
        <v>4888</v>
      </c>
      <c r="F168" s="13" t="s">
        <v>32</v>
      </c>
      <c r="G168" s="16" t="s">
        <v>1631</v>
      </c>
      <c r="H168" s="16" t="s">
        <v>7048</v>
      </c>
      <c r="I168" s="16" t="s">
        <v>5776</v>
      </c>
      <c r="J168" s="13" t="s">
        <v>493</v>
      </c>
      <c r="K168" s="13" t="s">
        <v>1587</v>
      </c>
      <c r="L168" s="17" t="s">
        <v>1604</v>
      </c>
      <c r="M168" s="17"/>
    </row>
    <row r="169" spans="1:13">
      <c r="A169" s="13">
        <v>8</v>
      </c>
      <c r="B169" s="13" t="str">
        <f>VLOOKUP(A169,[1]コード!$A$2:$B$13,2,FALSE)</f>
        <v>釜石</v>
      </c>
      <c r="C169" s="18">
        <v>42052</v>
      </c>
      <c r="D169" s="19" t="s">
        <v>37</v>
      </c>
      <c r="E169" s="20" t="s">
        <v>111</v>
      </c>
      <c r="F169" s="20" t="s">
        <v>112</v>
      </c>
      <c r="G169" s="16" t="s">
        <v>204</v>
      </c>
      <c r="H169" s="16" t="s">
        <v>205</v>
      </c>
      <c r="I169" s="16" t="s">
        <v>206</v>
      </c>
      <c r="J169" s="13" t="s">
        <v>207</v>
      </c>
      <c r="K169" s="13" t="s">
        <v>18</v>
      </c>
      <c r="L169" s="17"/>
      <c r="M169" s="17"/>
    </row>
    <row r="170" spans="1:13">
      <c r="A170" s="13">
        <v>8</v>
      </c>
      <c r="B170" s="13" t="str">
        <f>VLOOKUP(A170,[1]コード!$A$2:$B$13,2,FALSE)</f>
        <v>釜石</v>
      </c>
      <c r="C170" s="14">
        <v>41689</v>
      </c>
      <c r="D170" s="15" t="s">
        <v>13</v>
      </c>
      <c r="E170" s="13" t="s">
        <v>4881</v>
      </c>
      <c r="F170" s="13" t="s">
        <v>208</v>
      </c>
      <c r="G170" s="16" t="s">
        <v>209</v>
      </c>
      <c r="H170" s="16" t="s">
        <v>5093</v>
      </c>
      <c r="I170" s="16" t="s">
        <v>5094</v>
      </c>
      <c r="J170" s="13" t="s">
        <v>207</v>
      </c>
      <c r="K170" s="13" t="s">
        <v>18</v>
      </c>
      <c r="L170" s="17"/>
      <c r="M170" s="17"/>
    </row>
    <row r="171" spans="1:13">
      <c r="A171" s="121">
        <v>9</v>
      </c>
      <c r="B171" s="121" t="str">
        <f>VLOOKUP(A171,[1]コード!$A$2:$B$13,2,FALSE)</f>
        <v>宮古</v>
      </c>
      <c r="C171" s="194">
        <v>42221</v>
      </c>
      <c r="D171" s="195" t="s">
        <v>13</v>
      </c>
      <c r="E171" s="193" t="s">
        <v>4881</v>
      </c>
      <c r="F171" s="121" t="s">
        <v>67</v>
      </c>
      <c r="G171" s="196" t="s">
        <v>1207</v>
      </c>
      <c r="H171" s="196" t="s">
        <v>6391</v>
      </c>
      <c r="I171" s="196" t="s">
        <v>6392</v>
      </c>
      <c r="J171" s="121" t="s">
        <v>1210</v>
      </c>
      <c r="K171" s="121" t="s">
        <v>7615</v>
      </c>
      <c r="L171" s="120" t="s">
        <v>6393</v>
      </c>
      <c r="M171" s="120"/>
    </row>
    <row r="172" spans="1:13">
      <c r="A172" s="121">
        <v>9</v>
      </c>
      <c r="B172" s="121" t="str">
        <f>VLOOKUP(A172,[1]コード!$A$2:$B$13,2,FALSE)</f>
        <v>宮古</v>
      </c>
      <c r="C172" s="194">
        <v>42032</v>
      </c>
      <c r="D172" s="195" t="s">
        <v>13</v>
      </c>
      <c r="E172" s="121" t="s">
        <v>4919</v>
      </c>
      <c r="F172" s="121" t="s">
        <v>67</v>
      </c>
      <c r="G172" s="196" t="s">
        <v>1207</v>
      </c>
      <c r="H172" s="196" t="s">
        <v>6391</v>
      </c>
      <c r="I172" s="196" t="s">
        <v>6392</v>
      </c>
      <c r="J172" s="121" t="s">
        <v>1209</v>
      </c>
      <c r="K172" s="121" t="s">
        <v>7615</v>
      </c>
      <c r="L172" s="120" t="s">
        <v>6393</v>
      </c>
      <c r="M172" s="120"/>
    </row>
    <row r="173" spans="1:13">
      <c r="A173" s="13">
        <v>9</v>
      </c>
      <c r="B173" s="13" t="str">
        <f>VLOOKUP(A173,[1]コード!$A$2:$B$13,2,FALSE)</f>
        <v>宮古</v>
      </c>
      <c r="C173" s="14">
        <v>41192</v>
      </c>
      <c r="D173" s="15" t="s">
        <v>13</v>
      </c>
      <c r="E173" s="13" t="s">
        <v>6106</v>
      </c>
      <c r="F173" s="13" t="s">
        <v>1057</v>
      </c>
      <c r="G173" s="16" t="s">
        <v>1207</v>
      </c>
      <c r="H173" s="16" t="s">
        <v>6391</v>
      </c>
      <c r="I173" s="16" t="s">
        <v>6392</v>
      </c>
      <c r="J173" s="13" t="s">
        <v>1208</v>
      </c>
      <c r="K173" s="13" t="s">
        <v>7615</v>
      </c>
      <c r="L173" s="17" t="s">
        <v>6393</v>
      </c>
      <c r="M173" s="17"/>
    </row>
    <row r="174" spans="1:13">
      <c r="A174" s="13">
        <v>5</v>
      </c>
      <c r="B174" s="13" t="s">
        <v>8254</v>
      </c>
      <c r="C174" s="14">
        <v>42746</v>
      </c>
      <c r="D174" s="15" t="s">
        <v>8255</v>
      </c>
      <c r="E174" s="13" t="s">
        <v>8397</v>
      </c>
      <c r="F174" s="13" t="s">
        <v>121</v>
      </c>
      <c r="G174" s="16" t="s">
        <v>8388</v>
      </c>
      <c r="H174" s="16" t="s">
        <v>8392</v>
      </c>
      <c r="I174" s="16" t="s">
        <v>8393</v>
      </c>
      <c r="J174" s="13" t="s">
        <v>8382</v>
      </c>
      <c r="K174" s="13" t="s">
        <v>8341</v>
      </c>
      <c r="L174" s="17" t="s">
        <v>8342</v>
      </c>
      <c r="M174" s="17"/>
    </row>
    <row r="175" spans="1:13">
      <c r="A175" s="13">
        <v>3</v>
      </c>
      <c r="B175" s="13" t="str">
        <f>VLOOKUP(A175,[1]コード!$A$2:$B$13,2,FALSE)</f>
        <v>北上</v>
      </c>
      <c r="C175" s="18">
        <v>42068</v>
      </c>
      <c r="D175" s="19" t="s">
        <v>21</v>
      </c>
      <c r="E175" s="20" t="s">
        <v>4876</v>
      </c>
      <c r="F175" s="20" t="s">
        <v>39</v>
      </c>
      <c r="G175" s="16" t="s">
        <v>1481</v>
      </c>
      <c r="H175" s="16" t="s">
        <v>6855</v>
      </c>
      <c r="I175" s="16" t="s">
        <v>6856</v>
      </c>
      <c r="J175" s="13" t="s">
        <v>1107</v>
      </c>
      <c r="K175" s="13" t="s">
        <v>7615</v>
      </c>
      <c r="L175" s="17" t="s">
        <v>6857</v>
      </c>
      <c r="M175" s="17"/>
    </row>
    <row r="176" spans="1:13">
      <c r="A176" s="13">
        <v>3</v>
      </c>
      <c r="B176" s="13" t="str">
        <f>VLOOKUP(A176,[1]コード!$A$2:$B$13,2,FALSE)</f>
        <v>北上</v>
      </c>
      <c r="C176" s="14">
        <v>41555</v>
      </c>
      <c r="D176" s="15" t="s">
        <v>37</v>
      </c>
      <c r="E176" s="13" t="s">
        <v>4892</v>
      </c>
      <c r="F176" s="13" t="s">
        <v>39</v>
      </c>
      <c r="G176" s="16" t="s">
        <v>1481</v>
      </c>
      <c r="H176" s="16" t="s">
        <v>6852</v>
      </c>
      <c r="I176" s="16" t="s">
        <v>6853</v>
      </c>
      <c r="J176" s="13" t="s">
        <v>1107</v>
      </c>
      <c r="K176" s="13" t="s">
        <v>7615</v>
      </c>
      <c r="L176" s="17" t="s">
        <v>6854</v>
      </c>
      <c r="M176" s="17"/>
    </row>
    <row r="177" spans="1:13">
      <c r="A177" s="13">
        <v>6</v>
      </c>
      <c r="B177" s="13" t="str">
        <f>VLOOKUP(A177,[1]コード!$A$2:$B$13,2,FALSE)</f>
        <v>気仙</v>
      </c>
      <c r="C177" s="14">
        <v>41612</v>
      </c>
      <c r="D177" s="15" t="s">
        <v>13</v>
      </c>
      <c r="E177" s="13" t="s">
        <v>4872</v>
      </c>
      <c r="F177" s="13" t="s">
        <v>15</v>
      </c>
      <c r="G177" s="16" t="s">
        <v>210</v>
      </c>
      <c r="H177" s="16" t="s">
        <v>5095</v>
      </c>
      <c r="I177" s="16" t="s">
        <v>5096</v>
      </c>
      <c r="J177" s="13" t="s">
        <v>17</v>
      </c>
      <c r="K177" s="13" t="s">
        <v>18</v>
      </c>
      <c r="L177" s="17"/>
      <c r="M177" s="17"/>
    </row>
    <row r="178" spans="1:13">
      <c r="A178" s="13">
        <v>6</v>
      </c>
      <c r="B178" s="13" t="str">
        <f>VLOOKUP(A178,[1]コード!$A$2:$B$13,2,FALSE)</f>
        <v>気仙</v>
      </c>
      <c r="C178" s="14">
        <v>41612</v>
      </c>
      <c r="D178" s="15" t="s">
        <v>13</v>
      </c>
      <c r="E178" s="13" t="s">
        <v>4872</v>
      </c>
      <c r="F178" s="13" t="s">
        <v>15</v>
      </c>
      <c r="G178" s="16" t="s">
        <v>1717</v>
      </c>
      <c r="H178" s="16" t="s">
        <v>7123</v>
      </c>
      <c r="I178" s="16" t="s">
        <v>5161</v>
      </c>
      <c r="J178" s="13" t="s">
        <v>49</v>
      </c>
      <c r="K178" s="13" t="s">
        <v>1587</v>
      </c>
      <c r="L178" s="17" t="s">
        <v>1716</v>
      </c>
      <c r="M178" s="17"/>
    </row>
    <row r="179" spans="1:13">
      <c r="A179" s="13">
        <v>1</v>
      </c>
      <c r="B179" s="13" t="str">
        <f>VLOOKUP(A179,[1]コード!$A$2:$B$13,2,FALSE)</f>
        <v>盛岡</v>
      </c>
      <c r="C179" s="14">
        <v>42250</v>
      </c>
      <c r="D179" s="15" t="s">
        <v>21</v>
      </c>
      <c r="E179" s="20" t="s">
        <v>4896</v>
      </c>
      <c r="F179" s="13" t="s">
        <v>105</v>
      </c>
      <c r="G179" s="16" t="s">
        <v>1718</v>
      </c>
      <c r="H179" s="16" t="s">
        <v>7124</v>
      </c>
      <c r="I179" s="16" t="s">
        <v>5090</v>
      </c>
      <c r="J179" s="13" t="s">
        <v>1338</v>
      </c>
      <c r="K179" s="13" t="s">
        <v>1587</v>
      </c>
      <c r="L179" s="17" t="s">
        <v>1716</v>
      </c>
      <c r="M179" s="17"/>
    </row>
    <row r="180" spans="1:13">
      <c r="A180" s="121">
        <v>1</v>
      </c>
      <c r="B180" s="121" t="s">
        <v>6879</v>
      </c>
      <c r="C180" s="194">
        <v>42558</v>
      </c>
      <c r="D180" s="195" t="s">
        <v>21</v>
      </c>
      <c r="E180" s="121" t="s">
        <v>7909</v>
      </c>
      <c r="F180" s="207" t="s">
        <v>8034</v>
      </c>
      <c r="G180" s="196" t="s">
        <v>8053</v>
      </c>
      <c r="H180" s="196" t="s">
        <v>8054</v>
      </c>
      <c r="I180" s="196" t="s">
        <v>8055</v>
      </c>
      <c r="J180" s="121" t="s">
        <v>8056</v>
      </c>
      <c r="K180" s="121" t="s">
        <v>7615</v>
      </c>
      <c r="L180" s="120" t="s">
        <v>8471</v>
      </c>
      <c r="M180" s="120"/>
    </row>
    <row r="181" spans="1:13">
      <c r="A181" s="121">
        <v>1</v>
      </c>
      <c r="B181" s="121" t="str">
        <f>VLOOKUP(A181,[1]コード!$A$2:$B$13,2,FALSE)</f>
        <v>盛岡</v>
      </c>
      <c r="C181" s="208">
        <v>42264</v>
      </c>
      <c r="D181" s="209" t="s">
        <v>21</v>
      </c>
      <c r="E181" s="210" t="s">
        <v>4972</v>
      </c>
      <c r="F181" s="210" t="s">
        <v>109</v>
      </c>
      <c r="G181" s="197" t="s">
        <v>1182</v>
      </c>
      <c r="H181" s="197" t="s">
        <v>6339</v>
      </c>
      <c r="I181" s="197" t="s">
        <v>5482</v>
      </c>
      <c r="J181" s="210" t="s">
        <v>316</v>
      </c>
      <c r="K181" s="121" t="s">
        <v>7615</v>
      </c>
      <c r="L181" s="120" t="s">
        <v>6340</v>
      </c>
      <c r="M181" s="120"/>
    </row>
    <row r="182" spans="1:13">
      <c r="A182" s="13">
        <v>1</v>
      </c>
      <c r="B182" s="13" t="str">
        <f>VLOOKUP(A182,[1]コード!$A$2:$B$13,2,FALSE)</f>
        <v>盛岡</v>
      </c>
      <c r="C182" s="14">
        <v>42250</v>
      </c>
      <c r="D182" s="15" t="s">
        <v>21</v>
      </c>
      <c r="E182" s="20" t="s">
        <v>4896</v>
      </c>
      <c r="F182" s="13" t="s">
        <v>105</v>
      </c>
      <c r="G182" s="16" t="s">
        <v>1182</v>
      </c>
      <c r="H182" s="16" t="s">
        <v>6339</v>
      </c>
      <c r="I182" s="16" t="s">
        <v>5482</v>
      </c>
      <c r="J182" s="13" t="s">
        <v>316</v>
      </c>
      <c r="K182" s="13" t="s">
        <v>7615</v>
      </c>
      <c r="L182" s="17" t="s">
        <v>6340</v>
      </c>
      <c r="M182" s="17"/>
    </row>
    <row r="183" spans="1:13">
      <c r="A183" s="13">
        <v>1</v>
      </c>
      <c r="B183" s="13" t="str">
        <f>VLOOKUP(A183,[1]コード!$A$2:$B$13,2,FALSE)</f>
        <v>盛岡</v>
      </c>
      <c r="C183" s="14">
        <v>41977</v>
      </c>
      <c r="D183" s="15" t="s">
        <v>21</v>
      </c>
      <c r="E183" s="13" t="s">
        <v>5008</v>
      </c>
      <c r="F183" s="13" t="s">
        <v>86</v>
      </c>
      <c r="G183" s="16" t="s">
        <v>1182</v>
      </c>
      <c r="H183" s="16" t="s">
        <v>6339</v>
      </c>
      <c r="I183" s="16" t="s">
        <v>5482</v>
      </c>
      <c r="J183" s="13" t="s">
        <v>1183</v>
      </c>
      <c r="K183" s="13" t="s">
        <v>7615</v>
      </c>
      <c r="L183" s="17" t="s">
        <v>6340</v>
      </c>
      <c r="M183" s="17"/>
    </row>
    <row r="184" spans="1:13">
      <c r="A184" s="13">
        <v>1</v>
      </c>
      <c r="B184" s="13" t="str">
        <f>VLOOKUP(A184,[1]コード!$A$2:$B$13,2,FALSE)</f>
        <v>盛岡</v>
      </c>
      <c r="C184" s="14">
        <v>41685</v>
      </c>
      <c r="D184" s="15" t="s">
        <v>54</v>
      </c>
      <c r="E184" s="13" t="s">
        <v>5131</v>
      </c>
      <c r="F184" s="13" t="s">
        <v>238</v>
      </c>
      <c r="G184" s="16" t="s">
        <v>1182</v>
      </c>
      <c r="H184" s="16" t="s">
        <v>6336</v>
      </c>
      <c r="I184" s="16" t="s">
        <v>6337</v>
      </c>
      <c r="J184" s="13" t="s">
        <v>1183</v>
      </c>
      <c r="K184" s="13" t="s">
        <v>7615</v>
      </c>
      <c r="L184" s="17" t="s">
        <v>6338</v>
      </c>
      <c r="M184" s="17"/>
    </row>
    <row r="185" spans="1:13">
      <c r="A185" s="13">
        <v>1</v>
      </c>
      <c r="B185" s="13" t="str">
        <f>VLOOKUP(A185,[1]コード!$A$2:$B$13,2,FALSE)</f>
        <v>盛岡</v>
      </c>
      <c r="C185" s="14">
        <v>41248</v>
      </c>
      <c r="D185" s="15" t="s">
        <v>13</v>
      </c>
      <c r="E185" s="13" t="s">
        <v>4881</v>
      </c>
      <c r="F185" s="13" t="s">
        <v>132</v>
      </c>
      <c r="G185" s="16" t="s">
        <v>1182</v>
      </c>
      <c r="H185" s="16" t="s">
        <v>6333</v>
      </c>
      <c r="I185" s="16" t="s">
        <v>6334</v>
      </c>
      <c r="J185" s="13" t="s">
        <v>1183</v>
      </c>
      <c r="K185" s="13" t="s">
        <v>7615</v>
      </c>
      <c r="L185" s="17" t="s">
        <v>6335</v>
      </c>
      <c r="M185" s="17"/>
    </row>
    <row r="186" spans="1:13">
      <c r="A186" s="1">
        <v>1</v>
      </c>
      <c r="B186" s="1" t="s">
        <v>6879</v>
      </c>
      <c r="C186" s="144">
        <v>42558</v>
      </c>
      <c r="D186" s="3" t="s">
        <v>21</v>
      </c>
      <c r="E186" s="1" t="s">
        <v>7909</v>
      </c>
      <c r="F186" s="201" t="s">
        <v>8034</v>
      </c>
      <c r="G186" s="145" t="s">
        <v>8057</v>
      </c>
      <c r="H186" s="145" t="s">
        <v>8058</v>
      </c>
      <c r="I186" s="145" t="s">
        <v>8024</v>
      </c>
      <c r="J186" s="1" t="s">
        <v>8048</v>
      </c>
      <c r="K186" s="1" t="s">
        <v>18</v>
      </c>
      <c r="L186" s="4" t="s">
        <v>1604</v>
      </c>
      <c r="M186" s="4"/>
    </row>
    <row r="187" spans="1:13">
      <c r="A187" s="146">
        <v>11</v>
      </c>
      <c r="B187" s="1" t="str">
        <f>VLOOKUP(A187,[1]コード!$A$2:$B$13,2,FALSE)</f>
        <v>二戸</v>
      </c>
      <c r="C187" s="144">
        <v>42059</v>
      </c>
      <c r="D187" s="3" t="s">
        <v>37</v>
      </c>
      <c r="E187" s="1" t="s">
        <v>5028</v>
      </c>
      <c r="F187" s="1" t="s">
        <v>154</v>
      </c>
      <c r="G187" s="135" t="s">
        <v>211</v>
      </c>
      <c r="H187" s="149" t="s">
        <v>5097</v>
      </c>
      <c r="I187" s="149" t="s">
        <v>5098</v>
      </c>
      <c r="J187" s="150" t="s">
        <v>212</v>
      </c>
      <c r="K187" s="1" t="s">
        <v>18</v>
      </c>
      <c r="L187" s="4" t="s">
        <v>1604</v>
      </c>
      <c r="M187" s="4"/>
    </row>
    <row r="188" spans="1:13">
      <c r="A188" s="13">
        <v>1</v>
      </c>
      <c r="B188" s="13" t="str">
        <f>VLOOKUP(A188,[1]コード!$A$2:$B$13,2,FALSE)</f>
        <v>盛岡</v>
      </c>
      <c r="C188" s="36">
        <v>42264</v>
      </c>
      <c r="D188" s="37" t="s">
        <v>21</v>
      </c>
      <c r="E188" s="38" t="s">
        <v>4972</v>
      </c>
      <c r="F188" s="38" t="s">
        <v>109</v>
      </c>
      <c r="G188" s="32" t="s">
        <v>213</v>
      </c>
      <c r="H188" s="32" t="s">
        <v>5099</v>
      </c>
      <c r="I188" s="32" t="s">
        <v>5100</v>
      </c>
      <c r="J188" s="38" t="s">
        <v>144</v>
      </c>
      <c r="K188" s="13" t="s">
        <v>18</v>
      </c>
      <c r="L188" s="17"/>
      <c r="M188" s="17"/>
    </row>
    <row r="189" spans="1:13">
      <c r="A189" s="13">
        <v>5</v>
      </c>
      <c r="B189" s="13" t="str">
        <f>VLOOKUP(A189,[1]コード!$A$2:$B$13,2,FALSE)</f>
        <v>一関</v>
      </c>
      <c r="C189" s="14">
        <v>42087</v>
      </c>
      <c r="D189" s="15" t="s">
        <v>37</v>
      </c>
      <c r="E189" s="20" t="s">
        <v>4892</v>
      </c>
      <c r="F189" s="13" t="s">
        <v>121</v>
      </c>
      <c r="G189" s="16" t="s">
        <v>5101</v>
      </c>
      <c r="H189" s="16" t="s">
        <v>5102</v>
      </c>
      <c r="I189" s="16" t="s">
        <v>5103</v>
      </c>
      <c r="J189" s="13" t="s">
        <v>5104</v>
      </c>
      <c r="K189" s="13" t="s">
        <v>18</v>
      </c>
      <c r="L189" s="17"/>
      <c r="M189" s="17"/>
    </row>
    <row r="190" spans="1:13">
      <c r="A190" s="1">
        <v>1</v>
      </c>
      <c r="B190" s="1" t="s">
        <v>6879</v>
      </c>
      <c r="C190" s="144">
        <v>42558</v>
      </c>
      <c r="D190" s="3" t="s">
        <v>21</v>
      </c>
      <c r="E190" s="1" t="s">
        <v>7909</v>
      </c>
      <c r="F190" s="201" t="s">
        <v>8034</v>
      </c>
      <c r="G190" s="145" t="s">
        <v>8059</v>
      </c>
      <c r="H190" s="145" t="s">
        <v>8060</v>
      </c>
      <c r="I190" s="145" t="s">
        <v>8061</v>
      </c>
      <c r="J190" s="1" t="s">
        <v>8062</v>
      </c>
      <c r="K190" s="1" t="s">
        <v>18</v>
      </c>
      <c r="L190" s="4" t="s">
        <v>1604</v>
      </c>
      <c r="M190" s="4"/>
    </row>
    <row r="191" spans="1:13">
      <c r="A191" s="1">
        <v>1</v>
      </c>
      <c r="B191" s="1" t="str">
        <f>VLOOKUP(A191,[1]コード!$A$2:$B$13,2,FALSE)</f>
        <v>盛岡</v>
      </c>
      <c r="C191" s="144">
        <v>41803</v>
      </c>
      <c r="D191" s="3" t="s">
        <v>21</v>
      </c>
      <c r="E191" s="1" t="s">
        <v>5008</v>
      </c>
      <c r="F191" s="1" t="s">
        <v>136</v>
      </c>
      <c r="G191" s="145" t="s">
        <v>216</v>
      </c>
      <c r="H191" s="145" t="s">
        <v>5107</v>
      </c>
      <c r="I191" s="145" t="s">
        <v>5108</v>
      </c>
      <c r="J191" s="151" t="s">
        <v>217</v>
      </c>
      <c r="K191" s="1" t="s">
        <v>18</v>
      </c>
      <c r="L191" s="4" t="s">
        <v>1604</v>
      </c>
      <c r="M191" s="4"/>
    </row>
    <row r="192" spans="1:13">
      <c r="A192" s="13">
        <v>1</v>
      </c>
      <c r="B192" s="13" t="str">
        <f>VLOOKUP(A192,[1]コード!$A$2:$B$13,2,FALSE)</f>
        <v>盛岡</v>
      </c>
      <c r="C192" s="14">
        <v>41432</v>
      </c>
      <c r="D192" s="15" t="s">
        <v>21</v>
      </c>
      <c r="E192" s="13" t="s">
        <v>5008</v>
      </c>
      <c r="F192" s="13" t="s">
        <v>136</v>
      </c>
      <c r="G192" s="16" t="s">
        <v>216</v>
      </c>
      <c r="H192" s="16" t="s">
        <v>5107</v>
      </c>
      <c r="I192" s="16" t="s">
        <v>5108</v>
      </c>
      <c r="J192" s="25" t="s">
        <v>217</v>
      </c>
      <c r="K192" s="13" t="s">
        <v>18</v>
      </c>
      <c r="L192" s="17"/>
      <c r="M192" s="17"/>
    </row>
    <row r="193" spans="1:14">
      <c r="A193" s="13">
        <v>1</v>
      </c>
      <c r="B193" s="13" t="str">
        <f>VLOOKUP(A193,[1]コード!$A$2:$B$13,2,FALSE)</f>
        <v>盛岡</v>
      </c>
      <c r="C193" s="14">
        <v>41150</v>
      </c>
      <c r="D193" s="15" t="s">
        <v>13</v>
      </c>
      <c r="E193" s="13" t="s">
        <v>4881</v>
      </c>
      <c r="F193" s="13" t="s">
        <v>142</v>
      </c>
      <c r="G193" s="16" t="s">
        <v>214</v>
      </c>
      <c r="H193" s="16" t="s">
        <v>5105</v>
      </c>
      <c r="I193" s="16" t="s">
        <v>5106</v>
      </c>
      <c r="J193" s="13" t="s">
        <v>215</v>
      </c>
      <c r="K193" s="13" t="s">
        <v>18</v>
      </c>
      <c r="L193" s="17"/>
      <c r="M193" s="17"/>
    </row>
    <row r="194" spans="1:14">
      <c r="A194" s="121">
        <v>1</v>
      </c>
      <c r="B194" s="121" t="str">
        <f>VLOOKUP(A194,[1]コード!$A$2:$B$13,2,FALSE)</f>
        <v>盛岡</v>
      </c>
      <c r="C194" s="194">
        <v>42059</v>
      </c>
      <c r="D194" s="195" t="s">
        <v>37</v>
      </c>
      <c r="E194" s="121" t="s">
        <v>5028</v>
      </c>
      <c r="F194" s="121" t="s">
        <v>154</v>
      </c>
      <c r="G194" s="197" t="s">
        <v>218</v>
      </c>
      <c r="H194" s="198" t="s">
        <v>5109</v>
      </c>
      <c r="I194" s="198" t="s">
        <v>7178</v>
      </c>
      <c r="J194" s="199" t="s">
        <v>219</v>
      </c>
      <c r="K194" s="121" t="s">
        <v>7615</v>
      </c>
      <c r="L194" s="120" t="s">
        <v>7179</v>
      </c>
      <c r="M194" s="120"/>
    </row>
    <row r="195" spans="1:14">
      <c r="A195" s="193">
        <v>1</v>
      </c>
      <c r="B195" s="121" t="str">
        <f>VLOOKUP(A195,[1]コード!$A$2:$B$13,2,FALSE)</f>
        <v>盛岡</v>
      </c>
      <c r="C195" s="194">
        <v>42407</v>
      </c>
      <c r="D195" s="195" t="s">
        <v>34</v>
      </c>
      <c r="E195" s="121" t="s">
        <v>4888</v>
      </c>
      <c r="F195" s="121" t="s">
        <v>32</v>
      </c>
      <c r="G195" s="196" t="s">
        <v>220</v>
      </c>
      <c r="H195" s="196" t="s">
        <v>5110</v>
      </c>
      <c r="I195" s="196" t="s">
        <v>7178</v>
      </c>
      <c r="J195" s="121" t="s">
        <v>125</v>
      </c>
      <c r="K195" s="121" t="s">
        <v>7615</v>
      </c>
      <c r="L195" s="120" t="s">
        <v>7179</v>
      </c>
      <c r="M195" s="120"/>
    </row>
    <row r="196" spans="1:14">
      <c r="A196" s="193">
        <v>1</v>
      </c>
      <c r="B196" s="121" t="str">
        <f>VLOOKUP(A196,[1]コード!$A$2:$B$13,2,FALSE)</f>
        <v>盛岡</v>
      </c>
      <c r="C196" s="194">
        <v>42250</v>
      </c>
      <c r="D196" s="195" t="s">
        <v>21</v>
      </c>
      <c r="E196" s="193" t="s">
        <v>4896</v>
      </c>
      <c r="F196" s="121" t="s">
        <v>105</v>
      </c>
      <c r="G196" s="196" t="s">
        <v>223</v>
      </c>
      <c r="H196" s="196" t="s">
        <v>5113</v>
      </c>
      <c r="I196" s="196" t="s">
        <v>5114</v>
      </c>
      <c r="J196" s="121" t="s">
        <v>224</v>
      </c>
      <c r="K196" s="121" t="s">
        <v>7615</v>
      </c>
      <c r="L196" s="120" t="s">
        <v>7598</v>
      </c>
      <c r="M196" s="120"/>
      <c r="N196" s="40"/>
    </row>
    <row r="197" spans="1:14">
      <c r="A197" s="193">
        <v>1</v>
      </c>
      <c r="B197" s="121" t="str">
        <f>VLOOKUP(A197,[1]コード!$A$2:$B$13,2,FALSE)</f>
        <v>盛岡</v>
      </c>
      <c r="C197" s="194">
        <v>42059</v>
      </c>
      <c r="D197" s="195" t="s">
        <v>37</v>
      </c>
      <c r="E197" s="121" t="s">
        <v>5028</v>
      </c>
      <c r="F197" s="121" t="s">
        <v>154</v>
      </c>
      <c r="G197" s="197" t="s">
        <v>221</v>
      </c>
      <c r="H197" s="198" t="s">
        <v>5111</v>
      </c>
      <c r="I197" s="198" t="s">
        <v>5112</v>
      </c>
      <c r="J197" s="199" t="s">
        <v>222</v>
      </c>
      <c r="K197" s="121" t="s">
        <v>7615</v>
      </c>
      <c r="L197" s="120" t="s">
        <v>7598</v>
      </c>
      <c r="M197" s="120"/>
    </row>
    <row r="198" spans="1:14">
      <c r="A198" s="13">
        <v>4</v>
      </c>
      <c r="B198" s="13" t="s">
        <v>4977</v>
      </c>
      <c r="C198" s="14">
        <v>42186</v>
      </c>
      <c r="D198" s="15" t="s">
        <v>13</v>
      </c>
      <c r="E198" s="13" t="s">
        <v>4881</v>
      </c>
      <c r="F198" s="13" t="s">
        <v>4239</v>
      </c>
      <c r="G198" s="16" t="s">
        <v>5115</v>
      </c>
      <c r="H198" s="16" t="s">
        <v>5116</v>
      </c>
      <c r="I198" s="16" t="s">
        <v>5117</v>
      </c>
      <c r="J198" s="13" t="s">
        <v>269</v>
      </c>
      <c r="K198" s="13" t="s">
        <v>18</v>
      </c>
      <c r="L198" s="17"/>
      <c r="M198" s="17"/>
    </row>
    <row r="199" spans="1:14">
      <c r="A199" s="13">
        <v>5</v>
      </c>
      <c r="B199" s="13" t="s">
        <v>8254</v>
      </c>
      <c r="C199" s="14">
        <v>42746</v>
      </c>
      <c r="D199" s="15" t="s">
        <v>8255</v>
      </c>
      <c r="E199" s="13" t="s">
        <v>8397</v>
      </c>
      <c r="F199" s="13" t="s">
        <v>121</v>
      </c>
      <c r="G199" s="16" t="s">
        <v>8369</v>
      </c>
      <c r="H199" s="16" t="s">
        <v>8370</v>
      </c>
      <c r="I199" s="16" t="s">
        <v>8404</v>
      </c>
      <c r="J199" s="13" t="s">
        <v>8371</v>
      </c>
      <c r="K199" s="13" t="s">
        <v>8341</v>
      </c>
      <c r="L199" s="17" t="s">
        <v>8386</v>
      </c>
      <c r="M199" s="17"/>
    </row>
    <row r="200" spans="1:14">
      <c r="A200" s="1">
        <v>2</v>
      </c>
      <c r="B200" s="1" t="s">
        <v>7658</v>
      </c>
      <c r="C200" s="144">
        <v>42711</v>
      </c>
      <c r="D200" s="3" t="s">
        <v>13</v>
      </c>
      <c r="E200" s="1" t="s">
        <v>7659</v>
      </c>
      <c r="F200" s="1" t="s">
        <v>7660</v>
      </c>
      <c r="G200" s="145" t="s">
        <v>7670</v>
      </c>
      <c r="H200" s="145" t="s">
        <v>7671</v>
      </c>
      <c r="I200" s="145" t="s">
        <v>7672</v>
      </c>
      <c r="J200" s="1" t="s">
        <v>7673</v>
      </c>
      <c r="K200" s="1" t="s">
        <v>7665</v>
      </c>
      <c r="L200" s="4" t="s">
        <v>7666</v>
      </c>
      <c r="M200" s="4"/>
    </row>
    <row r="201" spans="1:14">
      <c r="A201" s="1">
        <v>2</v>
      </c>
      <c r="B201" s="1" t="str">
        <f>VLOOKUP(A201,[1]コード!$A$2:$B$13,2,FALSE)</f>
        <v>花巻</v>
      </c>
      <c r="C201" s="144">
        <v>42407</v>
      </c>
      <c r="D201" s="3" t="s">
        <v>34</v>
      </c>
      <c r="E201" s="1" t="s">
        <v>4888</v>
      </c>
      <c r="F201" s="1" t="s">
        <v>32</v>
      </c>
      <c r="G201" s="145" t="s">
        <v>225</v>
      </c>
      <c r="H201" s="145" t="s">
        <v>5118</v>
      </c>
      <c r="I201" s="145" t="s">
        <v>5119</v>
      </c>
      <c r="J201" s="1" t="s">
        <v>228</v>
      </c>
      <c r="K201" s="1" t="s">
        <v>18</v>
      </c>
      <c r="L201" s="4" t="s">
        <v>1604</v>
      </c>
      <c r="M201" s="4"/>
    </row>
    <row r="202" spans="1:14">
      <c r="A202" s="121">
        <v>4</v>
      </c>
      <c r="B202" s="121" t="str">
        <f>VLOOKUP(A202,[1]コード!$A$2:$B$13,2,FALSE)</f>
        <v>奥州</v>
      </c>
      <c r="C202" s="194">
        <v>42407</v>
      </c>
      <c r="D202" s="195" t="s">
        <v>34</v>
      </c>
      <c r="E202" s="121" t="s">
        <v>8472</v>
      </c>
      <c r="F202" s="121" t="s">
        <v>32</v>
      </c>
      <c r="G202" s="196" t="s">
        <v>229</v>
      </c>
      <c r="H202" s="196" t="s">
        <v>5118</v>
      </c>
      <c r="I202" s="196" t="s">
        <v>5122</v>
      </c>
      <c r="J202" s="121" t="s">
        <v>230</v>
      </c>
      <c r="K202" s="121" t="s">
        <v>7615</v>
      </c>
      <c r="L202" s="120" t="s">
        <v>7175</v>
      </c>
      <c r="M202" s="120"/>
    </row>
    <row r="203" spans="1:14">
      <c r="A203" s="121">
        <v>4</v>
      </c>
      <c r="B203" s="121" t="s">
        <v>4977</v>
      </c>
      <c r="C203" s="194">
        <v>42186</v>
      </c>
      <c r="D203" s="195" t="s">
        <v>13</v>
      </c>
      <c r="E203" s="121" t="s">
        <v>4881</v>
      </c>
      <c r="F203" s="121" t="s">
        <v>4239</v>
      </c>
      <c r="G203" s="196" t="s">
        <v>229</v>
      </c>
      <c r="H203" s="196" t="s">
        <v>5121</v>
      </c>
      <c r="I203" s="196" t="s">
        <v>4926</v>
      </c>
      <c r="J203" s="121" t="s">
        <v>230</v>
      </c>
      <c r="K203" s="121" t="s">
        <v>7615</v>
      </c>
      <c r="L203" s="120" t="s">
        <v>7175</v>
      </c>
      <c r="M203" s="120"/>
    </row>
    <row r="204" spans="1:14">
      <c r="A204" s="13">
        <v>4</v>
      </c>
      <c r="B204" s="13" t="str">
        <f>VLOOKUP(A204,[1]コード!$A$2:$B$13,2,FALSE)</f>
        <v>奥州</v>
      </c>
      <c r="C204" s="14">
        <v>42033</v>
      </c>
      <c r="D204" s="15" t="s">
        <v>21</v>
      </c>
      <c r="E204" s="13" t="s">
        <v>4876</v>
      </c>
      <c r="F204" s="13" t="s">
        <v>75</v>
      </c>
      <c r="G204" s="16" t="s">
        <v>229</v>
      </c>
      <c r="H204" s="16" t="s">
        <v>5120</v>
      </c>
      <c r="I204" s="16" t="s">
        <v>4928</v>
      </c>
      <c r="J204" s="13" t="s">
        <v>230</v>
      </c>
      <c r="K204" s="13" t="s">
        <v>7615</v>
      </c>
      <c r="L204" s="17" t="s">
        <v>7175</v>
      </c>
      <c r="M204" s="17"/>
    </row>
    <row r="205" spans="1:14">
      <c r="A205" s="121">
        <v>4</v>
      </c>
      <c r="B205" s="121" t="s">
        <v>4935</v>
      </c>
      <c r="C205" s="194">
        <v>42625</v>
      </c>
      <c r="D205" s="195" t="s">
        <v>7833</v>
      </c>
      <c r="E205" s="121" t="s">
        <v>7908</v>
      </c>
      <c r="F205" s="121" t="s">
        <v>4239</v>
      </c>
      <c r="G205" s="196" t="s">
        <v>7861</v>
      </c>
      <c r="H205" s="196" t="s">
        <v>7858</v>
      </c>
      <c r="I205" s="196" t="s">
        <v>7862</v>
      </c>
      <c r="J205" s="121" t="s">
        <v>7860</v>
      </c>
      <c r="K205" s="121" t="s">
        <v>7615</v>
      </c>
      <c r="L205" s="120" t="s">
        <v>8473</v>
      </c>
      <c r="M205" s="120"/>
    </row>
    <row r="206" spans="1:14">
      <c r="A206" s="121">
        <v>4</v>
      </c>
      <c r="B206" s="121" t="str">
        <f>VLOOKUP(A206,[1]コード!$A$2:$B$13,2,FALSE)</f>
        <v>奥州</v>
      </c>
      <c r="C206" s="194">
        <v>42407</v>
      </c>
      <c r="D206" s="195" t="s">
        <v>34</v>
      </c>
      <c r="E206" s="121" t="s">
        <v>4888</v>
      </c>
      <c r="F206" s="121" t="s">
        <v>32</v>
      </c>
      <c r="G206" s="196" t="s">
        <v>231</v>
      </c>
      <c r="H206" s="196" t="s">
        <v>5118</v>
      </c>
      <c r="I206" s="196" t="s">
        <v>5125</v>
      </c>
      <c r="J206" s="121" t="s">
        <v>232</v>
      </c>
      <c r="K206" s="121" t="s">
        <v>7615</v>
      </c>
      <c r="L206" s="120" t="s">
        <v>7599</v>
      </c>
      <c r="M206" s="120"/>
    </row>
    <row r="207" spans="1:14">
      <c r="A207" s="13">
        <v>4</v>
      </c>
      <c r="B207" s="13" t="s">
        <v>4977</v>
      </c>
      <c r="C207" s="14">
        <v>42186</v>
      </c>
      <c r="D207" s="15" t="s">
        <v>13</v>
      </c>
      <c r="E207" s="13" t="s">
        <v>4881</v>
      </c>
      <c r="F207" s="13" t="s">
        <v>4239</v>
      </c>
      <c r="G207" s="16" t="s">
        <v>231</v>
      </c>
      <c r="H207" s="16" t="s">
        <v>5121</v>
      </c>
      <c r="I207" s="16" t="s">
        <v>5124</v>
      </c>
      <c r="J207" s="13" t="s">
        <v>232</v>
      </c>
      <c r="K207" s="13" t="s">
        <v>7615</v>
      </c>
      <c r="L207" s="17" t="s">
        <v>7599</v>
      </c>
      <c r="M207" s="17"/>
    </row>
    <row r="208" spans="1:14">
      <c r="A208" s="13">
        <v>4</v>
      </c>
      <c r="B208" s="13" t="str">
        <f>VLOOKUP(A208,[1]コード!$A$2:$B$13,2,FALSE)</f>
        <v>奥州</v>
      </c>
      <c r="C208" s="14">
        <v>42033</v>
      </c>
      <c r="D208" s="15" t="s">
        <v>21</v>
      </c>
      <c r="E208" s="13" t="s">
        <v>4876</v>
      </c>
      <c r="F208" s="13" t="s">
        <v>75</v>
      </c>
      <c r="G208" s="16" t="s">
        <v>231</v>
      </c>
      <c r="H208" s="16" t="s">
        <v>5120</v>
      </c>
      <c r="I208" s="16" t="s">
        <v>5123</v>
      </c>
      <c r="J208" s="13" t="s">
        <v>232</v>
      </c>
      <c r="K208" s="13" t="s">
        <v>7615</v>
      </c>
      <c r="L208" s="17" t="s">
        <v>7599</v>
      </c>
      <c r="M208" s="17"/>
    </row>
    <row r="209" spans="1:13">
      <c r="A209" s="13">
        <v>4</v>
      </c>
      <c r="B209" s="13" t="str">
        <f>VLOOKUP(A209,[1]コード!$A$2:$B$13,2,FALSE)</f>
        <v>奥州</v>
      </c>
      <c r="C209" s="14">
        <v>41620</v>
      </c>
      <c r="D209" s="15" t="s">
        <v>21</v>
      </c>
      <c r="E209" s="13" t="s">
        <v>4876</v>
      </c>
      <c r="F209" s="13" t="s">
        <v>75</v>
      </c>
      <c r="G209" s="16" t="s">
        <v>231</v>
      </c>
      <c r="H209" s="16" t="s">
        <v>5120</v>
      </c>
      <c r="I209" s="16" t="s">
        <v>5123</v>
      </c>
      <c r="J209" s="13" t="s">
        <v>232</v>
      </c>
      <c r="K209" s="13" t="s">
        <v>7615</v>
      </c>
      <c r="L209" s="17" t="s">
        <v>7599</v>
      </c>
      <c r="M209" s="17"/>
    </row>
    <row r="210" spans="1:13">
      <c r="A210" s="121">
        <v>2</v>
      </c>
      <c r="B210" s="121" t="str">
        <f>VLOOKUP(A210,[1]コード!$A$2:$B$13,2,FALSE)</f>
        <v>花巻</v>
      </c>
      <c r="C210" s="194">
        <v>42407</v>
      </c>
      <c r="D210" s="195" t="s">
        <v>34</v>
      </c>
      <c r="E210" s="121" t="s">
        <v>4888</v>
      </c>
      <c r="F210" s="121" t="s">
        <v>32</v>
      </c>
      <c r="G210" s="196" t="s">
        <v>233</v>
      </c>
      <c r="H210" s="196" t="s">
        <v>5118</v>
      </c>
      <c r="I210" s="196" t="s">
        <v>5129</v>
      </c>
      <c r="J210" s="121" t="s">
        <v>234</v>
      </c>
      <c r="K210" s="121" t="s">
        <v>7615</v>
      </c>
      <c r="L210" s="120" t="s">
        <v>7167</v>
      </c>
      <c r="M210" s="120"/>
    </row>
    <row r="211" spans="1:13">
      <c r="A211" s="121">
        <v>2</v>
      </c>
      <c r="B211" s="121" t="str">
        <f>VLOOKUP(A211,[1]コード!$A$2:$B$13,2,FALSE)</f>
        <v>花巻</v>
      </c>
      <c r="C211" s="194">
        <v>42179</v>
      </c>
      <c r="D211" s="195" t="s">
        <v>13</v>
      </c>
      <c r="E211" s="121" t="s">
        <v>4881</v>
      </c>
      <c r="F211" s="121" t="s">
        <v>4251</v>
      </c>
      <c r="G211" s="196" t="s">
        <v>233</v>
      </c>
      <c r="H211" s="196" t="s">
        <v>5121</v>
      </c>
      <c r="I211" s="196" t="s">
        <v>5128</v>
      </c>
      <c r="J211" s="121" t="s">
        <v>234</v>
      </c>
      <c r="K211" s="121" t="s">
        <v>7615</v>
      </c>
      <c r="L211" s="120" t="s">
        <v>7167</v>
      </c>
      <c r="M211" s="120"/>
    </row>
    <row r="212" spans="1:13">
      <c r="A212" s="13">
        <v>2</v>
      </c>
      <c r="B212" s="13" t="str">
        <f>VLOOKUP(A212,[1]コード!$A$2:$B$13,2,FALSE)</f>
        <v>花巻</v>
      </c>
      <c r="C212" s="14">
        <v>42027</v>
      </c>
      <c r="D212" s="15" t="s">
        <v>90</v>
      </c>
      <c r="E212" s="13" t="s">
        <v>4951</v>
      </c>
      <c r="F212" s="13" t="s">
        <v>92</v>
      </c>
      <c r="G212" s="16" t="s">
        <v>233</v>
      </c>
      <c r="H212" s="16" t="s">
        <v>5126</v>
      </c>
      <c r="I212" s="16" t="s">
        <v>5127</v>
      </c>
      <c r="J212" s="13" t="s">
        <v>234</v>
      </c>
      <c r="K212" s="13" t="s">
        <v>7615</v>
      </c>
      <c r="L212" s="17" t="s">
        <v>7167</v>
      </c>
      <c r="M212" s="17"/>
    </row>
    <row r="213" spans="1:13">
      <c r="A213" s="13">
        <v>5</v>
      </c>
      <c r="B213" s="13" t="str">
        <f>VLOOKUP(A213,[1]コード!$A$2:$B$13,2,FALSE)</f>
        <v>一関</v>
      </c>
      <c r="C213" s="14">
        <v>41613</v>
      </c>
      <c r="D213" s="15" t="s">
        <v>21</v>
      </c>
      <c r="E213" s="13" t="s">
        <v>4876</v>
      </c>
      <c r="F213" s="13" t="s">
        <v>121</v>
      </c>
      <c r="G213" s="16" t="s">
        <v>1632</v>
      </c>
      <c r="H213" s="16" t="s">
        <v>5120</v>
      </c>
      <c r="I213" s="16" t="s">
        <v>5857</v>
      </c>
      <c r="J213" s="13" t="s">
        <v>1633</v>
      </c>
      <c r="K213" s="13" t="s">
        <v>1587</v>
      </c>
      <c r="L213" s="17" t="s">
        <v>1604</v>
      </c>
      <c r="M213" s="17"/>
    </row>
    <row r="214" spans="1:13">
      <c r="A214" s="13">
        <v>1</v>
      </c>
      <c r="B214" s="13" t="s">
        <v>6879</v>
      </c>
      <c r="C214" s="14">
        <v>42558</v>
      </c>
      <c r="D214" s="15" t="s">
        <v>21</v>
      </c>
      <c r="E214" s="13" t="s">
        <v>7909</v>
      </c>
      <c r="F214" s="190" t="s">
        <v>8034</v>
      </c>
      <c r="G214" s="16" t="s">
        <v>8063</v>
      </c>
      <c r="H214" s="16" t="s">
        <v>8064</v>
      </c>
      <c r="I214" s="16" t="s">
        <v>8065</v>
      </c>
      <c r="J214" s="13" t="s">
        <v>8066</v>
      </c>
      <c r="K214" s="13" t="s">
        <v>18</v>
      </c>
      <c r="L214" s="17" t="s">
        <v>1604</v>
      </c>
      <c r="M214" s="17"/>
    </row>
    <row r="215" spans="1:13">
      <c r="A215" s="13">
        <v>8</v>
      </c>
      <c r="B215" s="13" t="str">
        <f>VLOOKUP(A215,[1]コード!$A$2:$B$13,2,FALSE)</f>
        <v>釜石</v>
      </c>
      <c r="C215" s="14">
        <v>41685</v>
      </c>
      <c r="D215" s="15" t="s">
        <v>54</v>
      </c>
      <c r="E215" s="13" t="s">
        <v>5131</v>
      </c>
      <c r="F215" s="13" t="s">
        <v>238</v>
      </c>
      <c r="G215" s="16" t="s">
        <v>235</v>
      </c>
      <c r="H215" s="16" t="s">
        <v>5132</v>
      </c>
      <c r="I215" s="16" t="s">
        <v>5133</v>
      </c>
      <c r="J215" s="13" t="s">
        <v>236</v>
      </c>
      <c r="K215" s="13" t="s">
        <v>18</v>
      </c>
      <c r="L215" s="17"/>
      <c r="M215" s="17"/>
    </row>
    <row r="216" spans="1:13">
      <c r="A216" s="13">
        <v>8</v>
      </c>
      <c r="B216" s="13" t="str">
        <f>VLOOKUP(A216,[1]コード!$A$2:$B$13,2,FALSE)</f>
        <v>釜石</v>
      </c>
      <c r="C216" s="14">
        <v>41325</v>
      </c>
      <c r="D216" s="15" t="s">
        <v>13</v>
      </c>
      <c r="E216" s="13" t="s">
        <v>4881</v>
      </c>
      <c r="F216" s="13" t="s">
        <v>192</v>
      </c>
      <c r="G216" s="16" t="s">
        <v>235</v>
      </c>
      <c r="H216" s="16" t="s">
        <v>5121</v>
      </c>
      <c r="I216" s="16" t="s">
        <v>5130</v>
      </c>
      <c r="J216" s="13" t="s">
        <v>236</v>
      </c>
      <c r="K216" s="13" t="s">
        <v>18</v>
      </c>
      <c r="L216" s="17"/>
      <c r="M216" s="17"/>
    </row>
    <row r="217" spans="1:13">
      <c r="A217" s="20">
        <v>1</v>
      </c>
      <c r="B217" s="13" t="str">
        <f>VLOOKUP(A217,[1]コード!$A$2:$B$13,2,FALSE)</f>
        <v>盛岡</v>
      </c>
      <c r="C217" s="14">
        <v>42407</v>
      </c>
      <c r="D217" s="15" t="s">
        <v>34</v>
      </c>
      <c r="E217" s="13" t="s">
        <v>4888</v>
      </c>
      <c r="F217" s="13" t="s">
        <v>32</v>
      </c>
      <c r="G217" s="16" t="s">
        <v>239</v>
      </c>
      <c r="H217" s="16" t="s">
        <v>5118</v>
      </c>
      <c r="I217" s="16" t="s">
        <v>5134</v>
      </c>
      <c r="J217" s="13" t="s">
        <v>240</v>
      </c>
      <c r="K217" s="13" t="s">
        <v>18</v>
      </c>
      <c r="L217" s="17"/>
      <c r="M217" s="17"/>
    </row>
    <row r="218" spans="1:13">
      <c r="A218" s="121">
        <v>3</v>
      </c>
      <c r="B218" s="121" t="str">
        <f>VLOOKUP(A218,[1]コード!$A$2:$B$13,2,FALSE)</f>
        <v>北上</v>
      </c>
      <c r="C218" s="202">
        <v>42353</v>
      </c>
      <c r="D218" s="203" t="s">
        <v>37</v>
      </c>
      <c r="E218" s="193" t="s">
        <v>4987</v>
      </c>
      <c r="F218" s="193" t="s">
        <v>4988</v>
      </c>
      <c r="G218" s="196" t="s">
        <v>241</v>
      </c>
      <c r="H218" s="196" t="s">
        <v>4893</v>
      </c>
      <c r="I218" s="196" t="s">
        <v>5136</v>
      </c>
      <c r="J218" s="121" t="s">
        <v>201</v>
      </c>
      <c r="K218" s="121" t="s">
        <v>7615</v>
      </c>
      <c r="L218" s="120" t="s">
        <v>7177</v>
      </c>
      <c r="M218" s="120"/>
    </row>
    <row r="219" spans="1:13">
      <c r="A219" s="121">
        <v>3</v>
      </c>
      <c r="B219" s="121" t="str">
        <f>VLOOKUP(A219,[1]コード!$A$2:$B$13,2,FALSE)</f>
        <v>北上</v>
      </c>
      <c r="C219" s="202">
        <v>42068</v>
      </c>
      <c r="D219" s="203" t="s">
        <v>21</v>
      </c>
      <c r="E219" s="193" t="s">
        <v>4876</v>
      </c>
      <c r="F219" s="193" t="s">
        <v>39</v>
      </c>
      <c r="G219" s="196" t="s">
        <v>241</v>
      </c>
      <c r="H219" s="196" t="s">
        <v>5120</v>
      </c>
      <c r="I219" s="196" t="s">
        <v>5135</v>
      </c>
      <c r="J219" s="121" t="s">
        <v>201</v>
      </c>
      <c r="K219" s="121" t="s">
        <v>7615</v>
      </c>
      <c r="L219" s="120" t="s">
        <v>7177</v>
      </c>
      <c r="M219" s="120"/>
    </row>
    <row r="220" spans="1:13">
      <c r="A220" s="121">
        <v>4</v>
      </c>
      <c r="B220" s="121" t="s">
        <v>4935</v>
      </c>
      <c r="C220" s="194">
        <v>42625</v>
      </c>
      <c r="D220" s="195" t="s">
        <v>7833</v>
      </c>
      <c r="E220" s="121" t="s">
        <v>7908</v>
      </c>
      <c r="F220" s="121" t="s">
        <v>4239</v>
      </c>
      <c r="G220" s="196" t="s">
        <v>7857</v>
      </c>
      <c r="H220" s="196" t="s">
        <v>7858</v>
      </c>
      <c r="I220" s="196" t="s">
        <v>7859</v>
      </c>
      <c r="J220" s="121" t="s">
        <v>7860</v>
      </c>
      <c r="K220" s="121" t="s">
        <v>7615</v>
      </c>
      <c r="L220" s="120" t="s">
        <v>8474</v>
      </c>
      <c r="M220" s="120"/>
    </row>
    <row r="221" spans="1:13">
      <c r="A221" s="121">
        <v>4</v>
      </c>
      <c r="B221" s="121" t="str">
        <f>VLOOKUP(A221,[1]コード!$A$2:$B$13,2,FALSE)</f>
        <v>奥州</v>
      </c>
      <c r="C221" s="194">
        <v>42407</v>
      </c>
      <c r="D221" s="195" t="s">
        <v>34</v>
      </c>
      <c r="E221" s="121" t="s">
        <v>4888</v>
      </c>
      <c r="F221" s="121" t="s">
        <v>32</v>
      </c>
      <c r="G221" s="196" t="s">
        <v>1229</v>
      </c>
      <c r="H221" s="196" t="s">
        <v>5118</v>
      </c>
      <c r="I221" s="196" t="s">
        <v>6429</v>
      </c>
      <c r="J221" s="121" t="s">
        <v>232</v>
      </c>
      <c r="K221" s="121" t="s">
        <v>7615</v>
      </c>
      <c r="L221" s="120" t="s">
        <v>6430</v>
      </c>
      <c r="M221" s="120"/>
    </row>
    <row r="222" spans="1:13">
      <c r="A222" s="13">
        <v>4</v>
      </c>
      <c r="B222" s="13" t="s">
        <v>4977</v>
      </c>
      <c r="C222" s="14">
        <v>42186</v>
      </c>
      <c r="D222" s="15" t="s">
        <v>13</v>
      </c>
      <c r="E222" s="13" t="s">
        <v>4881</v>
      </c>
      <c r="F222" s="13" t="s">
        <v>4239</v>
      </c>
      <c r="G222" s="16" t="s">
        <v>1229</v>
      </c>
      <c r="H222" s="16" t="s">
        <v>5121</v>
      </c>
      <c r="I222" s="16" t="s">
        <v>6427</v>
      </c>
      <c r="J222" s="13" t="s">
        <v>232</v>
      </c>
      <c r="K222" s="13" t="s">
        <v>7615</v>
      </c>
      <c r="L222" s="17" t="s">
        <v>6428</v>
      </c>
      <c r="M222" s="17"/>
    </row>
    <row r="223" spans="1:13">
      <c r="A223" s="13">
        <v>4</v>
      </c>
      <c r="B223" s="13" t="str">
        <f>VLOOKUP(A223,[1]コード!$A$2:$B$13,2,FALSE)</f>
        <v>奥州</v>
      </c>
      <c r="C223" s="14">
        <v>42033</v>
      </c>
      <c r="D223" s="15" t="s">
        <v>21</v>
      </c>
      <c r="E223" s="13" t="s">
        <v>4876</v>
      </c>
      <c r="F223" s="13" t="s">
        <v>75</v>
      </c>
      <c r="G223" s="16" t="s">
        <v>1229</v>
      </c>
      <c r="H223" s="16" t="s">
        <v>5120</v>
      </c>
      <c r="I223" s="16" t="s">
        <v>5666</v>
      </c>
      <c r="J223" s="13" t="s">
        <v>232</v>
      </c>
      <c r="K223" s="13" t="s">
        <v>7615</v>
      </c>
      <c r="L223" s="17" t="s">
        <v>6426</v>
      </c>
      <c r="M223" s="17"/>
    </row>
    <row r="224" spans="1:13">
      <c r="A224" s="13">
        <v>4</v>
      </c>
      <c r="B224" s="13" t="str">
        <f>VLOOKUP(A224,[1]コード!$A$2:$B$13,2,FALSE)</f>
        <v>奥州</v>
      </c>
      <c r="C224" s="14">
        <v>41620</v>
      </c>
      <c r="D224" s="15" t="s">
        <v>21</v>
      </c>
      <c r="E224" s="13" t="s">
        <v>4876</v>
      </c>
      <c r="F224" s="13" t="s">
        <v>75</v>
      </c>
      <c r="G224" s="16" t="s">
        <v>1229</v>
      </c>
      <c r="H224" s="16" t="s">
        <v>5120</v>
      </c>
      <c r="I224" s="16" t="s">
        <v>5666</v>
      </c>
      <c r="J224" s="13" t="s">
        <v>232</v>
      </c>
      <c r="K224" s="13" t="s">
        <v>7615</v>
      </c>
      <c r="L224" s="17" t="s">
        <v>6426</v>
      </c>
      <c r="M224" s="17"/>
    </row>
    <row r="225" spans="1:13">
      <c r="A225" s="13">
        <v>3</v>
      </c>
      <c r="B225" s="13" t="str">
        <f>VLOOKUP(A225,[1]コード!$A$2:$B$13,2,FALSE)</f>
        <v>北上</v>
      </c>
      <c r="C225" s="14">
        <v>41555</v>
      </c>
      <c r="D225" s="15" t="s">
        <v>37</v>
      </c>
      <c r="E225" s="13" t="s">
        <v>4892</v>
      </c>
      <c r="F225" s="13" t="s">
        <v>39</v>
      </c>
      <c r="G225" s="16" t="s">
        <v>40</v>
      </c>
      <c r="H225" s="16" t="s">
        <v>4893</v>
      </c>
      <c r="I225" s="16" t="s">
        <v>4894</v>
      </c>
      <c r="J225" s="13" t="s">
        <v>41</v>
      </c>
      <c r="K225" s="13" t="s">
        <v>18</v>
      </c>
      <c r="L225" s="17"/>
      <c r="M225" s="17" t="s">
        <v>4895</v>
      </c>
    </row>
    <row r="226" spans="1:13">
      <c r="A226" s="13">
        <v>1</v>
      </c>
      <c r="B226" s="13" t="str">
        <f>VLOOKUP(A226,[1]コード!$A$2:$B$13,2,FALSE)</f>
        <v>盛岡</v>
      </c>
      <c r="C226" s="14">
        <v>41685</v>
      </c>
      <c r="D226" s="15" t="s">
        <v>54</v>
      </c>
      <c r="E226" s="13" t="s">
        <v>5131</v>
      </c>
      <c r="F226" s="13" t="s">
        <v>238</v>
      </c>
      <c r="G226" s="16" t="s">
        <v>242</v>
      </c>
      <c r="H226" s="16" t="s">
        <v>5137</v>
      </c>
      <c r="I226" s="16" t="s">
        <v>5138</v>
      </c>
      <c r="J226" s="13" t="s">
        <v>244</v>
      </c>
      <c r="K226" s="13" t="s">
        <v>18</v>
      </c>
      <c r="L226" s="17"/>
      <c r="M226" s="17"/>
    </row>
    <row r="227" spans="1:13">
      <c r="A227" s="20">
        <v>1</v>
      </c>
      <c r="B227" s="13" t="str">
        <f>VLOOKUP(A227,[1]コード!$A$2:$B$13,2,FALSE)</f>
        <v>盛岡</v>
      </c>
      <c r="C227" s="14">
        <v>42250</v>
      </c>
      <c r="D227" s="15" t="s">
        <v>21</v>
      </c>
      <c r="E227" s="20" t="s">
        <v>4896</v>
      </c>
      <c r="F227" s="13" t="s">
        <v>105</v>
      </c>
      <c r="G227" s="16" t="s">
        <v>245</v>
      </c>
      <c r="H227" s="16" t="s">
        <v>5139</v>
      </c>
      <c r="I227" s="16" t="s">
        <v>5140</v>
      </c>
      <c r="J227" s="13" t="s">
        <v>246</v>
      </c>
      <c r="K227" s="13" t="s">
        <v>18</v>
      </c>
      <c r="L227" s="17"/>
      <c r="M227" s="17"/>
    </row>
    <row r="228" spans="1:13">
      <c r="A228" s="13">
        <v>1</v>
      </c>
      <c r="B228" s="13" t="str">
        <f>VLOOKUP(A228,[1]コード!$A$2:$B$13,2,FALSE)</f>
        <v>盛岡</v>
      </c>
      <c r="C228" s="14">
        <v>42059</v>
      </c>
      <c r="D228" s="15" t="s">
        <v>37</v>
      </c>
      <c r="E228" s="13" t="s">
        <v>5028</v>
      </c>
      <c r="F228" s="13" t="s">
        <v>154</v>
      </c>
      <c r="G228" s="32" t="s">
        <v>247</v>
      </c>
      <c r="H228" s="33" t="s">
        <v>5141</v>
      </c>
      <c r="I228" s="33" t="s">
        <v>5142</v>
      </c>
      <c r="J228" s="34" t="s">
        <v>248</v>
      </c>
      <c r="K228" s="13" t="s">
        <v>18</v>
      </c>
      <c r="L228" s="17"/>
      <c r="M228" s="17"/>
    </row>
    <row r="229" spans="1:13">
      <c r="A229" s="13">
        <v>5</v>
      </c>
      <c r="B229" s="13" t="s">
        <v>8254</v>
      </c>
      <c r="C229" s="14">
        <v>42746</v>
      </c>
      <c r="D229" s="15" t="s">
        <v>8255</v>
      </c>
      <c r="E229" s="13" t="s">
        <v>8397</v>
      </c>
      <c r="F229" s="13" t="s">
        <v>121</v>
      </c>
      <c r="G229" s="16" t="s">
        <v>8389</v>
      </c>
      <c r="H229" s="16" t="s">
        <v>8390</v>
      </c>
      <c r="I229" s="16" t="s">
        <v>8391</v>
      </c>
      <c r="J229" s="13" t="s">
        <v>8383</v>
      </c>
      <c r="K229" s="13" t="s">
        <v>8341</v>
      </c>
      <c r="L229" s="17" t="s">
        <v>8384</v>
      </c>
      <c r="M229" s="17"/>
    </row>
    <row r="230" spans="1:13">
      <c r="A230" s="13">
        <v>5</v>
      </c>
      <c r="B230" s="13" t="str">
        <f>VLOOKUP(A230,[1]コード!$A$2:$B$13,2,FALSE)</f>
        <v>一関</v>
      </c>
      <c r="C230" s="14">
        <v>42425</v>
      </c>
      <c r="D230" s="15" t="s">
        <v>21</v>
      </c>
      <c r="E230" s="13" t="s">
        <v>4896</v>
      </c>
      <c r="F230" s="13" t="s">
        <v>43</v>
      </c>
      <c r="G230" s="16" t="s">
        <v>44</v>
      </c>
      <c r="H230" s="16" t="s">
        <v>4897</v>
      </c>
      <c r="I230" s="16" t="s">
        <v>4898</v>
      </c>
      <c r="J230" s="13" t="s">
        <v>45</v>
      </c>
      <c r="K230" s="13" t="s">
        <v>18</v>
      </c>
      <c r="L230" s="17" t="s">
        <v>30</v>
      </c>
      <c r="M230" s="17" t="s">
        <v>4899</v>
      </c>
    </row>
    <row r="231" spans="1:13">
      <c r="A231" s="13">
        <v>1</v>
      </c>
      <c r="B231" s="13" t="s">
        <v>6879</v>
      </c>
      <c r="C231" s="14">
        <v>42558</v>
      </c>
      <c r="D231" s="15" t="s">
        <v>21</v>
      </c>
      <c r="E231" s="13" t="s">
        <v>7909</v>
      </c>
      <c r="F231" s="190" t="s">
        <v>8034</v>
      </c>
      <c r="G231" s="16" t="s">
        <v>8067</v>
      </c>
      <c r="H231" s="16" t="s">
        <v>8068</v>
      </c>
      <c r="I231" s="16" t="s">
        <v>8069</v>
      </c>
      <c r="J231" s="13" t="s">
        <v>8046</v>
      </c>
      <c r="K231" s="13" t="s">
        <v>18</v>
      </c>
      <c r="L231" s="17" t="s">
        <v>1604</v>
      </c>
      <c r="M231" s="17"/>
    </row>
    <row r="232" spans="1:13">
      <c r="A232" s="121">
        <v>6</v>
      </c>
      <c r="B232" s="121" t="str">
        <f>VLOOKUP(A232,[1]コード!$A$2:$B$13,2,FALSE)</f>
        <v>気仙</v>
      </c>
      <c r="C232" s="194">
        <v>42235</v>
      </c>
      <c r="D232" s="195" t="s">
        <v>13</v>
      </c>
      <c r="E232" s="193" t="s">
        <v>4881</v>
      </c>
      <c r="F232" s="193" t="s">
        <v>27</v>
      </c>
      <c r="G232" s="196" t="s">
        <v>1460</v>
      </c>
      <c r="H232" s="196" t="s">
        <v>6827</v>
      </c>
      <c r="I232" s="196" t="s">
        <v>5882</v>
      </c>
      <c r="J232" s="121" t="s">
        <v>725</v>
      </c>
      <c r="K232" s="121" t="s">
        <v>7615</v>
      </c>
      <c r="L232" s="120" t="s">
        <v>6828</v>
      </c>
      <c r="M232" s="120"/>
    </row>
    <row r="233" spans="1:13">
      <c r="A233" s="121">
        <v>6</v>
      </c>
      <c r="B233" s="121" t="str">
        <f>VLOOKUP(A233,[1]コード!$A$2:$B$13,2,FALSE)</f>
        <v>気仙</v>
      </c>
      <c r="C233" s="194">
        <v>42235</v>
      </c>
      <c r="D233" s="195" t="s">
        <v>13</v>
      </c>
      <c r="E233" s="193" t="s">
        <v>4881</v>
      </c>
      <c r="F233" s="121" t="s">
        <v>27</v>
      </c>
      <c r="G233" s="196" t="s">
        <v>1460</v>
      </c>
      <c r="H233" s="196" t="s">
        <v>6827</v>
      </c>
      <c r="I233" s="196" t="s">
        <v>5882</v>
      </c>
      <c r="J233" s="121" t="s">
        <v>1461</v>
      </c>
      <c r="K233" s="121" t="s">
        <v>7615</v>
      </c>
      <c r="L233" s="120" t="s">
        <v>6828</v>
      </c>
      <c r="M233" s="120"/>
    </row>
    <row r="234" spans="1:13">
      <c r="A234" s="13">
        <v>6</v>
      </c>
      <c r="B234" s="13" t="str">
        <f>VLOOKUP(A234,[1]コード!$A$2:$B$13,2,FALSE)</f>
        <v>気仙</v>
      </c>
      <c r="C234" s="14">
        <v>41809</v>
      </c>
      <c r="D234" s="15" t="s">
        <v>21</v>
      </c>
      <c r="E234" s="13" t="s">
        <v>4876</v>
      </c>
      <c r="F234" s="13" t="s">
        <v>4877</v>
      </c>
      <c r="G234" s="41" t="s">
        <v>1459</v>
      </c>
      <c r="H234" s="16" t="s">
        <v>6825</v>
      </c>
      <c r="I234" s="16" t="s">
        <v>5884</v>
      </c>
      <c r="J234" s="20" t="s">
        <v>1431</v>
      </c>
      <c r="K234" s="13" t="s">
        <v>7615</v>
      </c>
      <c r="L234" s="17" t="s">
        <v>6826</v>
      </c>
      <c r="M234" s="17"/>
    </row>
    <row r="235" spans="1:13">
      <c r="A235" s="13">
        <v>10</v>
      </c>
      <c r="B235" s="13" t="s">
        <v>2255</v>
      </c>
      <c r="C235" s="14">
        <v>42214</v>
      </c>
      <c r="D235" s="15" t="s">
        <v>21</v>
      </c>
      <c r="E235" s="13" t="s">
        <v>4896</v>
      </c>
      <c r="F235" s="13" t="s">
        <v>4334</v>
      </c>
      <c r="G235" s="16" t="s">
        <v>4900</v>
      </c>
      <c r="H235" s="16" t="s">
        <v>4901</v>
      </c>
      <c r="I235" s="16" t="s">
        <v>4902</v>
      </c>
      <c r="J235" s="13" t="s">
        <v>548</v>
      </c>
      <c r="K235" s="13" t="s">
        <v>18</v>
      </c>
      <c r="L235" s="17" t="s">
        <v>30</v>
      </c>
      <c r="M235" s="17" t="s">
        <v>4899</v>
      </c>
    </row>
    <row r="236" spans="1:13">
      <c r="A236" s="13">
        <v>11</v>
      </c>
      <c r="B236" s="13" t="str">
        <f>VLOOKUP(A236,[1]コード!$A$2:$B$13,2,FALSE)</f>
        <v>二戸</v>
      </c>
      <c r="C236" s="14">
        <v>42052</v>
      </c>
      <c r="D236" s="15" t="s">
        <v>37</v>
      </c>
      <c r="E236" s="13" t="s">
        <v>4892</v>
      </c>
      <c r="F236" s="13" t="s">
        <v>118</v>
      </c>
      <c r="G236" s="16" t="s">
        <v>249</v>
      </c>
      <c r="H236" s="16" t="s">
        <v>5143</v>
      </c>
      <c r="I236" s="16" t="s">
        <v>5144</v>
      </c>
      <c r="J236" s="13" t="s">
        <v>250</v>
      </c>
      <c r="K236" s="13" t="s">
        <v>18</v>
      </c>
      <c r="L236" s="17"/>
      <c r="M236" s="17"/>
    </row>
    <row r="237" spans="1:13">
      <c r="A237" s="13">
        <v>1</v>
      </c>
      <c r="B237" s="13" t="str">
        <f>VLOOKUP(A237,[1]コード!$A$2:$B$13,2,FALSE)</f>
        <v>盛岡</v>
      </c>
      <c r="C237" s="14">
        <v>42250</v>
      </c>
      <c r="D237" s="15" t="s">
        <v>21</v>
      </c>
      <c r="E237" s="20" t="s">
        <v>4896</v>
      </c>
      <c r="F237" s="13" t="s">
        <v>105</v>
      </c>
      <c r="G237" s="16" t="s">
        <v>251</v>
      </c>
      <c r="H237" s="16" t="s">
        <v>5145</v>
      </c>
      <c r="I237" s="16" t="s">
        <v>5146</v>
      </c>
      <c r="J237" s="13" t="s">
        <v>252</v>
      </c>
      <c r="K237" s="13" t="s">
        <v>18</v>
      </c>
      <c r="L237" s="17"/>
      <c r="M237" s="17"/>
    </row>
    <row r="238" spans="1:13">
      <c r="A238" s="13">
        <v>1</v>
      </c>
      <c r="B238" s="13" t="str">
        <f>VLOOKUP(A238,[1]コード!$A$2:$B$13,2,FALSE)</f>
        <v>盛岡</v>
      </c>
      <c r="C238" s="14">
        <v>41432</v>
      </c>
      <c r="D238" s="15" t="s">
        <v>21</v>
      </c>
      <c r="E238" s="13" t="s">
        <v>5008</v>
      </c>
      <c r="F238" s="13" t="s">
        <v>136</v>
      </c>
      <c r="G238" s="16" t="s">
        <v>256</v>
      </c>
      <c r="H238" s="16" t="s">
        <v>5149</v>
      </c>
      <c r="I238" s="16" t="s">
        <v>5150</v>
      </c>
      <c r="J238" s="25" t="s">
        <v>257</v>
      </c>
      <c r="K238" s="13" t="s">
        <v>18</v>
      </c>
      <c r="L238" s="17"/>
      <c r="M238" s="17"/>
    </row>
    <row r="239" spans="1:13">
      <c r="A239" s="13">
        <v>1</v>
      </c>
      <c r="B239" s="13" t="str">
        <f>VLOOKUP(A239,[1]コード!$A$2:$B$13,2,FALSE)</f>
        <v>盛岡</v>
      </c>
      <c r="C239" s="14">
        <v>41345</v>
      </c>
      <c r="D239" s="15" t="s">
        <v>37</v>
      </c>
      <c r="E239" s="13" t="s">
        <v>4987</v>
      </c>
      <c r="F239" s="13" t="s">
        <v>253</v>
      </c>
      <c r="G239" s="16" t="s">
        <v>254</v>
      </c>
      <c r="H239" s="16" t="s">
        <v>5147</v>
      </c>
      <c r="I239" s="16" t="s">
        <v>5148</v>
      </c>
      <c r="J239" s="13" t="s">
        <v>255</v>
      </c>
      <c r="K239" s="13" t="s">
        <v>18</v>
      </c>
      <c r="L239" s="17"/>
      <c r="M239" s="17"/>
    </row>
    <row r="240" spans="1:13">
      <c r="A240" s="13">
        <v>1</v>
      </c>
      <c r="B240" s="13" t="str">
        <f>VLOOKUP(A240,[1]コード!$A$2:$B$13,2,FALSE)</f>
        <v>盛岡</v>
      </c>
      <c r="C240" s="14">
        <v>42059</v>
      </c>
      <c r="D240" s="15" t="s">
        <v>37</v>
      </c>
      <c r="E240" s="13" t="s">
        <v>5028</v>
      </c>
      <c r="F240" s="13" t="s">
        <v>154</v>
      </c>
      <c r="G240" s="32" t="s">
        <v>258</v>
      </c>
      <c r="H240" s="33" t="s">
        <v>5151</v>
      </c>
      <c r="I240" s="33" t="s">
        <v>5152</v>
      </c>
      <c r="J240" s="34" t="s">
        <v>259</v>
      </c>
      <c r="K240" s="13" t="s">
        <v>18</v>
      </c>
      <c r="L240" s="17"/>
      <c r="M240" s="17"/>
    </row>
    <row r="241" spans="1:13">
      <c r="A241" s="13">
        <v>1</v>
      </c>
      <c r="B241" s="13" t="s">
        <v>6879</v>
      </c>
      <c r="C241" s="14">
        <v>42558</v>
      </c>
      <c r="D241" s="15" t="s">
        <v>21</v>
      </c>
      <c r="E241" s="13" t="s">
        <v>7909</v>
      </c>
      <c r="F241" s="190" t="s">
        <v>8034</v>
      </c>
      <c r="G241" s="16" t="s">
        <v>8070</v>
      </c>
      <c r="H241" s="16" t="s">
        <v>8071</v>
      </c>
      <c r="I241" s="16" t="s">
        <v>8072</v>
      </c>
      <c r="J241" s="13" t="s">
        <v>611</v>
      </c>
      <c r="K241" s="13" t="s">
        <v>18</v>
      </c>
      <c r="L241" s="17" t="s">
        <v>1604</v>
      </c>
      <c r="M241" s="17"/>
    </row>
    <row r="242" spans="1:13">
      <c r="A242" s="13">
        <v>1</v>
      </c>
      <c r="B242" s="13" t="str">
        <f>VLOOKUP(A242,[1]コード!$A$2:$B$13,2,FALSE)</f>
        <v>盛岡</v>
      </c>
      <c r="C242" s="14">
        <v>41432</v>
      </c>
      <c r="D242" s="15" t="s">
        <v>21</v>
      </c>
      <c r="E242" s="13" t="s">
        <v>5008</v>
      </c>
      <c r="F242" s="13" t="s">
        <v>136</v>
      </c>
      <c r="G242" s="16" t="s">
        <v>260</v>
      </c>
      <c r="H242" s="16" t="s">
        <v>5153</v>
      </c>
      <c r="I242" s="16" t="s">
        <v>5154</v>
      </c>
      <c r="J242" s="25" t="s">
        <v>261</v>
      </c>
      <c r="K242" s="13" t="s">
        <v>18</v>
      </c>
      <c r="L242" s="17"/>
      <c r="M242" s="17"/>
    </row>
    <row r="243" spans="1:13">
      <c r="A243" s="13">
        <v>1</v>
      </c>
      <c r="B243" s="13" t="s">
        <v>6879</v>
      </c>
      <c r="C243" s="14">
        <v>42558</v>
      </c>
      <c r="D243" s="15" t="s">
        <v>21</v>
      </c>
      <c r="E243" s="13" t="s">
        <v>7909</v>
      </c>
      <c r="F243" s="190" t="s">
        <v>8034</v>
      </c>
      <c r="G243" s="16" t="s">
        <v>8073</v>
      </c>
      <c r="H243" s="16" t="s">
        <v>8074</v>
      </c>
      <c r="I243" s="16" t="s">
        <v>8075</v>
      </c>
      <c r="J243" s="13" t="s">
        <v>8076</v>
      </c>
      <c r="K243" s="13" t="s">
        <v>18</v>
      </c>
      <c r="L243" s="17" t="s">
        <v>1604</v>
      </c>
      <c r="M243" s="17"/>
    </row>
    <row r="244" spans="1:13">
      <c r="A244" s="121">
        <v>1</v>
      </c>
      <c r="B244" s="121" t="s">
        <v>6879</v>
      </c>
      <c r="C244" s="194">
        <v>42558</v>
      </c>
      <c r="D244" s="195" t="s">
        <v>21</v>
      </c>
      <c r="E244" s="121" t="s">
        <v>7909</v>
      </c>
      <c r="F244" s="207" t="s">
        <v>8034</v>
      </c>
      <c r="G244" s="196" t="s">
        <v>8077</v>
      </c>
      <c r="H244" s="196" t="s">
        <v>8074</v>
      </c>
      <c r="I244" s="196" t="s">
        <v>8078</v>
      </c>
      <c r="J244" s="121" t="s">
        <v>8079</v>
      </c>
      <c r="K244" s="121" t="s">
        <v>8475</v>
      </c>
      <c r="L244" s="120" t="s">
        <v>8476</v>
      </c>
      <c r="M244" s="120"/>
    </row>
    <row r="245" spans="1:13">
      <c r="A245" s="193">
        <v>1</v>
      </c>
      <c r="B245" s="121" t="str">
        <f>VLOOKUP(A245,[1]コード!$A$2:$B$13,2,FALSE)</f>
        <v>盛岡</v>
      </c>
      <c r="C245" s="194">
        <v>42059</v>
      </c>
      <c r="D245" s="195" t="s">
        <v>37</v>
      </c>
      <c r="E245" s="121" t="s">
        <v>5028</v>
      </c>
      <c r="F245" s="121" t="s">
        <v>154</v>
      </c>
      <c r="G245" s="197" t="s">
        <v>1292</v>
      </c>
      <c r="H245" s="198" t="s">
        <v>6539</v>
      </c>
      <c r="I245" s="198" t="s">
        <v>6540</v>
      </c>
      <c r="J245" s="199" t="s">
        <v>1293</v>
      </c>
      <c r="K245" s="121" t="s">
        <v>7615</v>
      </c>
      <c r="L245" s="120" t="s">
        <v>6541</v>
      </c>
      <c r="M245" s="120"/>
    </row>
    <row r="246" spans="1:13">
      <c r="A246" s="20">
        <v>1</v>
      </c>
      <c r="B246" s="13" t="str">
        <f>VLOOKUP(A246,[1]コード!$A$2:$B$13,2,FALSE)</f>
        <v>盛岡</v>
      </c>
      <c r="C246" s="14">
        <v>41753</v>
      </c>
      <c r="D246" s="15" t="s">
        <v>21</v>
      </c>
      <c r="E246" s="13" t="s">
        <v>4876</v>
      </c>
      <c r="F246" s="13" t="s">
        <v>89</v>
      </c>
      <c r="G246" s="16" t="s">
        <v>1290</v>
      </c>
      <c r="H246" s="16" t="s">
        <v>6537</v>
      </c>
      <c r="I246" s="16" t="s">
        <v>6038</v>
      </c>
      <c r="J246" s="13" t="s">
        <v>1291</v>
      </c>
      <c r="K246" s="13" t="s">
        <v>7615</v>
      </c>
      <c r="L246" s="17" t="s">
        <v>6538</v>
      </c>
      <c r="M246" s="17"/>
    </row>
    <row r="247" spans="1:13">
      <c r="A247" s="1">
        <v>1</v>
      </c>
      <c r="B247" s="1" t="s">
        <v>6879</v>
      </c>
      <c r="C247" s="144">
        <v>42558</v>
      </c>
      <c r="D247" s="3" t="s">
        <v>21</v>
      </c>
      <c r="E247" s="1" t="s">
        <v>7909</v>
      </c>
      <c r="F247" s="201" t="s">
        <v>8034</v>
      </c>
      <c r="G247" s="145" t="s">
        <v>8080</v>
      </c>
      <c r="H247" s="145" t="s">
        <v>8081</v>
      </c>
      <c r="I247" s="145" t="s">
        <v>8082</v>
      </c>
      <c r="J247" s="1" t="s">
        <v>265</v>
      </c>
      <c r="K247" s="1" t="s">
        <v>18</v>
      </c>
      <c r="L247" s="4" t="s">
        <v>1604</v>
      </c>
      <c r="M247" s="4"/>
    </row>
    <row r="248" spans="1:13">
      <c r="A248" s="1">
        <v>1</v>
      </c>
      <c r="B248" s="1" t="str">
        <f>VLOOKUP(A248,[1]コード!$A$2:$B$13,2,FALSE)</f>
        <v>盛岡</v>
      </c>
      <c r="C248" s="144">
        <v>42250</v>
      </c>
      <c r="D248" s="3" t="s">
        <v>21</v>
      </c>
      <c r="E248" s="146" t="s">
        <v>4896</v>
      </c>
      <c r="F248" s="1" t="s">
        <v>105</v>
      </c>
      <c r="G248" s="145" t="s">
        <v>264</v>
      </c>
      <c r="H248" s="145" t="s">
        <v>5156</v>
      </c>
      <c r="I248" s="145" t="s">
        <v>5090</v>
      </c>
      <c r="J248" s="1" t="s">
        <v>265</v>
      </c>
      <c r="K248" s="1" t="s">
        <v>18</v>
      </c>
      <c r="L248" s="4" t="s">
        <v>1604</v>
      </c>
      <c r="M248" s="4"/>
    </row>
    <row r="249" spans="1:13">
      <c r="A249" s="13">
        <v>1</v>
      </c>
      <c r="B249" s="13" t="str">
        <f>VLOOKUP(A249,[1]コード!$A$2:$B$13,2,FALSE)</f>
        <v>盛岡</v>
      </c>
      <c r="C249" s="14">
        <v>42059</v>
      </c>
      <c r="D249" s="15" t="s">
        <v>37</v>
      </c>
      <c r="E249" s="13" t="s">
        <v>5028</v>
      </c>
      <c r="F249" s="13" t="s">
        <v>154</v>
      </c>
      <c r="G249" s="32" t="s">
        <v>262</v>
      </c>
      <c r="H249" s="33" t="s">
        <v>5155</v>
      </c>
      <c r="I249" s="33" t="s">
        <v>5152</v>
      </c>
      <c r="J249" s="34" t="s">
        <v>263</v>
      </c>
      <c r="K249" s="13" t="s">
        <v>18</v>
      </c>
      <c r="L249" s="17"/>
      <c r="M249" s="17"/>
    </row>
    <row r="250" spans="1:13">
      <c r="A250" s="121">
        <v>3</v>
      </c>
      <c r="B250" s="121" t="str">
        <f>VLOOKUP(A250,[1]コード!$A$2:$B$13,2,FALSE)</f>
        <v>北上</v>
      </c>
      <c r="C250" s="202">
        <v>42353</v>
      </c>
      <c r="D250" s="203" t="s">
        <v>37</v>
      </c>
      <c r="E250" s="193" t="s">
        <v>4987</v>
      </c>
      <c r="F250" s="193" t="s">
        <v>4988</v>
      </c>
      <c r="G250" s="196" t="s">
        <v>266</v>
      </c>
      <c r="H250" s="196" t="s">
        <v>5158</v>
      </c>
      <c r="I250" s="196" t="s">
        <v>5159</v>
      </c>
      <c r="J250" s="121" t="s">
        <v>267</v>
      </c>
      <c r="K250" s="121" t="s">
        <v>7615</v>
      </c>
      <c r="L250" s="120" t="s">
        <v>7600</v>
      </c>
      <c r="M250" s="120"/>
    </row>
    <row r="251" spans="1:13">
      <c r="A251" s="121">
        <v>3</v>
      </c>
      <c r="B251" s="121" t="str">
        <f>VLOOKUP(A251,[1]コード!$A$2:$B$13,2,FALSE)</f>
        <v>北上</v>
      </c>
      <c r="C251" s="194">
        <v>42033</v>
      </c>
      <c r="D251" s="195" t="s">
        <v>21</v>
      </c>
      <c r="E251" s="121" t="s">
        <v>4876</v>
      </c>
      <c r="F251" s="121" t="s">
        <v>75</v>
      </c>
      <c r="G251" s="196" t="s">
        <v>266</v>
      </c>
      <c r="H251" s="196" t="s">
        <v>5156</v>
      </c>
      <c r="I251" s="196" t="s">
        <v>5157</v>
      </c>
      <c r="J251" s="121" t="s">
        <v>267</v>
      </c>
      <c r="K251" s="121" t="s">
        <v>7615</v>
      </c>
      <c r="L251" s="120" t="s">
        <v>7600</v>
      </c>
      <c r="M251" s="120"/>
    </row>
    <row r="252" spans="1:13">
      <c r="A252" s="13">
        <v>3</v>
      </c>
      <c r="B252" s="13" t="str">
        <f>VLOOKUP(A252,[1]コード!$A$2:$B$13,2,FALSE)</f>
        <v>北上</v>
      </c>
      <c r="C252" s="18">
        <v>42353</v>
      </c>
      <c r="D252" s="19" t="s">
        <v>37</v>
      </c>
      <c r="E252" s="20" t="s">
        <v>4987</v>
      </c>
      <c r="F252" s="20" t="s">
        <v>4988</v>
      </c>
      <c r="G252" s="16" t="s">
        <v>1179</v>
      </c>
      <c r="H252" s="16" t="s">
        <v>6324</v>
      </c>
      <c r="I252" s="16" t="s">
        <v>6325</v>
      </c>
      <c r="J252" s="13" t="s">
        <v>466</v>
      </c>
      <c r="K252" s="13" t="s">
        <v>7615</v>
      </c>
      <c r="L252" s="17" t="s">
        <v>6326</v>
      </c>
      <c r="M252" s="17"/>
    </row>
    <row r="253" spans="1:13">
      <c r="A253" s="13">
        <v>3</v>
      </c>
      <c r="B253" s="13" t="str">
        <f>VLOOKUP(A253,[1]コード!$A$2:$B$13,2,FALSE)</f>
        <v>北上</v>
      </c>
      <c r="C253" s="14">
        <v>41685</v>
      </c>
      <c r="D253" s="15" t="s">
        <v>54</v>
      </c>
      <c r="E253" s="13" t="s">
        <v>5131</v>
      </c>
      <c r="F253" s="13" t="s">
        <v>238</v>
      </c>
      <c r="G253" s="16" t="s">
        <v>1176</v>
      </c>
      <c r="H253" s="16" t="s">
        <v>6327</v>
      </c>
      <c r="I253" s="16" t="s">
        <v>6328</v>
      </c>
      <c r="J253" s="13" t="s">
        <v>466</v>
      </c>
      <c r="K253" s="13" t="s">
        <v>7615</v>
      </c>
      <c r="L253" s="17" t="s">
        <v>6329</v>
      </c>
      <c r="M253" s="17"/>
    </row>
    <row r="254" spans="1:13">
      <c r="A254" s="20">
        <v>3</v>
      </c>
      <c r="B254" s="13" t="str">
        <f>VLOOKUP(A254,[1]コード!$A$2:$B$13,2,FALSE)</f>
        <v>北上</v>
      </c>
      <c r="C254" s="14">
        <v>41555</v>
      </c>
      <c r="D254" s="15" t="s">
        <v>37</v>
      </c>
      <c r="E254" s="13" t="s">
        <v>4892</v>
      </c>
      <c r="F254" s="13" t="s">
        <v>39</v>
      </c>
      <c r="G254" s="16" t="s">
        <v>1176</v>
      </c>
      <c r="H254" s="16" t="s">
        <v>6324</v>
      </c>
      <c r="I254" s="16" t="s">
        <v>6325</v>
      </c>
      <c r="J254" s="13" t="s">
        <v>466</v>
      </c>
      <c r="K254" s="13" t="s">
        <v>7615</v>
      </c>
      <c r="L254" s="17" t="s">
        <v>6326</v>
      </c>
      <c r="M254" s="17"/>
    </row>
    <row r="255" spans="1:13">
      <c r="A255" s="121">
        <v>3</v>
      </c>
      <c r="B255" s="121" t="str">
        <f>VLOOKUP(A255,[1]コード!$A$2:$B$13,2,FALSE)</f>
        <v>北上</v>
      </c>
      <c r="C255" s="202">
        <v>42068</v>
      </c>
      <c r="D255" s="203" t="s">
        <v>21</v>
      </c>
      <c r="E255" s="193" t="s">
        <v>4876</v>
      </c>
      <c r="F255" s="193" t="s">
        <v>39</v>
      </c>
      <c r="G255" s="196" t="s">
        <v>1569</v>
      </c>
      <c r="H255" s="196" t="s">
        <v>6973</v>
      </c>
      <c r="I255" s="196" t="s">
        <v>5114</v>
      </c>
      <c r="J255" s="121" t="s">
        <v>653</v>
      </c>
      <c r="K255" s="121" t="s">
        <v>7615</v>
      </c>
      <c r="L255" s="120" t="s">
        <v>6974</v>
      </c>
      <c r="M255" s="120"/>
    </row>
    <row r="256" spans="1:13">
      <c r="A256" s="121">
        <v>3</v>
      </c>
      <c r="B256" s="121" t="str">
        <f>VLOOKUP(A256,[1]コード!$A$2:$B$13,2,FALSE)</f>
        <v>北上</v>
      </c>
      <c r="C256" s="202">
        <v>42353</v>
      </c>
      <c r="D256" s="203" t="s">
        <v>37</v>
      </c>
      <c r="E256" s="193" t="s">
        <v>4987</v>
      </c>
      <c r="F256" s="193" t="s">
        <v>4988</v>
      </c>
      <c r="G256" s="196" t="s">
        <v>1748</v>
      </c>
      <c r="H256" s="196" t="s">
        <v>6971</v>
      </c>
      <c r="I256" s="196" t="s">
        <v>5520</v>
      </c>
      <c r="J256" s="121" t="s">
        <v>6975</v>
      </c>
      <c r="K256" s="121" t="s">
        <v>7615</v>
      </c>
      <c r="L256" s="120" t="s">
        <v>6972</v>
      </c>
      <c r="M256" s="120"/>
    </row>
    <row r="257" spans="1:14">
      <c r="A257" s="13">
        <v>3</v>
      </c>
      <c r="B257" s="13" t="str">
        <f>VLOOKUP(A257,[1]コード!$A$2:$B$13,2,FALSE)</f>
        <v>北上</v>
      </c>
      <c r="C257" s="14">
        <v>41555</v>
      </c>
      <c r="D257" s="15" t="s">
        <v>37</v>
      </c>
      <c r="E257" s="13" t="s">
        <v>4892</v>
      </c>
      <c r="F257" s="13" t="s">
        <v>39</v>
      </c>
      <c r="G257" s="16" t="s">
        <v>1568</v>
      </c>
      <c r="H257" s="16" t="s">
        <v>6971</v>
      </c>
      <c r="I257" s="16" t="s">
        <v>5520</v>
      </c>
      <c r="J257" s="13" t="s">
        <v>653</v>
      </c>
      <c r="K257" s="13" t="s">
        <v>7615</v>
      </c>
      <c r="L257" s="17" t="s">
        <v>6972</v>
      </c>
      <c r="M257" s="17"/>
    </row>
    <row r="258" spans="1:14">
      <c r="A258" s="13">
        <v>1</v>
      </c>
      <c r="B258" s="13" t="str">
        <f>VLOOKUP(A258,[1]コード!$A$2:$B$13,2,FALSE)</f>
        <v>盛岡</v>
      </c>
      <c r="C258" s="14">
        <v>41150</v>
      </c>
      <c r="D258" s="15" t="s">
        <v>13</v>
      </c>
      <c r="E258" s="13" t="s">
        <v>4881</v>
      </c>
      <c r="F258" s="13" t="s">
        <v>142</v>
      </c>
      <c r="G258" s="16" t="s">
        <v>268</v>
      </c>
      <c r="H258" s="16" t="s">
        <v>5160</v>
      </c>
      <c r="I258" s="16" t="s">
        <v>5161</v>
      </c>
      <c r="J258" s="13" t="s">
        <v>269</v>
      </c>
      <c r="K258" s="13" t="s">
        <v>18</v>
      </c>
      <c r="L258" s="17"/>
      <c r="M258" s="17"/>
    </row>
    <row r="259" spans="1:14">
      <c r="A259" s="20">
        <v>1</v>
      </c>
      <c r="B259" s="13" t="str">
        <f>VLOOKUP(A259,[1]コード!$A$2:$B$13,2,FALSE)</f>
        <v>盛岡</v>
      </c>
      <c r="C259" s="14">
        <v>41432</v>
      </c>
      <c r="D259" s="15" t="s">
        <v>21</v>
      </c>
      <c r="E259" s="13" t="s">
        <v>5008</v>
      </c>
      <c r="F259" s="13" t="s">
        <v>136</v>
      </c>
      <c r="G259" s="16" t="s">
        <v>270</v>
      </c>
      <c r="H259" s="16" t="s">
        <v>5162</v>
      </c>
      <c r="I259" s="16" t="s">
        <v>5163</v>
      </c>
      <c r="J259" s="25" t="s">
        <v>271</v>
      </c>
      <c r="K259" s="13" t="s">
        <v>18</v>
      </c>
      <c r="L259" s="17"/>
      <c r="M259" s="17"/>
    </row>
    <row r="260" spans="1:14">
      <c r="A260" s="13">
        <v>5</v>
      </c>
      <c r="B260" s="13" t="s">
        <v>8254</v>
      </c>
      <c r="C260" s="14">
        <v>42746</v>
      </c>
      <c r="D260" s="15" t="s">
        <v>8255</v>
      </c>
      <c r="E260" s="13" t="s">
        <v>8397</v>
      </c>
      <c r="F260" s="13" t="s">
        <v>121</v>
      </c>
      <c r="G260" s="16" t="s">
        <v>8373</v>
      </c>
      <c r="H260" s="16" t="s">
        <v>8374</v>
      </c>
      <c r="I260" s="16" t="s">
        <v>8375</v>
      </c>
      <c r="J260" s="13" t="s">
        <v>8371</v>
      </c>
      <c r="K260" s="13" t="s">
        <v>8341</v>
      </c>
      <c r="L260" s="17" t="s">
        <v>8342</v>
      </c>
      <c r="M260" s="17"/>
    </row>
    <row r="261" spans="1:14">
      <c r="A261" s="13">
        <v>1</v>
      </c>
      <c r="B261" s="13" t="str">
        <f>VLOOKUP(A261,[1]コード!$A$2:$B$13,2,FALSE)</f>
        <v>盛岡</v>
      </c>
      <c r="C261" s="14">
        <v>41510</v>
      </c>
      <c r="D261" s="15" t="s">
        <v>54</v>
      </c>
      <c r="E261" s="13" t="s">
        <v>4909</v>
      </c>
      <c r="F261" s="13" t="s">
        <v>56</v>
      </c>
      <c r="G261" s="16" t="s">
        <v>1634</v>
      </c>
      <c r="H261" s="16" t="s">
        <v>7049</v>
      </c>
      <c r="I261" s="16" t="s">
        <v>7050</v>
      </c>
      <c r="J261" s="13" t="s">
        <v>1635</v>
      </c>
      <c r="K261" s="13" t="s">
        <v>1587</v>
      </c>
      <c r="L261" s="17" t="s">
        <v>1604</v>
      </c>
      <c r="M261" s="17"/>
      <c r="N261" s="11">
        <v>0</v>
      </c>
    </row>
    <row r="262" spans="1:14">
      <c r="A262" s="13">
        <v>4</v>
      </c>
      <c r="B262" s="13" t="s">
        <v>4977</v>
      </c>
      <c r="C262" s="14">
        <v>42186</v>
      </c>
      <c r="D262" s="15" t="s">
        <v>13</v>
      </c>
      <c r="E262" s="13" t="s">
        <v>4881</v>
      </c>
      <c r="F262" s="13" t="s">
        <v>4239</v>
      </c>
      <c r="G262" s="16" t="s">
        <v>5164</v>
      </c>
      <c r="H262" s="16" t="s">
        <v>5165</v>
      </c>
      <c r="I262" s="16" t="s">
        <v>5166</v>
      </c>
      <c r="J262" s="13" t="s">
        <v>80</v>
      </c>
      <c r="K262" s="13" t="s">
        <v>18</v>
      </c>
      <c r="L262" s="17"/>
      <c r="M262" s="17"/>
    </row>
    <row r="263" spans="1:14">
      <c r="A263" s="13">
        <v>1</v>
      </c>
      <c r="B263" s="13" t="s">
        <v>6879</v>
      </c>
      <c r="C263" s="14">
        <v>42558</v>
      </c>
      <c r="D263" s="15" t="s">
        <v>21</v>
      </c>
      <c r="E263" s="13" t="s">
        <v>7909</v>
      </c>
      <c r="F263" s="190" t="s">
        <v>8034</v>
      </c>
      <c r="G263" s="16" t="s">
        <v>8083</v>
      </c>
      <c r="H263" s="16" t="s">
        <v>8084</v>
      </c>
      <c r="I263" s="16" t="s">
        <v>8085</v>
      </c>
      <c r="J263" s="13" t="s">
        <v>8086</v>
      </c>
      <c r="K263" s="13" t="s">
        <v>18</v>
      </c>
      <c r="L263" s="17" t="s">
        <v>1604</v>
      </c>
      <c r="M263" s="17"/>
    </row>
    <row r="264" spans="1:14">
      <c r="A264" s="121">
        <v>8</v>
      </c>
      <c r="B264" s="121" t="str">
        <f>VLOOKUP(A264,[1]コード!$A$2:$B$13,2,FALSE)</f>
        <v>釜石</v>
      </c>
      <c r="C264" s="202">
        <v>42416</v>
      </c>
      <c r="D264" s="203" t="s">
        <v>37</v>
      </c>
      <c r="E264" s="193" t="s">
        <v>4987</v>
      </c>
      <c r="F264" s="193" t="s">
        <v>276</v>
      </c>
      <c r="G264" s="196" t="s">
        <v>272</v>
      </c>
      <c r="H264" s="196" t="s">
        <v>5167</v>
      </c>
      <c r="I264" s="196" t="s">
        <v>5168</v>
      </c>
      <c r="J264" s="121" t="s">
        <v>275</v>
      </c>
      <c r="K264" s="121" t="s">
        <v>7615</v>
      </c>
      <c r="L264" s="120" t="s">
        <v>7210</v>
      </c>
      <c r="M264" s="120"/>
    </row>
    <row r="265" spans="1:14">
      <c r="A265" s="121">
        <v>8</v>
      </c>
      <c r="B265" s="121" t="str">
        <f>VLOOKUP(A265,[1]コード!$A$2:$B$13,2,FALSE)</f>
        <v>釜石</v>
      </c>
      <c r="C265" s="202">
        <v>42052</v>
      </c>
      <c r="D265" s="203" t="s">
        <v>37</v>
      </c>
      <c r="E265" s="193" t="s">
        <v>111</v>
      </c>
      <c r="F265" s="193" t="s">
        <v>112</v>
      </c>
      <c r="G265" s="196" t="s">
        <v>272</v>
      </c>
      <c r="H265" s="196" t="s">
        <v>273</v>
      </c>
      <c r="I265" s="196" t="s">
        <v>274</v>
      </c>
      <c r="J265" s="121" t="s">
        <v>275</v>
      </c>
      <c r="K265" s="121" t="s">
        <v>7615</v>
      </c>
      <c r="L265" s="120" t="s">
        <v>7210</v>
      </c>
      <c r="M265" s="120"/>
    </row>
    <row r="266" spans="1:14">
      <c r="A266" s="13">
        <v>5</v>
      </c>
      <c r="B266" s="13" t="str">
        <f>VLOOKUP(A266,[1]コード!$A$2:$B$13,2,FALSE)</f>
        <v>一関</v>
      </c>
      <c r="C266" s="14">
        <v>42087</v>
      </c>
      <c r="D266" s="15" t="s">
        <v>37</v>
      </c>
      <c r="E266" s="20" t="s">
        <v>4892</v>
      </c>
      <c r="F266" s="13" t="s">
        <v>121</v>
      </c>
      <c r="G266" s="16" t="s">
        <v>278</v>
      </c>
      <c r="H266" s="16" t="s">
        <v>5167</v>
      </c>
      <c r="I266" s="16" t="s">
        <v>5171</v>
      </c>
      <c r="J266" s="13" t="s">
        <v>5172</v>
      </c>
      <c r="K266" s="13" t="s">
        <v>18</v>
      </c>
      <c r="L266" s="17"/>
      <c r="M266" s="17"/>
    </row>
    <row r="267" spans="1:14">
      <c r="A267" s="13">
        <v>5</v>
      </c>
      <c r="B267" s="13" t="str">
        <f>VLOOKUP(A267,[1]コード!$A$2:$B$13,2,FALSE)</f>
        <v>一関</v>
      </c>
      <c r="C267" s="14">
        <v>41613</v>
      </c>
      <c r="D267" s="15" t="s">
        <v>21</v>
      </c>
      <c r="E267" s="13" t="s">
        <v>14</v>
      </c>
      <c r="F267" s="13" t="s">
        <v>121</v>
      </c>
      <c r="G267" s="16" t="s">
        <v>278</v>
      </c>
      <c r="H267" s="16" t="s">
        <v>5169</v>
      </c>
      <c r="I267" s="16" t="s">
        <v>5170</v>
      </c>
      <c r="J267" s="13" t="s">
        <v>279</v>
      </c>
      <c r="K267" s="13" t="s">
        <v>18</v>
      </c>
      <c r="L267" s="17"/>
      <c r="M267" s="17"/>
    </row>
    <row r="268" spans="1:14">
      <c r="A268" s="13">
        <v>1</v>
      </c>
      <c r="B268" s="13" t="s">
        <v>6879</v>
      </c>
      <c r="C268" s="14">
        <v>42558</v>
      </c>
      <c r="D268" s="15" t="s">
        <v>21</v>
      </c>
      <c r="E268" s="13" t="s">
        <v>7909</v>
      </c>
      <c r="F268" s="190" t="s">
        <v>8034</v>
      </c>
      <c r="G268" s="16" t="s">
        <v>8223</v>
      </c>
      <c r="H268" s="16" t="s">
        <v>8084</v>
      </c>
      <c r="I268" s="16" t="s">
        <v>8252</v>
      </c>
      <c r="J268" s="13" t="s">
        <v>8224</v>
      </c>
      <c r="K268" s="13" t="s">
        <v>18</v>
      </c>
      <c r="L268" s="17" t="s">
        <v>1604</v>
      </c>
      <c r="M268" s="17"/>
    </row>
    <row r="269" spans="1:14">
      <c r="A269" s="193">
        <v>8</v>
      </c>
      <c r="B269" s="193" t="s">
        <v>6144</v>
      </c>
      <c r="C269" s="202">
        <v>42416</v>
      </c>
      <c r="D269" s="203" t="s">
        <v>37</v>
      </c>
      <c r="E269" s="193" t="s">
        <v>4987</v>
      </c>
      <c r="F269" s="193" t="s">
        <v>276</v>
      </c>
      <c r="G269" s="205" t="s">
        <v>1080</v>
      </c>
      <c r="H269" s="205" t="s">
        <v>5167</v>
      </c>
      <c r="I269" s="205" t="s">
        <v>6145</v>
      </c>
      <c r="J269" s="193" t="s">
        <v>1083</v>
      </c>
      <c r="K269" s="121" t="s">
        <v>7615</v>
      </c>
      <c r="L269" s="120" t="s">
        <v>6143</v>
      </c>
      <c r="M269" s="206"/>
    </row>
    <row r="270" spans="1:14">
      <c r="A270" s="121">
        <v>8</v>
      </c>
      <c r="B270" s="121" t="str">
        <f>VLOOKUP(A270,[1]コード!$A$2:$B$13,2,FALSE)</f>
        <v>釜石</v>
      </c>
      <c r="C270" s="202">
        <v>42052</v>
      </c>
      <c r="D270" s="203" t="s">
        <v>37</v>
      </c>
      <c r="E270" s="193" t="s">
        <v>111</v>
      </c>
      <c r="F270" s="193" t="s">
        <v>112</v>
      </c>
      <c r="G270" s="196" t="s">
        <v>1080</v>
      </c>
      <c r="H270" s="196" t="s">
        <v>273</v>
      </c>
      <c r="I270" s="196" t="s">
        <v>1082</v>
      </c>
      <c r="J270" s="121" t="s">
        <v>1083</v>
      </c>
      <c r="K270" s="121" t="s">
        <v>7615</v>
      </c>
      <c r="L270" s="120" t="s">
        <v>6143</v>
      </c>
      <c r="M270" s="120"/>
    </row>
    <row r="271" spans="1:14">
      <c r="A271" s="13">
        <v>8</v>
      </c>
      <c r="B271" s="13" t="str">
        <f>VLOOKUP(A271,[1]コード!$A$2:$B$13,2,FALSE)</f>
        <v>釜石</v>
      </c>
      <c r="C271" s="14">
        <v>41689</v>
      </c>
      <c r="D271" s="15" t="s">
        <v>13</v>
      </c>
      <c r="E271" s="13" t="s">
        <v>4881</v>
      </c>
      <c r="F271" s="13" t="s">
        <v>208</v>
      </c>
      <c r="G271" s="16" t="s">
        <v>1080</v>
      </c>
      <c r="H271" s="16" t="s">
        <v>5173</v>
      </c>
      <c r="I271" s="16" t="s">
        <v>5128</v>
      </c>
      <c r="J271" s="13" t="s">
        <v>578</v>
      </c>
      <c r="K271" s="13" t="s">
        <v>7615</v>
      </c>
      <c r="L271" s="17" t="s">
        <v>8477</v>
      </c>
      <c r="M271" s="17"/>
    </row>
    <row r="272" spans="1:14">
      <c r="A272" s="13">
        <v>8</v>
      </c>
      <c r="B272" s="13" t="str">
        <f>VLOOKUP(A272,[1]コード!$A$2:$B$13,2,FALSE)</f>
        <v>釜石</v>
      </c>
      <c r="C272" s="14">
        <v>41325</v>
      </c>
      <c r="D272" s="15" t="s">
        <v>13</v>
      </c>
      <c r="E272" s="13" t="s">
        <v>4881</v>
      </c>
      <c r="F272" s="13" t="s">
        <v>192</v>
      </c>
      <c r="G272" s="16" t="s">
        <v>1080</v>
      </c>
      <c r="H272" s="16" t="s">
        <v>5173</v>
      </c>
      <c r="I272" s="16" t="s">
        <v>5128</v>
      </c>
      <c r="J272" s="13" t="s">
        <v>578</v>
      </c>
      <c r="K272" s="13" t="s">
        <v>7615</v>
      </c>
      <c r="L272" s="17" t="s">
        <v>6142</v>
      </c>
      <c r="M272" s="17"/>
    </row>
    <row r="273" spans="1:13">
      <c r="A273" s="13">
        <v>8</v>
      </c>
      <c r="B273" s="13" t="s">
        <v>8406</v>
      </c>
      <c r="C273" s="14">
        <v>42781</v>
      </c>
      <c r="D273" s="15" t="s">
        <v>8408</v>
      </c>
      <c r="E273" s="13" t="s">
        <v>8410</v>
      </c>
      <c r="F273" s="13" t="s">
        <v>8411</v>
      </c>
      <c r="G273" s="16" t="s">
        <v>8427</v>
      </c>
      <c r="H273" s="16" t="s">
        <v>8428</v>
      </c>
      <c r="I273" s="16" t="s">
        <v>8429</v>
      </c>
      <c r="J273" s="13" t="s">
        <v>8424</v>
      </c>
      <c r="K273" s="13" t="s">
        <v>8419</v>
      </c>
      <c r="L273" s="17" t="s">
        <v>1604</v>
      </c>
      <c r="M273" s="17"/>
    </row>
    <row r="274" spans="1:13">
      <c r="A274" s="13">
        <v>8</v>
      </c>
      <c r="B274" s="13" t="str">
        <f>VLOOKUP(A274,[1]コード!$A$2:$B$13,2,FALSE)</f>
        <v>釜石</v>
      </c>
      <c r="C274" s="14">
        <v>41689</v>
      </c>
      <c r="D274" s="15" t="s">
        <v>13</v>
      </c>
      <c r="E274" s="13" t="s">
        <v>4881</v>
      </c>
      <c r="F274" s="13" t="s">
        <v>208</v>
      </c>
      <c r="G274" s="16" t="s">
        <v>281</v>
      </c>
      <c r="H274" s="16" t="s">
        <v>5173</v>
      </c>
      <c r="I274" s="16" t="s">
        <v>5174</v>
      </c>
      <c r="J274" s="13" t="s">
        <v>5175</v>
      </c>
      <c r="K274" s="13" t="s">
        <v>18</v>
      </c>
      <c r="L274" s="17"/>
      <c r="M274" s="17"/>
    </row>
    <row r="275" spans="1:13">
      <c r="A275" s="13">
        <v>3</v>
      </c>
      <c r="B275" s="13" t="str">
        <f>VLOOKUP(A275,[1]コード!$A$2:$B$13,2,FALSE)</f>
        <v>北上</v>
      </c>
      <c r="C275" s="14">
        <v>41555</v>
      </c>
      <c r="D275" s="15" t="s">
        <v>37</v>
      </c>
      <c r="E275" s="13" t="s">
        <v>4892</v>
      </c>
      <c r="F275" s="13" t="s">
        <v>39</v>
      </c>
      <c r="G275" s="16" t="s">
        <v>283</v>
      </c>
      <c r="H275" s="16" t="s">
        <v>5167</v>
      </c>
      <c r="I275" s="16" t="s">
        <v>5176</v>
      </c>
      <c r="J275" s="13" t="s">
        <v>284</v>
      </c>
      <c r="K275" s="13" t="s">
        <v>18</v>
      </c>
      <c r="L275" s="17"/>
      <c r="M275" s="17"/>
    </row>
    <row r="276" spans="1:13">
      <c r="A276" s="13">
        <v>1</v>
      </c>
      <c r="B276" s="13" t="str">
        <f>VLOOKUP(A276,[1]コード!$A$2:$B$13,2,FALSE)</f>
        <v>盛岡</v>
      </c>
      <c r="C276" s="14">
        <v>42407</v>
      </c>
      <c r="D276" s="15" t="s">
        <v>34</v>
      </c>
      <c r="E276" s="13" t="s">
        <v>4888</v>
      </c>
      <c r="F276" s="13" t="s">
        <v>32</v>
      </c>
      <c r="G276" s="16" t="s">
        <v>285</v>
      </c>
      <c r="H276" s="16" t="s">
        <v>5177</v>
      </c>
      <c r="I276" s="16" t="s">
        <v>5178</v>
      </c>
      <c r="J276" s="13" t="s">
        <v>286</v>
      </c>
      <c r="K276" s="13" t="s">
        <v>18</v>
      </c>
      <c r="L276" s="17"/>
      <c r="M276" s="17"/>
    </row>
    <row r="277" spans="1:13">
      <c r="A277" s="121">
        <v>1</v>
      </c>
      <c r="B277" s="121" t="str">
        <f>VLOOKUP(A277,[1]コード!$A$2:$B$13,2,FALSE)</f>
        <v>盛岡</v>
      </c>
      <c r="C277" s="194">
        <v>42407</v>
      </c>
      <c r="D277" s="195" t="s">
        <v>34</v>
      </c>
      <c r="E277" s="121" t="s">
        <v>4888</v>
      </c>
      <c r="F277" s="121" t="s">
        <v>32</v>
      </c>
      <c r="G277" s="196" t="s">
        <v>287</v>
      </c>
      <c r="H277" s="196" t="s">
        <v>5177</v>
      </c>
      <c r="I277" s="196" t="s">
        <v>5180</v>
      </c>
      <c r="J277" s="121" t="s">
        <v>286</v>
      </c>
      <c r="K277" s="121" t="s">
        <v>7615</v>
      </c>
      <c r="L277" s="120" t="s">
        <v>7601</v>
      </c>
      <c r="M277" s="120"/>
    </row>
    <row r="278" spans="1:13">
      <c r="A278" s="121">
        <v>1</v>
      </c>
      <c r="B278" s="121" t="str">
        <f>VLOOKUP(A278,[1]コード!$A$2:$B$13,2,FALSE)</f>
        <v>盛岡</v>
      </c>
      <c r="C278" s="194">
        <v>42250</v>
      </c>
      <c r="D278" s="195" t="s">
        <v>21</v>
      </c>
      <c r="E278" s="193" t="s">
        <v>4896</v>
      </c>
      <c r="F278" s="121" t="s">
        <v>105</v>
      </c>
      <c r="G278" s="196" t="s">
        <v>287</v>
      </c>
      <c r="H278" s="196" t="s">
        <v>5169</v>
      </c>
      <c r="I278" s="196" t="s">
        <v>5179</v>
      </c>
      <c r="J278" s="121" t="s">
        <v>286</v>
      </c>
      <c r="K278" s="121" t="s">
        <v>7615</v>
      </c>
      <c r="L278" s="120" t="s">
        <v>7601</v>
      </c>
      <c r="M278" s="120"/>
    </row>
    <row r="279" spans="1:13">
      <c r="A279" s="121">
        <v>5</v>
      </c>
      <c r="B279" s="121" t="s">
        <v>8254</v>
      </c>
      <c r="C279" s="194">
        <v>42746</v>
      </c>
      <c r="D279" s="195" t="s">
        <v>8255</v>
      </c>
      <c r="E279" s="121" t="s">
        <v>8256</v>
      </c>
      <c r="F279" s="121" t="s">
        <v>121</v>
      </c>
      <c r="G279" s="196" t="s">
        <v>8405</v>
      </c>
      <c r="H279" s="196" t="s">
        <v>8278</v>
      </c>
      <c r="I279" s="196" t="s">
        <v>8402</v>
      </c>
      <c r="J279" s="121" t="s">
        <v>8279</v>
      </c>
      <c r="K279" s="121" t="s">
        <v>7615</v>
      </c>
      <c r="L279" s="120" t="s">
        <v>8478</v>
      </c>
      <c r="M279" s="120"/>
    </row>
    <row r="280" spans="1:13">
      <c r="A280" s="121">
        <v>5</v>
      </c>
      <c r="B280" s="121" t="str">
        <f>VLOOKUP(A280,[1]コード!$A$2:$B$13,2,FALSE)</f>
        <v>一関</v>
      </c>
      <c r="C280" s="194">
        <v>42425</v>
      </c>
      <c r="D280" s="195" t="s">
        <v>21</v>
      </c>
      <c r="E280" s="121" t="s">
        <v>4896</v>
      </c>
      <c r="F280" s="121" t="s">
        <v>43</v>
      </c>
      <c r="G280" s="196" t="s">
        <v>1106</v>
      </c>
      <c r="H280" s="196" t="s">
        <v>5169</v>
      </c>
      <c r="I280" s="196" t="s">
        <v>6187</v>
      </c>
      <c r="J280" s="121" t="s">
        <v>1107</v>
      </c>
      <c r="K280" s="121" t="s">
        <v>7615</v>
      </c>
      <c r="L280" s="120" t="s">
        <v>6188</v>
      </c>
      <c r="M280" s="120"/>
    </row>
    <row r="281" spans="1:13">
      <c r="A281" s="13">
        <v>5</v>
      </c>
      <c r="B281" s="13" t="s">
        <v>5393</v>
      </c>
      <c r="C281" s="14">
        <v>42392</v>
      </c>
      <c r="D281" s="15" t="s">
        <v>54</v>
      </c>
      <c r="E281" s="13" t="s">
        <v>5001</v>
      </c>
      <c r="F281" s="13" t="s">
        <v>4355</v>
      </c>
      <c r="G281" s="16" t="s">
        <v>1106</v>
      </c>
      <c r="H281" s="16" t="s">
        <v>6191</v>
      </c>
      <c r="I281" s="16" t="s">
        <v>6192</v>
      </c>
      <c r="J281" s="13" t="s">
        <v>1107</v>
      </c>
      <c r="K281" s="13" t="s">
        <v>7615</v>
      </c>
      <c r="L281" s="17" t="s">
        <v>6193</v>
      </c>
      <c r="M281" s="17"/>
    </row>
    <row r="282" spans="1:13">
      <c r="A282" s="13">
        <v>5</v>
      </c>
      <c r="B282" s="13" t="str">
        <f>VLOOKUP(A282,[1]コード!$A$2:$B$13,2,FALSE)</f>
        <v>一関</v>
      </c>
      <c r="C282" s="14">
        <v>42087</v>
      </c>
      <c r="D282" s="15" t="s">
        <v>37</v>
      </c>
      <c r="E282" s="20" t="s">
        <v>4892</v>
      </c>
      <c r="F282" s="13" t="s">
        <v>121</v>
      </c>
      <c r="G282" s="16" t="s">
        <v>1106</v>
      </c>
      <c r="H282" s="16" t="s">
        <v>5167</v>
      </c>
      <c r="I282" s="16" t="s">
        <v>6189</v>
      </c>
      <c r="J282" s="13" t="s">
        <v>1107</v>
      </c>
      <c r="K282" s="13" t="s">
        <v>7615</v>
      </c>
      <c r="L282" s="17" t="s">
        <v>6190</v>
      </c>
      <c r="M282" s="17"/>
    </row>
    <row r="283" spans="1:13">
      <c r="A283" s="13">
        <v>5</v>
      </c>
      <c r="B283" s="13" t="str">
        <f>VLOOKUP(A283,[1]コード!$A$2:$B$13,2,FALSE)</f>
        <v>一関</v>
      </c>
      <c r="C283" s="14">
        <v>41676</v>
      </c>
      <c r="D283" s="15" t="s">
        <v>21</v>
      </c>
      <c r="E283" s="13" t="s">
        <v>4876</v>
      </c>
      <c r="F283" s="13" t="s">
        <v>121</v>
      </c>
      <c r="G283" s="16" t="s">
        <v>1106</v>
      </c>
      <c r="H283" s="16" t="s">
        <v>5169</v>
      </c>
      <c r="I283" s="16" t="s">
        <v>6187</v>
      </c>
      <c r="J283" s="13" t="s">
        <v>1107</v>
      </c>
      <c r="K283" s="13" t="s">
        <v>7615</v>
      </c>
      <c r="L283" s="17" t="s">
        <v>6188</v>
      </c>
      <c r="M283" s="17"/>
    </row>
    <row r="284" spans="1:13">
      <c r="A284" s="13">
        <v>5</v>
      </c>
      <c r="B284" s="13" t="str">
        <f>VLOOKUP(A284,[1]コード!$A$2:$B$13,2,FALSE)</f>
        <v>一関</v>
      </c>
      <c r="C284" s="14">
        <v>41613</v>
      </c>
      <c r="D284" s="15" t="s">
        <v>21</v>
      </c>
      <c r="E284" s="13" t="s">
        <v>4876</v>
      </c>
      <c r="F284" s="13" t="s">
        <v>121</v>
      </c>
      <c r="G284" s="16" t="s">
        <v>1106</v>
      </c>
      <c r="H284" s="16" t="s">
        <v>5169</v>
      </c>
      <c r="I284" s="16" t="s">
        <v>6187</v>
      </c>
      <c r="J284" s="13" t="s">
        <v>1107</v>
      </c>
      <c r="K284" s="13" t="s">
        <v>7615</v>
      </c>
      <c r="L284" s="17" t="s">
        <v>6188</v>
      </c>
      <c r="M284" s="17"/>
    </row>
    <row r="285" spans="1:13">
      <c r="A285" s="20">
        <v>1</v>
      </c>
      <c r="B285" s="13" t="str">
        <f>VLOOKUP(A285,[1]コード!$A$2:$B$13,2,FALSE)</f>
        <v>盛岡</v>
      </c>
      <c r="C285" s="14">
        <v>42059</v>
      </c>
      <c r="D285" s="15" t="s">
        <v>37</v>
      </c>
      <c r="E285" s="13" t="s">
        <v>5028</v>
      </c>
      <c r="F285" s="13" t="s">
        <v>154</v>
      </c>
      <c r="G285" s="32" t="s">
        <v>288</v>
      </c>
      <c r="H285" s="33" t="s">
        <v>5181</v>
      </c>
      <c r="I285" s="33" t="s">
        <v>5182</v>
      </c>
      <c r="J285" s="34" t="s">
        <v>289</v>
      </c>
      <c r="K285" s="13" t="s">
        <v>18</v>
      </c>
      <c r="L285" s="17"/>
      <c r="M285" s="17"/>
    </row>
    <row r="286" spans="1:13">
      <c r="A286" s="13">
        <v>4</v>
      </c>
      <c r="B286" s="13" t="str">
        <f>VLOOKUP(A286,[1]コード!$A$2:$B$13,2,FALSE)</f>
        <v>奥州</v>
      </c>
      <c r="C286" s="14">
        <v>42033</v>
      </c>
      <c r="D286" s="15" t="s">
        <v>21</v>
      </c>
      <c r="E286" s="13" t="s">
        <v>4876</v>
      </c>
      <c r="F286" s="13" t="s">
        <v>75</v>
      </c>
      <c r="G286" s="16" t="s">
        <v>290</v>
      </c>
      <c r="H286" s="16" t="s">
        <v>5183</v>
      </c>
      <c r="I286" s="16" t="s">
        <v>5184</v>
      </c>
      <c r="J286" s="13" t="s">
        <v>291</v>
      </c>
      <c r="K286" s="13" t="s">
        <v>18</v>
      </c>
      <c r="L286" s="17"/>
      <c r="M286" s="17"/>
    </row>
    <row r="287" spans="1:13">
      <c r="A287" s="13">
        <v>8</v>
      </c>
      <c r="B287" s="13" t="s">
        <v>8406</v>
      </c>
      <c r="C287" s="14">
        <v>42781</v>
      </c>
      <c r="D287" s="15" t="s">
        <v>8407</v>
      </c>
      <c r="E287" s="13" t="s">
        <v>8409</v>
      </c>
      <c r="F287" s="13" t="s">
        <v>8411</v>
      </c>
      <c r="G287" s="16" t="s">
        <v>8464</v>
      </c>
      <c r="H287" s="16" t="s">
        <v>8465</v>
      </c>
      <c r="I287" s="16" t="s">
        <v>8466</v>
      </c>
      <c r="J287" s="13"/>
      <c r="K287" s="13" t="s">
        <v>8419</v>
      </c>
      <c r="L287" s="17" t="s">
        <v>1604</v>
      </c>
      <c r="M287" s="17"/>
    </row>
    <row r="288" spans="1:13">
      <c r="A288" s="13">
        <v>6</v>
      </c>
      <c r="B288" s="13" t="str">
        <f>VLOOKUP(A288,[1]コード!$A$2:$B$13,2,FALSE)</f>
        <v>気仙</v>
      </c>
      <c r="C288" s="14">
        <v>41689</v>
      </c>
      <c r="D288" s="15" t="s">
        <v>13</v>
      </c>
      <c r="E288" s="13" t="s">
        <v>4881</v>
      </c>
      <c r="F288" s="13" t="s">
        <v>208</v>
      </c>
      <c r="G288" s="16" t="s">
        <v>292</v>
      </c>
      <c r="H288" s="16" t="s">
        <v>5185</v>
      </c>
      <c r="I288" s="16" t="s">
        <v>5186</v>
      </c>
      <c r="J288" s="13" t="s">
        <v>134</v>
      </c>
      <c r="K288" s="13" t="s">
        <v>18</v>
      </c>
      <c r="L288" s="17"/>
      <c r="M288" s="17"/>
    </row>
    <row r="289" spans="1:13">
      <c r="A289" s="13">
        <v>8</v>
      </c>
      <c r="B289" s="13" t="s">
        <v>8406</v>
      </c>
      <c r="C289" s="14">
        <v>42781</v>
      </c>
      <c r="D289" s="15" t="s">
        <v>8408</v>
      </c>
      <c r="E289" s="13" t="s">
        <v>8410</v>
      </c>
      <c r="F289" s="13" t="s">
        <v>8411</v>
      </c>
      <c r="G289" s="16" t="s">
        <v>8432</v>
      </c>
      <c r="H289" s="16" t="s">
        <v>8433</v>
      </c>
      <c r="I289" s="16" t="s">
        <v>8434</v>
      </c>
      <c r="J289" s="13" t="s">
        <v>8426</v>
      </c>
      <c r="K289" s="13" t="s">
        <v>8419</v>
      </c>
      <c r="L289" s="17" t="s">
        <v>1604</v>
      </c>
      <c r="M289" s="17"/>
    </row>
    <row r="290" spans="1:13">
      <c r="A290" s="13">
        <v>1</v>
      </c>
      <c r="B290" s="13" t="str">
        <f>VLOOKUP(A290,[1]コード!$A$2:$B$13,2,FALSE)</f>
        <v>盛岡</v>
      </c>
      <c r="C290" s="14">
        <v>42407</v>
      </c>
      <c r="D290" s="15" t="s">
        <v>34</v>
      </c>
      <c r="E290" s="13" t="s">
        <v>4888</v>
      </c>
      <c r="F290" s="13" t="s">
        <v>32</v>
      </c>
      <c r="G290" s="16" t="s">
        <v>293</v>
      </c>
      <c r="H290" s="16" t="s">
        <v>5187</v>
      </c>
      <c r="I290" s="16" t="s">
        <v>5188</v>
      </c>
      <c r="J290" s="13" t="s">
        <v>295</v>
      </c>
      <c r="K290" s="13" t="s">
        <v>18</v>
      </c>
      <c r="L290" s="17"/>
      <c r="M290" s="17"/>
    </row>
    <row r="291" spans="1:13">
      <c r="A291" s="13">
        <v>9</v>
      </c>
      <c r="B291" s="13" t="str">
        <f>VLOOKUP(A291,[1]コード!$A$2:$B$13,2,FALSE)</f>
        <v>宮古</v>
      </c>
      <c r="C291" s="14">
        <v>41552</v>
      </c>
      <c r="D291" s="15" t="s">
        <v>54</v>
      </c>
      <c r="E291" s="13" t="s">
        <v>5828</v>
      </c>
      <c r="F291" s="13" t="s">
        <v>5829</v>
      </c>
      <c r="G291" s="16" t="s">
        <v>1636</v>
      </c>
      <c r="H291" s="16" t="s">
        <v>7051</v>
      </c>
      <c r="I291" s="16" t="s">
        <v>5495</v>
      </c>
      <c r="J291" s="13" t="s">
        <v>710</v>
      </c>
      <c r="K291" s="13" t="s">
        <v>1587</v>
      </c>
      <c r="L291" s="17" t="s">
        <v>1604</v>
      </c>
      <c r="M291" s="17"/>
    </row>
    <row r="292" spans="1:13">
      <c r="A292" s="1">
        <v>1</v>
      </c>
      <c r="B292" s="1" t="s">
        <v>6879</v>
      </c>
      <c r="C292" s="144">
        <v>42558</v>
      </c>
      <c r="D292" s="3" t="s">
        <v>21</v>
      </c>
      <c r="E292" s="1" t="s">
        <v>7909</v>
      </c>
      <c r="F292" s="201" t="s">
        <v>8034</v>
      </c>
      <c r="G292" s="145" t="s">
        <v>8087</v>
      </c>
      <c r="H292" s="145" t="s">
        <v>8088</v>
      </c>
      <c r="I292" s="145" t="s">
        <v>8055</v>
      </c>
      <c r="J292" s="1" t="s">
        <v>8089</v>
      </c>
      <c r="K292" s="1" t="s">
        <v>18</v>
      </c>
      <c r="L292" s="4" t="s">
        <v>1604</v>
      </c>
      <c r="M292" s="4"/>
    </row>
    <row r="293" spans="1:13">
      <c r="A293" s="1">
        <v>1</v>
      </c>
      <c r="B293" s="1" t="str">
        <f>VLOOKUP(A293,[1]コード!$A$2:$B$13,2,FALSE)</f>
        <v>盛岡</v>
      </c>
      <c r="C293" s="144">
        <v>42059</v>
      </c>
      <c r="D293" s="3" t="s">
        <v>37</v>
      </c>
      <c r="E293" s="1" t="s">
        <v>5028</v>
      </c>
      <c r="F293" s="1" t="s">
        <v>154</v>
      </c>
      <c r="G293" s="135" t="s">
        <v>296</v>
      </c>
      <c r="H293" s="149" t="s">
        <v>5189</v>
      </c>
      <c r="I293" s="149" t="s">
        <v>5190</v>
      </c>
      <c r="J293" s="150" t="s">
        <v>297</v>
      </c>
      <c r="K293" s="1" t="s">
        <v>18</v>
      </c>
      <c r="L293" s="4" t="s">
        <v>1604</v>
      </c>
      <c r="M293" s="4"/>
    </row>
    <row r="294" spans="1:13">
      <c r="A294" s="13">
        <v>4</v>
      </c>
      <c r="B294" s="13" t="str">
        <f>VLOOKUP(A294,[1]コード!$A$2:$B$13,2,FALSE)</f>
        <v>奥州</v>
      </c>
      <c r="C294" s="14">
        <v>41753</v>
      </c>
      <c r="D294" s="15" t="s">
        <v>21</v>
      </c>
      <c r="E294" s="13" t="s">
        <v>4876</v>
      </c>
      <c r="F294" s="13" t="s">
        <v>86</v>
      </c>
      <c r="G294" s="16" t="s">
        <v>298</v>
      </c>
      <c r="H294" s="16" t="s">
        <v>5191</v>
      </c>
      <c r="I294" s="16" t="s">
        <v>5192</v>
      </c>
      <c r="J294" s="13" t="s">
        <v>299</v>
      </c>
      <c r="K294" s="13" t="s">
        <v>18</v>
      </c>
      <c r="L294" s="17"/>
      <c r="M294" s="17"/>
    </row>
    <row r="295" spans="1:13">
      <c r="A295" s="13">
        <v>9</v>
      </c>
      <c r="B295" s="13" t="str">
        <f>VLOOKUP(A295,[1]コード!$A$2:$B$13,2,FALSE)</f>
        <v>宮古</v>
      </c>
      <c r="C295" s="14">
        <v>41552</v>
      </c>
      <c r="D295" s="15" t="s">
        <v>54</v>
      </c>
      <c r="E295" s="13" t="s">
        <v>5828</v>
      </c>
      <c r="F295" s="13" t="s">
        <v>5829</v>
      </c>
      <c r="G295" s="16" t="s">
        <v>1637</v>
      </c>
      <c r="H295" s="16" t="s">
        <v>7052</v>
      </c>
      <c r="I295" s="16" t="s">
        <v>7053</v>
      </c>
      <c r="J295" s="13" t="s">
        <v>1638</v>
      </c>
      <c r="K295" s="13" t="s">
        <v>1587</v>
      </c>
      <c r="L295" s="17" t="s">
        <v>1604</v>
      </c>
      <c r="M295" s="17"/>
    </row>
    <row r="296" spans="1:13">
      <c r="A296" s="13">
        <v>2</v>
      </c>
      <c r="B296" s="13" t="str">
        <f>VLOOKUP(A296,[1]コード!$A$2:$B$13,2,FALSE)</f>
        <v>花巻</v>
      </c>
      <c r="C296" s="14">
        <v>42407</v>
      </c>
      <c r="D296" s="15" t="s">
        <v>34</v>
      </c>
      <c r="E296" s="13" t="s">
        <v>4888</v>
      </c>
      <c r="F296" s="13" t="s">
        <v>32</v>
      </c>
      <c r="G296" s="16" t="s">
        <v>46</v>
      </c>
      <c r="H296" s="16" t="s">
        <v>4903</v>
      </c>
      <c r="I296" s="16" t="s">
        <v>4904</v>
      </c>
      <c r="J296" s="13" t="s">
        <v>47</v>
      </c>
      <c r="K296" s="13" t="s">
        <v>18</v>
      </c>
      <c r="L296" s="17"/>
      <c r="M296" s="17" t="s">
        <v>4891</v>
      </c>
    </row>
    <row r="297" spans="1:13">
      <c r="A297" s="121">
        <v>5</v>
      </c>
      <c r="B297" s="121" t="s">
        <v>8254</v>
      </c>
      <c r="C297" s="194">
        <v>42746</v>
      </c>
      <c r="D297" s="195" t="s">
        <v>8255</v>
      </c>
      <c r="E297" s="121" t="s">
        <v>8256</v>
      </c>
      <c r="F297" s="121" t="s">
        <v>121</v>
      </c>
      <c r="G297" s="196" t="s">
        <v>8327</v>
      </c>
      <c r="H297" s="196" t="s">
        <v>8328</v>
      </c>
      <c r="I297" s="196" t="s">
        <v>8329</v>
      </c>
      <c r="J297" s="121" t="s">
        <v>8326</v>
      </c>
      <c r="K297" s="121" t="s">
        <v>7615</v>
      </c>
      <c r="L297" s="120" t="s">
        <v>8479</v>
      </c>
      <c r="M297" s="120"/>
    </row>
    <row r="298" spans="1:13">
      <c r="A298" s="121">
        <v>5</v>
      </c>
      <c r="B298" s="121" t="str">
        <f>VLOOKUP(A298,[1]コード!$A$2:$B$13,2,FALSE)</f>
        <v>一関</v>
      </c>
      <c r="C298" s="202">
        <v>42353</v>
      </c>
      <c r="D298" s="203" t="s">
        <v>37</v>
      </c>
      <c r="E298" s="193" t="s">
        <v>4987</v>
      </c>
      <c r="F298" s="193" t="s">
        <v>4988</v>
      </c>
      <c r="G298" s="196" t="s">
        <v>1090</v>
      </c>
      <c r="H298" s="196" t="s">
        <v>6154</v>
      </c>
      <c r="I298" s="196" t="s">
        <v>6155</v>
      </c>
      <c r="J298" s="121" t="s">
        <v>503</v>
      </c>
      <c r="K298" s="121" t="s">
        <v>7615</v>
      </c>
      <c r="L298" s="120" t="s">
        <v>6156</v>
      </c>
      <c r="M298" s="120"/>
    </row>
    <row r="299" spans="1:13">
      <c r="A299" s="13">
        <v>5</v>
      </c>
      <c r="B299" s="13" t="str">
        <f>VLOOKUP(A299,[1]コード!$A$2:$B$13,2,FALSE)</f>
        <v>一関</v>
      </c>
      <c r="C299" s="14">
        <v>42087</v>
      </c>
      <c r="D299" s="15" t="s">
        <v>37</v>
      </c>
      <c r="E299" s="20" t="s">
        <v>4892</v>
      </c>
      <c r="F299" s="13" t="s">
        <v>121</v>
      </c>
      <c r="G299" s="16" t="s">
        <v>1090</v>
      </c>
      <c r="H299" s="16" t="s">
        <v>6154</v>
      </c>
      <c r="I299" s="16" t="s">
        <v>6155</v>
      </c>
      <c r="J299" s="13" t="s">
        <v>322</v>
      </c>
      <c r="K299" s="13" t="s">
        <v>7615</v>
      </c>
      <c r="L299" s="17" t="s">
        <v>6156</v>
      </c>
      <c r="M299" s="17"/>
    </row>
    <row r="300" spans="1:13">
      <c r="A300" s="13">
        <v>5</v>
      </c>
      <c r="B300" s="13" t="str">
        <f>VLOOKUP(A300,[1]コード!$A$2:$B$13,2,FALSE)</f>
        <v>一関</v>
      </c>
      <c r="C300" s="14">
        <v>41676</v>
      </c>
      <c r="D300" s="15" t="s">
        <v>21</v>
      </c>
      <c r="E300" s="13" t="s">
        <v>4876</v>
      </c>
      <c r="F300" s="13" t="s">
        <v>121</v>
      </c>
      <c r="G300" s="16" t="s">
        <v>1090</v>
      </c>
      <c r="H300" s="16" t="s">
        <v>6152</v>
      </c>
      <c r="I300" s="16" t="s">
        <v>5878</v>
      </c>
      <c r="J300" s="13" t="s">
        <v>322</v>
      </c>
      <c r="K300" s="13" t="s">
        <v>7615</v>
      </c>
      <c r="L300" s="17" t="s">
        <v>6153</v>
      </c>
      <c r="M300" s="17"/>
    </row>
    <row r="301" spans="1:13">
      <c r="A301" s="13">
        <v>5</v>
      </c>
      <c r="B301" s="13" t="str">
        <f>VLOOKUP(A301,[1]コード!$A$2:$B$13,2,FALSE)</f>
        <v>一関</v>
      </c>
      <c r="C301" s="14">
        <v>41613</v>
      </c>
      <c r="D301" s="15" t="s">
        <v>21</v>
      </c>
      <c r="E301" s="13" t="s">
        <v>4876</v>
      </c>
      <c r="F301" s="13" t="s">
        <v>121</v>
      </c>
      <c r="G301" s="16" t="s">
        <v>1090</v>
      </c>
      <c r="H301" s="16" t="s">
        <v>6152</v>
      </c>
      <c r="I301" s="16" t="s">
        <v>5878</v>
      </c>
      <c r="J301" s="13" t="s">
        <v>322</v>
      </c>
      <c r="K301" s="13" t="s">
        <v>7615</v>
      </c>
      <c r="L301" s="17" t="s">
        <v>6153</v>
      </c>
      <c r="M301" s="17"/>
    </row>
    <row r="302" spans="1:13">
      <c r="A302" s="13">
        <v>5</v>
      </c>
      <c r="B302" s="13" t="s">
        <v>5393</v>
      </c>
      <c r="C302" s="14">
        <v>42392</v>
      </c>
      <c r="D302" s="15" t="s">
        <v>54</v>
      </c>
      <c r="E302" s="13" t="s">
        <v>5001</v>
      </c>
      <c r="F302" s="13" t="s">
        <v>4355</v>
      </c>
      <c r="G302" s="16" t="s">
        <v>1090</v>
      </c>
      <c r="H302" s="16" t="s">
        <v>6157</v>
      </c>
      <c r="I302" s="16" t="s">
        <v>6158</v>
      </c>
      <c r="J302" s="13" t="s">
        <v>322</v>
      </c>
      <c r="K302" s="13" t="s">
        <v>7615</v>
      </c>
      <c r="L302" s="17" t="s">
        <v>6159</v>
      </c>
      <c r="M302" s="17"/>
    </row>
    <row r="303" spans="1:13">
      <c r="A303" s="13">
        <v>4</v>
      </c>
      <c r="B303" s="13" t="s">
        <v>4935</v>
      </c>
      <c r="C303" s="14">
        <v>42625</v>
      </c>
      <c r="D303" s="15" t="s">
        <v>7833</v>
      </c>
      <c r="E303" s="13" t="s">
        <v>7908</v>
      </c>
      <c r="F303" s="13" t="s">
        <v>4239</v>
      </c>
      <c r="G303" s="16" t="s">
        <v>7779</v>
      </c>
      <c r="H303" s="16" t="s">
        <v>7780</v>
      </c>
      <c r="I303" s="16" t="s">
        <v>7781</v>
      </c>
      <c r="J303" s="13" t="s">
        <v>7782</v>
      </c>
      <c r="K303" s="13" t="s">
        <v>18</v>
      </c>
      <c r="L303" s="17" t="s">
        <v>1604</v>
      </c>
      <c r="M303" s="17"/>
    </row>
    <row r="304" spans="1:13">
      <c r="A304" s="13">
        <v>4</v>
      </c>
      <c r="B304" s="13" t="str">
        <f>VLOOKUP(A304,[1]コード!$A$2:$B$13,2,FALSE)</f>
        <v>奥州</v>
      </c>
      <c r="C304" s="14">
        <v>41620</v>
      </c>
      <c r="D304" s="15" t="s">
        <v>21</v>
      </c>
      <c r="E304" s="13" t="s">
        <v>4876</v>
      </c>
      <c r="F304" s="13" t="s">
        <v>75</v>
      </c>
      <c r="G304" s="16" t="s">
        <v>300</v>
      </c>
      <c r="H304" s="16" t="s">
        <v>5193</v>
      </c>
      <c r="I304" s="16" t="s">
        <v>5194</v>
      </c>
      <c r="J304" s="13" t="s">
        <v>301</v>
      </c>
      <c r="K304" s="13" t="s">
        <v>18</v>
      </c>
      <c r="L304" s="17"/>
      <c r="M304" s="17"/>
    </row>
    <row r="305" spans="1:13">
      <c r="A305" s="38">
        <v>1</v>
      </c>
      <c r="B305" s="13" t="str">
        <f>VLOOKUP(A305,[1]コード!$A$2:$B$13,2,FALSE)</f>
        <v>盛岡</v>
      </c>
      <c r="C305" s="14">
        <v>41432</v>
      </c>
      <c r="D305" s="15" t="s">
        <v>21</v>
      </c>
      <c r="E305" s="13" t="s">
        <v>5008</v>
      </c>
      <c r="F305" s="13" t="s">
        <v>136</v>
      </c>
      <c r="G305" s="16" t="s">
        <v>302</v>
      </c>
      <c r="H305" s="16" t="s">
        <v>5195</v>
      </c>
      <c r="I305" s="16" t="s">
        <v>5196</v>
      </c>
      <c r="J305" s="25" t="s">
        <v>303</v>
      </c>
      <c r="K305" s="13" t="s">
        <v>18</v>
      </c>
      <c r="L305" s="17"/>
      <c r="M305" s="17"/>
    </row>
    <row r="306" spans="1:13">
      <c r="A306" s="121">
        <v>1</v>
      </c>
      <c r="B306" s="121" t="str">
        <f>VLOOKUP(A306,[1]コード!$A$2:$B$13,2,FALSE)</f>
        <v>盛岡</v>
      </c>
      <c r="C306" s="194">
        <v>42407</v>
      </c>
      <c r="D306" s="195" t="s">
        <v>34</v>
      </c>
      <c r="E306" s="121" t="s">
        <v>4888</v>
      </c>
      <c r="F306" s="121" t="s">
        <v>32</v>
      </c>
      <c r="G306" s="196" t="s">
        <v>1154</v>
      </c>
      <c r="H306" s="196" t="s">
        <v>6275</v>
      </c>
      <c r="I306" s="196" t="s">
        <v>5653</v>
      </c>
      <c r="J306" s="121" t="s">
        <v>410</v>
      </c>
      <c r="K306" s="121" t="s">
        <v>7615</v>
      </c>
      <c r="L306" s="120" t="s">
        <v>6276</v>
      </c>
      <c r="M306" s="120"/>
    </row>
    <row r="307" spans="1:13">
      <c r="A307" s="121">
        <v>1</v>
      </c>
      <c r="B307" s="121" t="str">
        <f>VLOOKUP(A307,[1]コード!$A$2:$B$13,2,FALSE)</f>
        <v>盛岡</v>
      </c>
      <c r="C307" s="194">
        <v>42059</v>
      </c>
      <c r="D307" s="195" t="s">
        <v>37</v>
      </c>
      <c r="E307" s="121" t="s">
        <v>5028</v>
      </c>
      <c r="F307" s="121" t="s">
        <v>154</v>
      </c>
      <c r="G307" s="197" t="s">
        <v>1157</v>
      </c>
      <c r="H307" s="198" t="s">
        <v>6273</v>
      </c>
      <c r="I307" s="198" t="s">
        <v>6219</v>
      </c>
      <c r="J307" s="121" t="s">
        <v>410</v>
      </c>
      <c r="K307" s="121" t="s">
        <v>7615</v>
      </c>
      <c r="L307" s="120" t="s">
        <v>6274</v>
      </c>
      <c r="M307" s="120"/>
    </row>
    <row r="308" spans="1:13">
      <c r="A308" s="13">
        <v>1</v>
      </c>
      <c r="B308" s="13" t="str">
        <f>VLOOKUP(A308,[1]コード!$A$2:$B$13,2,FALSE)</f>
        <v>盛岡</v>
      </c>
      <c r="C308" s="14">
        <v>41977</v>
      </c>
      <c r="D308" s="15" t="s">
        <v>21</v>
      </c>
      <c r="E308" s="13" t="s">
        <v>5008</v>
      </c>
      <c r="F308" s="13" t="s">
        <v>86</v>
      </c>
      <c r="G308" s="16" t="s">
        <v>1154</v>
      </c>
      <c r="H308" s="16" t="s">
        <v>6271</v>
      </c>
      <c r="I308" s="16" t="s">
        <v>5808</v>
      </c>
      <c r="J308" s="13" t="s">
        <v>410</v>
      </c>
      <c r="K308" s="13" t="s">
        <v>7615</v>
      </c>
      <c r="L308" s="17" t="s">
        <v>6272</v>
      </c>
      <c r="M308" s="17"/>
    </row>
    <row r="309" spans="1:13">
      <c r="A309" s="13">
        <v>1</v>
      </c>
      <c r="B309" s="13" t="str">
        <f>VLOOKUP(A309,[1]コード!$A$2:$B$13,2,FALSE)</f>
        <v>盛岡</v>
      </c>
      <c r="C309" s="14">
        <v>41685</v>
      </c>
      <c r="D309" s="15" t="s">
        <v>54</v>
      </c>
      <c r="E309" s="13" t="s">
        <v>5131</v>
      </c>
      <c r="F309" s="13" t="s">
        <v>238</v>
      </c>
      <c r="G309" s="16" t="s">
        <v>1154</v>
      </c>
      <c r="H309" s="16" t="s">
        <v>6268</v>
      </c>
      <c r="I309" s="16" t="s">
        <v>6269</v>
      </c>
      <c r="J309" s="13" t="s">
        <v>410</v>
      </c>
      <c r="K309" s="13" t="s">
        <v>7615</v>
      </c>
      <c r="L309" s="17" t="s">
        <v>6270</v>
      </c>
      <c r="M309" s="17"/>
    </row>
    <row r="310" spans="1:13">
      <c r="A310" s="13">
        <v>1</v>
      </c>
      <c r="B310" s="13" t="str">
        <f>VLOOKUP(A310,[1]コード!$A$2:$B$13,2,FALSE)</f>
        <v>盛岡</v>
      </c>
      <c r="C310" s="14">
        <v>41150</v>
      </c>
      <c r="D310" s="15" t="s">
        <v>13</v>
      </c>
      <c r="E310" s="13" t="s">
        <v>4881</v>
      </c>
      <c r="F310" s="13" t="s">
        <v>142</v>
      </c>
      <c r="G310" s="16" t="s">
        <v>1154</v>
      </c>
      <c r="H310" s="16" t="s">
        <v>6266</v>
      </c>
      <c r="I310" s="16" t="s">
        <v>5166</v>
      </c>
      <c r="J310" s="13" t="s">
        <v>410</v>
      </c>
      <c r="K310" s="13" t="s">
        <v>7615</v>
      </c>
      <c r="L310" s="17" t="s">
        <v>6267</v>
      </c>
      <c r="M310" s="17"/>
    </row>
    <row r="311" spans="1:13">
      <c r="A311" s="121">
        <v>2</v>
      </c>
      <c r="B311" s="121" t="str">
        <f>VLOOKUP(A311,[1]コード!$A$2:$B$13,2,FALSE)</f>
        <v>花巻</v>
      </c>
      <c r="C311" s="194">
        <v>42179</v>
      </c>
      <c r="D311" s="195" t="s">
        <v>13</v>
      </c>
      <c r="E311" s="121" t="s">
        <v>4881</v>
      </c>
      <c r="F311" s="121" t="s">
        <v>4251</v>
      </c>
      <c r="G311" s="196" t="s">
        <v>1194</v>
      </c>
      <c r="H311" s="196" t="s">
        <v>5202</v>
      </c>
      <c r="I311" s="196" t="s">
        <v>6364</v>
      </c>
      <c r="J311" s="121" t="s">
        <v>1195</v>
      </c>
      <c r="K311" s="121" t="s">
        <v>7615</v>
      </c>
      <c r="L311" s="120" t="s">
        <v>6365</v>
      </c>
      <c r="M311" s="120"/>
    </row>
    <row r="312" spans="1:13">
      <c r="A312" s="121">
        <v>2</v>
      </c>
      <c r="B312" s="121" t="str">
        <f>VLOOKUP(A312,[1]コード!$A$2:$B$13,2,FALSE)</f>
        <v>花巻</v>
      </c>
      <c r="C312" s="194">
        <v>42027</v>
      </c>
      <c r="D312" s="195" t="s">
        <v>90</v>
      </c>
      <c r="E312" s="121" t="s">
        <v>4951</v>
      </c>
      <c r="F312" s="121" t="s">
        <v>92</v>
      </c>
      <c r="G312" s="196" t="s">
        <v>1194</v>
      </c>
      <c r="H312" s="196" t="s">
        <v>6361</v>
      </c>
      <c r="I312" s="196" t="s">
        <v>6362</v>
      </c>
      <c r="J312" s="121" t="s">
        <v>1195</v>
      </c>
      <c r="K312" s="121" t="s">
        <v>7615</v>
      </c>
      <c r="L312" s="120" t="s">
        <v>6363</v>
      </c>
      <c r="M312" s="120"/>
    </row>
    <row r="313" spans="1:13">
      <c r="A313" s="13">
        <v>2</v>
      </c>
      <c r="B313" s="13" t="str">
        <f>VLOOKUP(A313,[1]コード!$A$2:$B$13,2,FALSE)</f>
        <v>花巻</v>
      </c>
      <c r="C313" s="14">
        <v>41510</v>
      </c>
      <c r="D313" s="15" t="s">
        <v>54</v>
      </c>
      <c r="E313" s="13" t="s">
        <v>4909</v>
      </c>
      <c r="F313" s="13" t="s">
        <v>56</v>
      </c>
      <c r="G313" s="16" t="s">
        <v>1194</v>
      </c>
      <c r="H313" s="16" t="s">
        <v>6358</v>
      </c>
      <c r="I313" s="16" t="s">
        <v>6359</v>
      </c>
      <c r="J313" s="13" t="s">
        <v>1195</v>
      </c>
      <c r="K313" s="13" t="s">
        <v>7615</v>
      </c>
      <c r="L313" s="17" t="s">
        <v>6360</v>
      </c>
      <c r="M313" s="17"/>
    </row>
    <row r="314" spans="1:13">
      <c r="A314" s="121">
        <v>3</v>
      </c>
      <c r="B314" s="121" t="str">
        <f>VLOOKUP(A314,[1]コード!$A$2:$B$13,2,FALSE)</f>
        <v>北上</v>
      </c>
      <c r="C314" s="202">
        <v>42353</v>
      </c>
      <c r="D314" s="203" t="s">
        <v>37</v>
      </c>
      <c r="E314" s="193" t="s">
        <v>4987</v>
      </c>
      <c r="F314" s="193" t="s">
        <v>4988</v>
      </c>
      <c r="G314" s="196" t="s">
        <v>304</v>
      </c>
      <c r="H314" s="196" t="s">
        <v>5199</v>
      </c>
      <c r="I314" s="196" t="s">
        <v>5200</v>
      </c>
      <c r="J314" s="121" t="s">
        <v>305</v>
      </c>
      <c r="K314" s="121" t="s">
        <v>7615</v>
      </c>
      <c r="L314" s="120" t="s">
        <v>7197</v>
      </c>
      <c r="M314" s="120"/>
    </row>
    <row r="315" spans="1:13">
      <c r="A315" s="121">
        <v>3</v>
      </c>
      <c r="B315" s="121" t="str">
        <f>VLOOKUP(A315,[1]コード!$A$2:$B$13,2,FALSE)</f>
        <v>北上</v>
      </c>
      <c r="C315" s="202">
        <v>42068</v>
      </c>
      <c r="D315" s="203" t="s">
        <v>21</v>
      </c>
      <c r="E315" s="193" t="s">
        <v>4876</v>
      </c>
      <c r="F315" s="193" t="s">
        <v>39</v>
      </c>
      <c r="G315" s="196" t="s">
        <v>304</v>
      </c>
      <c r="H315" s="196" t="s">
        <v>5197</v>
      </c>
      <c r="I315" s="196" t="s">
        <v>5198</v>
      </c>
      <c r="J315" s="121" t="s">
        <v>305</v>
      </c>
      <c r="K315" s="121" t="s">
        <v>7615</v>
      </c>
      <c r="L315" s="120" t="s">
        <v>7197</v>
      </c>
      <c r="M315" s="120"/>
    </row>
    <row r="316" spans="1:13">
      <c r="A316" s="121">
        <v>3</v>
      </c>
      <c r="B316" s="121" t="str">
        <f>VLOOKUP(A316,[1]コード!$A$2:$B$13,2,FALSE)</f>
        <v>北上</v>
      </c>
      <c r="C316" s="202">
        <v>42353</v>
      </c>
      <c r="D316" s="203" t="s">
        <v>37</v>
      </c>
      <c r="E316" s="193" t="s">
        <v>4987</v>
      </c>
      <c r="F316" s="193" t="s">
        <v>4988</v>
      </c>
      <c r="G316" s="196" t="s">
        <v>306</v>
      </c>
      <c r="H316" s="196" t="s">
        <v>5199</v>
      </c>
      <c r="I316" s="196" t="s">
        <v>5204</v>
      </c>
      <c r="J316" s="121" t="s">
        <v>307</v>
      </c>
      <c r="K316" s="121" t="s">
        <v>7615</v>
      </c>
      <c r="L316" s="120" t="s">
        <v>7196</v>
      </c>
      <c r="M316" s="120"/>
    </row>
    <row r="317" spans="1:13">
      <c r="A317" s="121">
        <v>4</v>
      </c>
      <c r="B317" s="121" t="s">
        <v>4977</v>
      </c>
      <c r="C317" s="194">
        <v>42186</v>
      </c>
      <c r="D317" s="195" t="s">
        <v>13</v>
      </c>
      <c r="E317" s="121" t="s">
        <v>4881</v>
      </c>
      <c r="F317" s="121" t="s">
        <v>4239</v>
      </c>
      <c r="G317" s="196" t="s">
        <v>306</v>
      </c>
      <c r="H317" s="196" t="s">
        <v>5202</v>
      </c>
      <c r="I317" s="196" t="s">
        <v>5203</v>
      </c>
      <c r="J317" s="121" t="s">
        <v>307</v>
      </c>
      <c r="K317" s="121" t="s">
        <v>7615</v>
      </c>
      <c r="L317" s="120" t="s">
        <v>7196</v>
      </c>
      <c r="M317" s="120"/>
    </row>
    <row r="318" spans="1:13">
      <c r="A318" s="38">
        <v>3</v>
      </c>
      <c r="B318" s="13" t="str">
        <f>VLOOKUP(A318,[1]コード!$A$2:$B$13,2,FALSE)</f>
        <v>北上</v>
      </c>
      <c r="C318" s="14">
        <v>42033</v>
      </c>
      <c r="D318" s="15" t="s">
        <v>21</v>
      </c>
      <c r="E318" s="13" t="s">
        <v>4876</v>
      </c>
      <c r="F318" s="13" t="s">
        <v>75</v>
      </c>
      <c r="G318" s="16" t="s">
        <v>306</v>
      </c>
      <c r="H318" s="16" t="s">
        <v>5197</v>
      </c>
      <c r="I318" s="16" t="s">
        <v>5201</v>
      </c>
      <c r="J318" s="13" t="s">
        <v>307</v>
      </c>
      <c r="K318" s="13" t="s">
        <v>7615</v>
      </c>
      <c r="L318" s="17" t="s">
        <v>7196</v>
      </c>
      <c r="M318" s="17"/>
    </row>
    <row r="319" spans="1:13">
      <c r="A319" s="121">
        <v>3</v>
      </c>
      <c r="B319" s="121" t="str">
        <f>VLOOKUP(A319,[1]コード!$A$2:$B$13,2,FALSE)</f>
        <v>北上</v>
      </c>
      <c r="C319" s="202">
        <v>42353</v>
      </c>
      <c r="D319" s="203" t="s">
        <v>37</v>
      </c>
      <c r="E319" s="193" t="s">
        <v>4987</v>
      </c>
      <c r="F319" s="193" t="s">
        <v>4988</v>
      </c>
      <c r="G319" s="196" t="s">
        <v>308</v>
      </c>
      <c r="H319" s="196" t="s">
        <v>5199</v>
      </c>
      <c r="I319" s="196" t="s">
        <v>5207</v>
      </c>
      <c r="J319" s="121" t="s">
        <v>309</v>
      </c>
      <c r="K319" s="121" t="s">
        <v>7615</v>
      </c>
      <c r="L319" s="120" t="s">
        <v>7602</v>
      </c>
      <c r="M319" s="120"/>
    </row>
    <row r="320" spans="1:13">
      <c r="A320" s="121">
        <v>3</v>
      </c>
      <c r="B320" s="121" t="s">
        <v>7227</v>
      </c>
      <c r="C320" s="194">
        <v>42186</v>
      </c>
      <c r="D320" s="195" t="s">
        <v>13</v>
      </c>
      <c r="E320" s="121" t="s">
        <v>4881</v>
      </c>
      <c r="F320" s="121" t="s">
        <v>4239</v>
      </c>
      <c r="G320" s="196" t="s">
        <v>308</v>
      </c>
      <c r="H320" s="196" t="s">
        <v>5202</v>
      </c>
      <c r="I320" s="196" t="s">
        <v>5206</v>
      </c>
      <c r="J320" s="121" t="s">
        <v>307</v>
      </c>
      <c r="K320" s="121" t="s">
        <v>7615</v>
      </c>
      <c r="L320" s="120" t="s">
        <v>7602</v>
      </c>
      <c r="M320" s="120"/>
    </row>
    <row r="321" spans="1:13">
      <c r="A321" s="13">
        <v>3</v>
      </c>
      <c r="B321" s="13" t="str">
        <f>VLOOKUP(A321,[1]コード!$A$2:$B$13,2,FALSE)</f>
        <v>北上</v>
      </c>
      <c r="C321" s="14">
        <v>42033</v>
      </c>
      <c r="D321" s="15" t="s">
        <v>21</v>
      </c>
      <c r="E321" s="13" t="s">
        <v>4876</v>
      </c>
      <c r="F321" s="13" t="s">
        <v>75</v>
      </c>
      <c r="G321" s="16" t="s">
        <v>308</v>
      </c>
      <c r="H321" s="16" t="s">
        <v>5197</v>
      </c>
      <c r="I321" s="16" t="s">
        <v>5205</v>
      </c>
      <c r="J321" s="13" t="s">
        <v>307</v>
      </c>
      <c r="K321" s="13" t="s">
        <v>7615</v>
      </c>
      <c r="L321" s="17" t="s">
        <v>7603</v>
      </c>
      <c r="M321" s="17"/>
    </row>
    <row r="322" spans="1:13">
      <c r="A322" s="13">
        <v>1</v>
      </c>
      <c r="B322" s="13" t="s">
        <v>6879</v>
      </c>
      <c r="C322" s="14">
        <v>42558</v>
      </c>
      <c r="D322" s="15" t="s">
        <v>21</v>
      </c>
      <c r="E322" s="13" t="s">
        <v>7909</v>
      </c>
      <c r="F322" s="190" t="s">
        <v>8034</v>
      </c>
      <c r="G322" s="16" t="s">
        <v>8090</v>
      </c>
      <c r="H322" s="16" t="s">
        <v>8091</v>
      </c>
      <c r="I322" s="16" t="s">
        <v>8092</v>
      </c>
      <c r="J322" s="13" t="s">
        <v>8093</v>
      </c>
      <c r="K322" s="13" t="s">
        <v>18</v>
      </c>
      <c r="L322" s="17" t="s">
        <v>1604</v>
      </c>
      <c r="M322" s="17"/>
    </row>
    <row r="323" spans="1:13">
      <c r="A323" s="121">
        <v>1</v>
      </c>
      <c r="B323" s="121" t="str">
        <f>VLOOKUP(A323,[1]コード!$A$2:$B$13,2,FALSE)</f>
        <v>盛岡</v>
      </c>
      <c r="C323" s="194">
        <v>41685</v>
      </c>
      <c r="D323" s="195" t="s">
        <v>54</v>
      </c>
      <c r="E323" s="121" t="s">
        <v>5131</v>
      </c>
      <c r="F323" s="121" t="s">
        <v>238</v>
      </c>
      <c r="G323" s="196" t="s">
        <v>310</v>
      </c>
      <c r="H323" s="196" t="s">
        <v>5208</v>
      </c>
      <c r="I323" s="196" t="s">
        <v>5209</v>
      </c>
      <c r="J323" s="121" t="s">
        <v>311</v>
      </c>
      <c r="K323" s="121" t="s">
        <v>18</v>
      </c>
      <c r="L323" s="120"/>
      <c r="M323" s="120"/>
    </row>
    <row r="324" spans="1:13">
      <c r="A324" s="121">
        <v>1</v>
      </c>
      <c r="B324" s="121" t="str">
        <f>VLOOKUP(A324,[1]コード!$A$2:$B$13,2,FALSE)</f>
        <v>盛岡</v>
      </c>
      <c r="C324" s="194">
        <v>42250</v>
      </c>
      <c r="D324" s="195" t="s">
        <v>21</v>
      </c>
      <c r="E324" s="193" t="s">
        <v>4896</v>
      </c>
      <c r="F324" s="121" t="s">
        <v>105</v>
      </c>
      <c r="G324" s="196" t="s">
        <v>312</v>
      </c>
      <c r="H324" s="196" t="s">
        <v>5210</v>
      </c>
      <c r="I324" s="196" t="s">
        <v>5090</v>
      </c>
      <c r="J324" s="121" t="s">
        <v>311</v>
      </c>
      <c r="K324" s="121" t="s">
        <v>18</v>
      </c>
      <c r="L324" s="120"/>
      <c r="M324" s="120"/>
    </row>
    <row r="325" spans="1:13">
      <c r="A325" s="13">
        <v>5</v>
      </c>
      <c r="B325" s="13" t="s">
        <v>8254</v>
      </c>
      <c r="C325" s="14">
        <v>42746</v>
      </c>
      <c r="D325" s="15" t="s">
        <v>8255</v>
      </c>
      <c r="E325" s="13" t="s">
        <v>8256</v>
      </c>
      <c r="F325" s="13" t="s">
        <v>121</v>
      </c>
      <c r="G325" s="16" t="s">
        <v>8272</v>
      </c>
      <c r="H325" s="16" t="s">
        <v>8269</v>
      </c>
      <c r="I325" s="16" t="s">
        <v>8273</v>
      </c>
      <c r="J325" s="13" t="s">
        <v>8271</v>
      </c>
      <c r="K325" s="13" t="s">
        <v>8340</v>
      </c>
      <c r="L325" s="17" t="s">
        <v>1604</v>
      </c>
      <c r="M325" s="17"/>
    </row>
    <row r="326" spans="1:13">
      <c r="A326" s="13">
        <v>5</v>
      </c>
      <c r="B326" s="13" t="str">
        <f>VLOOKUP(A326,[1]コード!$A$2:$B$13,2,FALSE)</f>
        <v>一関</v>
      </c>
      <c r="C326" s="14">
        <v>41613</v>
      </c>
      <c r="D326" s="15" t="s">
        <v>21</v>
      </c>
      <c r="E326" s="13" t="s">
        <v>4876</v>
      </c>
      <c r="F326" s="13" t="s">
        <v>121</v>
      </c>
      <c r="G326" s="16" t="s">
        <v>313</v>
      </c>
      <c r="H326" s="16" t="s">
        <v>5211</v>
      </c>
      <c r="I326" s="16" t="s">
        <v>5212</v>
      </c>
      <c r="J326" s="13" t="s">
        <v>314</v>
      </c>
      <c r="K326" s="13" t="s">
        <v>18</v>
      </c>
      <c r="L326" s="17"/>
      <c r="M326" s="17"/>
    </row>
    <row r="327" spans="1:13">
      <c r="A327" s="13">
        <v>11</v>
      </c>
      <c r="B327" s="13" t="s">
        <v>2112</v>
      </c>
      <c r="C327" s="14">
        <v>42207</v>
      </c>
      <c r="D327" s="15" t="s">
        <v>13</v>
      </c>
      <c r="E327" s="13" t="s">
        <v>4881</v>
      </c>
      <c r="F327" s="13" t="s">
        <v>81</v>
      </c>
      <c r="G327" s="16" t="s">
        <v>7147</v>
      </c>
      <c r="H327" s="16" t="s">
        <v>5214</v>
      </c>
      <c r="I327" s="16" t="s">
        <v>5771</v>
      </c>
      <c r="J327" s="13" t="s">
        <v>7148</v>
      </c>
      <c r="K327" s="13" t="s">
        <v>1587</v>
      </c>
      <c r="L327" s="17"/>
      <c r="M327" s="17"/>
    </row>
    <row r="328" spans="1:13">
      <c r="A328" s="13">
        <v>4</v>
      </c>
      <c r="B328" s="13" t="s">
        <v>4977</v>
      </c>
      <c r="C328" s="14">
        <v>42186</v>
      </c>
      <c r="D328" s="15" t="s">
        <v>13</v>
      </c>
      <c r="E328" s="13" t="s">
        <v>4881</v>
      </c>
      <c r="F328" s="13" t="s">
        <v>4239</v>
      </c>
      <c r="G328" s="16" t="s">
        <v>5213</v>
      </c>
      <c r="H328" s="16" t="s">
        <v>5214</v>
      </c>
      <c r="I328" s="16" t="s">
        <v>5215</v>
      </c>
      <c r="J328" s="13" t="s">
        <v>5216</v>
      </c>
      <c r="K328" s="13" t="s">
        <v>18</v>
      </c>
      <c r="L328" s="17"/>
      <c r="M328" s="17"/>
    </row>
    <row r="329" spans="1:13">
      <c r="A329" s="13">
        <v>5</v>
      </c>
      <c r="B329" s="13" t="s">
        <v>8254</v>
      </c>
      <c r="C329" s="14">
        <v>42746</v>
      </c>
      <c r="D329" s="15" t="s">
        <v>8255</v>
      </c>
      <c r="E329" s="13" t="s">
        <v>8256</v>
      </c>
      <c r="F329" s="13" t="s">
        <v>121</v>
      </c>
      <c r="G329" s="16" t="s">
        <v>8268</v>
      </c>
      <c r="H329" s="16" t="s">
        <v>8269</v>
      </c>
      <c r="I329" s="16" t="s">
        <v>8270</v>
      </c>
      <c r="J329" s="13" t="s">
        <v>8271</v>
      </c>
      <c r="K329" s="13" t="s">
        <v>8340</v>
      </c>
      <c r="L329" s="17" t="s">
        <v>1604</v>
      </c>
      <c r="M329" s="17"/>
    </row>
    <row r="330" spans="1:13">
      <c r="A330" s="13">
        <v>1</v>
      </c>
      <c r="B330" s="13" t="str">
        <f>VLOOKUP(A330,[1]コード!$A$2:$B$13,2,FALSE)</f>
        <v>盛岡</v>
      </c>
      <c r="C330" s="14">
        <v>42250</v>
      </c>
      <c r="D330" s="15" t="s">
        <v>21</v>
      </c>
      <c r="E330" s="20" t="s">
        <v>4896</v>
      </c>
      <c r="F330" s="13" t="s">
        <v>105</v>
      </c>
      <c r="G330" s="16" t="s">
        <v>315</v>
      </c>
      <c r="H330" s="16" t="s">
        <v>5217</v>
      </c>
      <c r="I330" s="16" t="s">
        <v>5114</v>
      </c>
      <c r="J330" s="13" t="s">
        <v>316</v>
      </c>
      <c r="K330" s="13" t="s">
        <v>18</v>
      </c>
      <c r="L330" s="17"/>
      <c r="M330" s="17"/>
    </row>
    <row r="331" spans="1:13">
      <c r="A331" s="13">
        <v>5</v>
      </c>
      <c r="B331" s="13" t="str">
        <f>VLOOKUP(A331,[1]コード!$A$2:$B$13,2,FALSE)</f>
        <v>一関</v>
      </c>
      <c r="C331" s="14">
        <v>42087</v>
      </c>
      <c r="D331" s="15" t="s">
        <v>37</v>
      </c>
      <c r="E331" s="20" t="s">
        <v>4892</v>
      </c>
      <c r="F331" s="13" t="s">
        <v>121</v>
      </c>
      <c r="G331" s="16" t="s">
        <v>317</v>
      </c>
      <c r="H331" s="16" t="s">
        <v>5218</v>
      </c>
      <c r="I331" s="16" t="s">
        <v>5219</v>
      </c>
      <c r="J331" s="13" t="s">
        <v>318</v>
      </c>
      <c r="K331" s="13" t="s">
        <v>18</v>
      </c>
      <c r="L331" s="17"/>
      <c r="M331" s="17"/>
    </row>
    <row r="332" spans="1:13">
      <c r="A332" s="121">
        <v>4</v>
      </c>
      <c r="B332" s="121" t="str">
        <f>VLOOKUP(A332,[1]コード!$A$2:$B$13,2,FALSE)</f>
        <v>奥州</v>
      </c>
      <c r="C332" s="194">
        <v>42407</v>
      </c>
      <c r="D332" s="195" t="s">
        <v>34</v>
      </c>
      <c r="E332" s="121" t="s">
        <v>4888</v>
      </c>
      <c r="F332" s="121" t="s">
        <v>32</v>
      </c>
      <c r="G332" s="196" t="s">
        <v>319</v>
      </c>
      <c r="H332" s="196" t="s">
        <v>5222</v>
      </c>
      <c r="I332" s="196" t="s">
        <v>4995</v>
      </c>
      <c r="J332" s="121" t="s">
        <v>320</v>
      </c>
      <c r="K332" s="121" t="s">
        <v>18</v>
      </c>
      <c r="L332" s="120"/>
      <c r="M332" s="120"/>
    </row>
    <row r="333" spans="1:13">
      <c r="A333" s="121">
        <v>4</v>
      </c>
      <c r="B333" s="121" t="s">
        <v>5031</v>
      </c>
      <c r="C333" s="194">
        <v>42186</v>
      </c>
      <c r="D333" s="195" t="s">
        <v>13</v>
      </c>
      <c r="E333" s="121" t="s">
        <v>4881</v>
      </c>
      <c r="F333" s="121" t="s">
        <v>4239</v>
      </c>
      <c r="G333" s="196" t="s">
        <v>319</v>
      </c>
      <c r="H333" s="196" t="s">
        <v>5220</v>
      </c>
      <c r="I333" s="196" t="s">
        <v>5221</v>
      </c>
      <c r="J333" s="121" t="s">
        <v>320</v>
      </c>
      <c r="K333" s="121" t="s">
        <v>18</v>
      </c>
      <c r="L333" s="120"/>
      <c r="M333" s="120"/>
    </row>
    <row r="334" spans="1:13">
      <c r="A334" s="13">
        <v>5</v>
      </c>
      <c r="B334" s="13" t="str">
        <f>VLOOKUP(A334,[1]コード!$A$2:$B$13,2,FALSE)</f>
        <v>一関</v>
      </c>
      <c r="C334" s="14">
        <v>42425</v>
      </c>
      <c r="D334" s="15" t="s">
        <v>21</v>
      </c>
      <c r="E334" s="13" t="s">
        <v>4896</v>
      </c>
      <c r="F334" s="13" t="s">
        <v>43</v>
      </c>
      <c r="G334" s="16" t="s">
        <v>321</v>
      </c>
      <c r="H334" s="16" t="s">
        <v>5217</v>
      </c>
      <c r="I334" s="16" t="s">
        <v>5223</v>
      </c>
      <c r="J334" s="13" t="s">
        <v>322</v>
      </c>
      <c r="K334" s="13" t="s">
        <v>18</v>
      </c>
      <c r="L334" s="17"/>
      <c r="M334" s="17"/>
    </row>
    <row r="335" spans="1:13">
      <c r="A335" s="121">
        <v>4</v>
      </c>
      <c r="B335" s="121" t="s">
        <v>4935</v>
      </c>
      <c r="C335" s="194">
        <v>42625</v>
      </c>
      <c r="D335" s="195" t="s">
        <v>7833</v>
      </c>
      <c r="E335" s="121" t="s">
        <v>7908</v>
      </c>
      <c r="F335" s="121" t="s">
        <v>4239</v>
      </c>
      <c r="G335" s="196" t="s">
        <v>7812</v>
      </c>
      <c r="H335" s="196" t="s">
        <v>7813</v>
      </c>
      <c r="I335" s="196" t="s">
        <v>7814</v>
      </c>
      <c r="J335" s="121" t="s">
        <v>7815</v>
      </c>
      <c r="K335" s="121" t="s">
        <v>7615</v>
      </c>
      <c r="L335" s="120" t="s">
        <v>8480</v>
      </c>
      <c r="M335" s="120"/>
    </row>
    <row r="336" spans="1:13">
      <c r="A336" s="121">
        <v>4</v>
      </c>
      <c r="B336" s="121" t="s">
        <v>4977</v>
      </c>
      <c r="C336" s="194">
        <v>42186</v>
      </c>
      <c r="D336" s="195" t="s">
        <v>13</v>
      </c>
      <c r="E336" s="121" t="s">
        <v>4881</v>
      </c>
      <c r="F336" s="121" t="s">
        <v>4239</v>
      </c>
      <c r="G336" s="196" t="s">
        <v>1309</v>
      </c>
      <c r="H336" s="196" t="s">
        <v>5220</v>
      </c>
      <c r="I336" s="196" t="s">
        <v>5611</v>
      </c>
      <c r="J336" s="121" t="s">
        <v>1310</v>
      </c>
      <c r="K336" s="121" t="s">
        <v>7615</v>
      </c>
      <c r="L336" s="120" t="s">
        <v>6567</v>
      </c>
      <c r="M336" s="120"/>
    </row>
    <row r="337" spans="1:13">
      <c r="A337" s="38">
        <v>4</v>
      </c>
      <c r="B337" s="13" t="str">
        <f>VLOOKUP(A337,[1]コード!$A$2:$B$13,2,FALSE)</f>
        <v>奥州</v>
      </c>
      <c r="C337" s="14">
        <v>42033</v>
      </c>
      <c r="D337" s="15" t="s">
        <v>21</v>
      </c>
      <c r="E337" s="13" t="s">
        <v>4876</v>
      </c>
      <c r="F337" s="13" t="s">
        <v>75</v>
      </c>
      <c r="G337" s="16" t="s">
        <v>1309</v>
      </c>
      <c r="H337" s="16" t="s">
        <v>5217</v>
      </c>
      <c r="I337" s="16" t="s">
        <v>6047</v>
      </c>
      <c r="J337" s="13" t="s">
        <v>1311</v>
      </c>
      <c r="K337" s="13" t="s">
        <v>7615</v>
      </c>
      <c r="L337" s="17" t="s">
        <v>6566</v>
      </c>
      <c r="M337" s="17"/>
    </row>
    <row r="338" spans="1:13">
      <c r="A338" s="13">
        <v>4</v>
      </c>
      <c r="B338" s="13" t="str">
        <f>VLOOKUP(A338,[1]コード!$A$2:$B$13,2,FALSE)</f>
        <v>奥州</v>
      </c>
      <c r="C338" s="14">
        <v>41620</v>
      </c>
      <c r="D338" s="15" t="s">
        <v>21</v>
      </c>
      <c r="E338" s="13" t="s">
        <v>4876</v>
      </c>
      <c r="F338" s="13" t="s">
        <v>75</v>
      </c>
      <c r="G338" s="16" t="s">
        <v>1309</v>
      </c>
      <c r="H338" s="16" t="s">
        <v>5217</v>
      </c>
      <c r="I338" s="16" t="s">
        <v>6047</v>
      </c>
      <c r="J338" s="13" t="s">
        <v>1310</v>
      </c>
      <c r="K338" s="13" t="s">
        <v>7615</v>
      </c>
      <c r="L338" s="17" t="s">
        <v>6566</v>
      </c>
      <c r="M338" s="17"/>
    </row>
    <row r="339" spans="1:13">
      <c r="A339" s="13">
        <v>4</v>
      </c>
      <c r="B339" s="13" t="str">
        <f>VLOOKUP(A339,[1]コード!$A$2:$B$13,2,FALSE)</f>
        <v>奥州</v>
      </c>
      <c r="C339" s="14">
        <v>41620</v>
      </c>
      <c r="D339" s="15" t="s">
        <v>21</v>
      </c>
      <c r="E339" s="13" t="s">
        <v>4876</v>
      </c>
      <c r="F339" s="13" t="s">
        <v>75</v>
      </c>
      <c r="G339" s="16" t="s">
        <v>323</v>
      </c>
      <c r="H339" s="16" t="s">
        <v>5217</v>
      </c>
      <c r="I339" s="16" t="s">
        <v>5224</v>
      </c>
      <c r="J339" s="13" t="s">
        <v>324</v>
      </c>
      <c r="K339" s="13" t="s">
        <v>18</v>
      </c>
      <c r="L339" s="17"/>
      <c r="M339" s="17"/>
    </row>
    <row r="340" spans="1:13">
      <c r="A340" s="13">
        <v>4</v>
      </c>
      <c r="B340" s="13" t="s">
        <v>4935</v>
      </c>
      <c r="C340" s="14">
        <v>42625</v>
      </c>
      <c r="D340" s="15" t="s">
        <v>7833</v>
      </c>
      <c r="E340" s="13" t="s">
        <v>7908</v>
      </c>
      <c r="F340" s="13" t="s">
        <v>4239</v>
      </c>
      <c r="G340" s="16" t="s">
        <v>7842</v>
      </c>
      <c r="H340" s="16" t="s">
        <v>7843</v>
      </c>
      <c r="I340" s="16" t="s">
        <v>7844</v>
      </c>
      <c r="J340" s="13" t="s">
        <v>7841</v>
      </c>
      <c r="K340" s="13" t="s">
        <v>18</v>
      </c>
      <c r="L340" s="17" t="s">
        <v>1604</v>
      </c>
      <c r="M340" s="17"/>
    </row>
    <row r="341" spans="1:13">
      <c r="A341" s="1">
        <v>4</v>
      </c>
      <c r="B341" s="1" t="s">
        <v>4977</v>
      </c>
      <c r="C341" s="144">
        <v>42186</v>
      </c>
      <c r="D341" s="3" t="s">
        <v>13</v>
      </c>
      <c r="E341" s="1" t="s">
        <v>4881</v>
      </c>
      <c r="F341" s="1" t="s">
        <v>4239</v>
      </c>
      <c r="G341" s="145" t="s">
        <v>325</v>
      </c>
      <c r="H341" s="145" t="s">
        <v>5220</v>
      </c>
      <c r="I341" s="145" t="s">
        <v>5226</v>
      </c>
      <c r="J341" s="1" t="s">
        <v>324</v>
      </c>
      <c r="K341" s="1" t="s">
        <v>18</v>
      </c>
      <c r="L341" s="4" t="s">
        <v>1604</v>
      </c>
      <c r="M341" s="4"/>
    </row>
    <row r="342" spans="1:13">
      <c r="A342" s="1">
        <v>4</v>
      </c>
      <c r="B342" s="1" t="str">
        <f>VLOOKUP(A342,[1]コード!$A$2:$B$13,2,FALSE)</f>
        <v>奥州</v>
      </c>
      <c r="C342" s="144">
        <v>42033</v>
      </c>
      <c r="D342" s="3" t="s">
        <v>21</v>
      </c>
      <c r="E342" s="1" t="s">
        <v>4876</v>
      </c>
      <c r="F342" s="1" t="s">
        <v>75</v>
      </c>
      <c r="G342" s="145" t="s">
        <v>325</v>
      </c>
      <c r="H342" s="145" t="s">
        <v>5217</v>
      </c>
      <c r="I342" s="145" t="s">
        <v>5225</v>
      </c>
      <c r="J342" s="1" t="s">
        <v>324</v>
      </c>
      <c r="K342" s="1" t="s">
        <v>18</v>
      </c>
      <c r="L342" s="4" t="s">
        <v>1604</v>
      </c>
      <c r="M342" s="4"/>
    </row>
    <row r="343" spans="1:13">
      <c r="A343" s="13">
        <v>4</v>
      </c>
      <c r="B343" s="13" t="str">
        <f>VLOOKUP(A343,[1]コード!$A$2:$B$13,2,FALSE)</f>
        <v>奥州</v>
      </c>
      <c r="C343" s="14">
        <v>41620</v>
      </c>
      <c r="D343" s="15" t="s">
        <v>21</v>
      </c>
      <c r="E343" s="13" t="s">
        <v>4876</v>
      </c>
      <c r="F343" s="13" t="s">
        <v>75</v>
      </c>
      <c r="G343" s="16" t="s">
        <v>325</v>
      </c>
      <c r="H343" s="16" t="s">
        <v>5217</v>
      </c>
      <c r="I343" s="16" t="s">
        <v>5225</v>
      </c>
      <c r="J343" s="13" t="s">
        <v>324</v>
      </c>
      <c r="K343" s="13" t="s">
        <v>18</v>
      </c>
      <c r="L343" s="17"/>
      <c r="M343" s="17"/>
    </row>
    <row r="344" spans="1:13">
      <c r="A344" s="121">
        <v>5</v>
      </c>
      <c r="B344" s="121" t="s">
        <v>8254</v>
      </c>
      <c r="C344" s="194">
        <v>42746</v>
      </c>
      <c r="D344" s="195" t="s">
        <v>8255</v>
      </c>
      <c r="E344" s="121" t="s">
        <v>8256</v>
      </c>
      <c r="F344" s="121" t="s">
        <v>121</v>
      </c>
      <c r="G344" s="196" t="s">
        <v>8287</v>
      </c>
      <c r="H344" s="196" t="s">
        <v>8288</v>
      </c>
      <c r="I344" s="196" t="s">
        <v>8289</v>
      </c>
      <c r="J344" s="121" t="s">
        <v>8290</v>
      </c>
      <c r="K344" s="121" t="s">
        <v>7615</v>
      </c>
      <c r="L344" s="120" t="s">
        <v>8481</v>
      </c>
      <c r="M344" s="120"/>
    </row>
    <row r="345" spans="1:13">
      <c r="A345" s="121">
        <v>5</v>
      </c>
      <c r="B345" s="121" t="str">
        <f>VLOOKUP(A345,[1]コード!$A$2:$B$13,2,FALSE)</f>
        <v>一関</v>
      </c>
      <c r="C345" s="194">
        <v>42425</v>
      </c>
      <c r="D345" s="195" t="s">
        <v>21</v>
      </c>
      <c r="E345" s="121" t="s">
        <v>4896</v>
      </c>
      <c r="F345" s="121" t="s">
        <v>43</v>
      </c>
      <c r="G345" s="196" t="s">
        <v>326</v>
      </c>
      <c r="H345" s="196" t="s">
        <v>5217</v>
      </c>
      <c r="I345" s="196" t="s">
        <v>6726</v>
      </c>
      <c r="J345" s="121" t="s">
        <v>123</v>
      </c>
      <c r="K345" s="121" t="s">
        <v>7615</v>
      </c>
      <c r="L345" s="120" t="s">
        <v>6727</v>
      </c>
      <c r="M345" s="120"/>
    </row>
    <row r="346" spans="1:13">
      <c r="A346" s="20">
        <v>5</v>
      </c>
      <c r="B346" s="13" t="str">
        <f>VLOOKUP(A346,[1]コード!$A$2:$B$13,2,FALSE)</f>
        <v>一関</v>
      </c>
      <c r="C346" s="14">
        <v>42087</v>
      </c>
      <c r="D346" s="15" t="s">
        <v>37</v>
      </c>
      <c r="E346" s="20" t="s">
        <v>4892</v>
      </c>
      <c r="F346" s="13" t="s">
        <v>121</v>
      </c>
      <c r="G346" s="16" t="s">
        <v>326</v>
      </c>
      <c r="H346" s="16" t="s">
        <v>5218</v>
      </c>
      <c r="I346" s="16" t="s">
        <v>6728</v>
      </c>
      <c r="J346" s="13" t="s">
        <v>123</v>
      </c>
      <c r="K346" s="13" t="s">
        <v>7615</v>
      </c>
      <c r="L346" s="17" t="s">
        <v>6729</v>
      </c>
      <c r="M346" s="17"/>
    </row>
    <row r="347" spans="1:13">
      <c r="A347" s="13">
        <v>5</v>
      </c>
      <c r="B347" s="13" t="str">
        <f>VLOOKUP(A347,[1]コード!$A$2:$B$13,2,FALSE)</f>
        <v>一関</v>
      </c>
      <c r="C347" s="14">
        <v>41676</v>
      </c>
      <c r="D347" s="15" t="s">
        <v>21</v>
      </c>
      <c r="E347" s="13" t="s">
        <v>4876</v>
      </c>
      <c r="F347" s="13" t="s">
        <v>121</v>
      </c>
      <c r="G347" s="16" t="s">
        <v>326</v>
      </c>
      <c r="H347" s="16" t="s">
        <v>5217</v>
      </c>
      <c r="I347" s="16" t="s">
        <v>6726</v>
      </c>
      <c r="J347" s="13" t="s">
        <v>123</v>
      </c>
      <c r="K347" s="13" t="s">
        <v>7615</v>
      </c>
      <c r="L347" s="17" t="s">
        <v>6727</v>
      </c>
      <c r="M347" s="17"/>
    </row>
    <row r="348" spans="1:13">
      <c r="A348" s="13">
        <v>5</v>
      </c>
      <c r="B348" s="13" t="str">
        <f>VLOOKUP(A348,[1]コード!$A$2:$B$13,2,FALSE)</f>
        <v>一関</v>
      </c>
      <c r="C348" s="14">
        <v>41613</v>
      </c>
      <c r="D348" s="15" t="s">
        <v>21</v>
      </c>
      <c r="E348" s="13" t="s">
        <v>4876</v>
      </c>
      <c r="F348" s="13" t="s">
        <v>121</v>
      </c>
      <c r="G348" s="16" t="s">
        <v>326</v>
      </c>
      <c r="H348" s="16" t="s">
        <v>5217</v>
      </c>
      <c r="I348" s="16" t="s">
        <v>6726</v>
      </c>
      <c r="J348" s="13" t="s">
        <v>123</v>
      </c>
      <c r="K348" s="13" t="s">
        <v>7615</v>
      </c>
      <c r="L348" s="17" t="s">
        <v>6727</v>
      </c>
      <c r="M348" s="17"/>
    </row>
    <row r="349" spans="1:13">
      <c r="A349" s="13">
        <v>1</v>
      </c>
      <c r="B349" s="13" t="str">
        <f>VLOOKUP(A349,[1]コード!$A$2:$B$13,2,FALSE)</f>
        <v>盛岡</v>
      </c>
      <c r="C349" s="14">
        <v>42250</v>
      </c>
      <c r="D349" s="15" t="s">
        <v>21</v>
      </c>
      <c r="E349" s="20" t="s">
        <v>4896</v>
      </c>
      <c r="F349" s="13" t="s">
        <v>105</v>
      </c>
      <c r="G349" s="16" t="s">
        <v>327</v>
      </c>
      <c r="H349" s="16" t="s">
        <v>5217</v>
      </c>
      <c r="I349" s="16" t="s">
        <v>5227</v>
      </c>
      <c r="J349" s="13" t="s">
        <v>328</v>
      </c>
      <c r="K349" s="13" t="s">
        <v>18</v>
      </c>
      <c r="L349" s="17"/>
      <c r="M349" s="17"/>
    </row>
    <row r="350" spans="1:13">
      <c r="A350" s="121">
        <v>2</v>
      </c>
      <c r="B350" s="121" t="str">
        <f>VLOOKUP(A350,[1]コード!$A$2:$B$13,2,FALSE)</f>
        <v>花巻</v>
      </c>
      <c r="C350" s="202">
        <v>42068</v>
      </c>
      <c r="D350" s="203" t="s">
        <v>21</v>
      </c>
      <c r="E350" s="193" t="s">
        <v>4876</v>
      </c>
      <c r="F350" s="193" t="s">
        <v>39</v>
      </c>
      <c r="G350" s="196" t="s">
        <v>1489</v>
      </c>
      <c r="H350" s="196" t="s">
        <v>5230</v>
      </c>
      <c r="I350" s="196" t="s">
        <v>5196</v>
      </c>
      <c r="J350" s="121" t="s">
        <v>354</v>
      </c>
      <c r="K350" s="121" t="s">
        <v>7615</v>
      </c>
      <c r="L350" s="120" t="s">
        <v>6868</v>
      </c>
      <c r="M350" s="120"/>
    </row>
    <row r="351" spans="1:13">
      <c r="A351" s="121">
        <v>2</v>
      </c>
      <c r="B351" s="121" t="str">
        <f>VLOOKUP(A351,[1]コード!$A$2:$B$13,2,FALSE)</f>
        <v>花巻</v>
      </c>
      <c r="C351" s="194">
        <v>42027</v>
      </c>
      <c r="D351" s="195" t="s">
        <v>90</v>
      </c>
      <c r="E351" s="121" t="s">
        <v>4951</v>
      </c>
      <c r="F351" s="121" t="s">
        <v>92</v>
      </c>
      <c r="G351" s="196" t="s">
        <v>1489</v>
      </c>
      <c r="H351" s="196" t="s">
        <v>6865</v>
      </c>
      <c r="I351" s="196" t="s">
        <v>6866</v>
      </c>
      <c r="J351" s="121" t="s">
        <v>354</v>
      </c>
      <c r="K351" s="121" t="s">
        <v>7615</v>
      </c>
      <c r="L351" s="120" t="s">
        <v>6867</v>
      </c>
      <c r="M351" s="120"/>
    </row>
    <row r="352" spans="1:13">
      <c r="A352" s="13">
        <v>2</v>
      </c>
      <c r="B352" s="13" t="str">
        <f>VLOOKUP(A352,[1]コード!$A$2:$B$13,2,FALSE)</f>
        <v>花巻</v>
      </c>
      <c r="C352" s="14">
        <v>41510</v>
      </c>
      <c r="D352" s="15" t="s">
        <v>54</v>
      </c>
      <c r="E352" s="13" t="s">
        <v>4909</v>
      </c>
      <c r="F352" s="13" t="s">
        <v>56</v>
      </c>
      <c r="G352" s="16" t="s">
        <v>329</v>
      </c>
      <c r="H352" s="16" t="s">
        <v>5228</v>
      </c>
      <c r="I352" s="16" t="s">
        <v>5229</v>
      </c>
      <c r="J352" s="13" t="s">
        <v>330</v>
      </c>
      <c r="K352" s="13" t="s">
        <v>18</v>
      </c>
      <c r="L352" s="17"/>
      <c r="M352" s="17"/>
    </row>
    <row r="353" spans="1:13">
      <c r="A353" s="13">
        <v>1</v>
      </c>
      <c r="B353" s="13" t="str">
        <f>VLOOKUP(A353,[1]コード!$A$2:$B$13,2,FALSE)</f>
        <v>盛岡</v>
      </c>
      <c r="C353" s="14">
        <v>42250</v>
      </c>
      <c r="D353" s="15" t="s">
        <v>21</v>
      </c>
      <c r="E353" s="20" t="s">
        <v>4896</v>
      </c>
      <c r="F353" s="13" t="s">
        <v>105</v>
      </c>
      <c r="G353" s="16" t="s">
        <v>331</v>
      </c>
      <c r="H353" s="16" t="s">
        <v>5230</v>
      </c>
      <c r="I353" s="16" t="s">
        <v>5021</v>
      </c>
      <c r="J353" s="13" t="s">
        <v>332</v>
      </c>
      <c r="K353" s="13" t="s">
        <v>18</v>
      </c>
      <c r="L353" s="17"/>
      <c r="M353" s="17"/>
    </row>
    <row r="354" spans="1:13">
      <c r="A354" s="13">
        <v>4</v>
      </c>
      <c r="B354" s="13" t="str">
        <f>VLOOKUP(A354,[1]コード!$A$2:$B$13,2,FALSE)</f>
        <v>奥州</v>
      </c>
      <c r="C354" s="14">
        <v>41248</v>
      </c>
      <c r="D354" s="15" t="s">
        <v>13</v>
      </c>
      <c r="E354" s="13" t="s">
        <v>4881</v>
      </c>
      <c r="F354" s="13" t="s">
        <v>132</v>
      </c>
      <c r="G354" s="16" t="s">
        <v>333</v>
      </c>
      <c r="H354" s="16" t="s">
        <v>5231</v>
      </c>
      <c r="I354" s="16" t="s">
        <v>5215</v>
      </c>
      <c r="J354" s="13" t="s">
        <v>335</v>
      </c>
      <c r="K354" s="13" t="s">
        <v>18</v>
      </c>
      <c r="L354" s="17"/>
      <c r="M354" s="17"/>
    </row>
    <row r="355" spans="1:13">
      <c r="A355" s="1">
        <v>1</v>
      </c>
      <c r="B355" s="1" t="s">
        <v>6879</v>
      </c>
      <c r="C355" s="144">
        <v>42558</v>
      </c>
      <c r="D355" s="3" t="s">
        <v>21</v>
      </c>
      <c r="E355" s="1" t="s">
        <v>7909</v>
      </c>
      <c r="F355" s="201" t="s">
        <v>8034</v>
      </c>
      <c r="G355" s="145" t="s">
        <v>8094</v>
      </c>
      <c r="H355" s="145" t="s">
        <v>8095</v>
      </c>
      <c r="I355" s="145" t="s">
        <v>8096</v>
      </c>
      <c r="J355" s="1" t="s">
        <v>8097</v>
      </c>
      <c r="K355" s="1" t="s">
        <v>18</v>
      </c>
      <c r="L355" s="4" t="s">
        <v>1604</v>
      </c>
      <c r="M355" s="4"/>
    </row>
    <row r="356" spans="1:13">
      <c r="A356" s="1">
        <v>1</v>
      </c>
      <c r="B356" s="1" t="str">
        <f>VLOOKUP(A356,[1]コード!$A$2:$B$13,2,FALSE)</f>
        <v>盛岡</v>
      </c>
      <c r="C356" s="144">
        <v>42407</v>
      </c>
      <c r="D356" s="3" t="s">
        <v>34</v>
      </c>
      <c r="E356" s="1" t="s">
        <v>4888</v>
      </c>
      <c r="F356" s="1" t="s">
        <v>32</v>
      </c>
      <c r="G356" s="145" t="s">
        <v>336</v>
      </c>
      <c r="H356" s="145" t="s">
        <v>5233</v>
      </c>
      <c r="I356" s="145" t="s">
        <v>5234</v>
      </c>
      <c r="J356" s="1" t="s">
        <v>337</v>
      </c>
      <c r="K356" s="1" t="s">
        <v>18</v>
      </c>
      <c r="L356" s="4" t="s">
        <v>1604</v>
      </c>
      <c r="M356" s="4"/>
    </row>
    <row r="357" spans="1:13">
      <c r="A357" s="13">
        <v>1</v>
      </c>
      <c r="B357" s="13" t="str">
        <f>VLOOKUP(A357,[1]コード!$A$2:$B$13,2,FALSE)</f>
        <v>盛岡</v>
      </c>
      <c r="C357" s="14">
        <v>41150</v>
      </c>
      <c r="D357" s="15" t="s">
        <v>13</v>
      </c>
      <c r="E357" s="13" t="s">
        <v>4881</v>
      </c>
      <c r="F357" s="13" t="s">
        <v>142</v>
      </c>
      <c r="G357" s="16" t="s">
        <v>336</v>
      </c>
      <c r="H357" s="16" t="s">
        <v>5231</v>
      </c>
      <c r="I357" s="16" t="s">
        <v>5232</v>
      </c>
      <c r="J357" s="13" t="s">
        <v>337</v>
      </c>
      <c r="K357" s="13" t="s">
        <v>18</v>
      </c>
      <c r="L357" s="17"/>
      <c r="M357" s="17"/>
    </row>
    <row r="358" spans="1:13">
      <c r="A358" s="121">
        <v>3</v>
      </c>
      <c r="B358" s="121" t="str">
        <f>VLOOKUP(A358,[1]コード!$A$2:$B$13,2,FALSE)</f>
        <v>北上</v>
      </c>
      <c r="C358" s="202">
        <v>42353</v>
      </c>
      <c r="D358" s="203" t="s">
        <v>37</v>
      </c>
      <c r="E358" s="193" t="s">
        <v>4987</v>
      </c>
      <c r="F358" s="193" t="s">
        <v>4988</v>
      </c>
      <c r="G358" s="196" t="s">
        <v>338</v>
      </c>
      <c r="H358" s="196" t="s">
        <v>5235</v>
      </c>
      <c r="I358" s="196" t="s">
        <v>5236</v>
      </c>
      <c r="J358" s="121" t="s">
        <v>340</v>
      </c>
      <c r="K358" s="121" t="s">
        <v>7615</v>
      </c>
      <c r="L358" s="120" t="s">
        <v>7215</v>
      </c>
      <c r="M358" s="120"/>
    </row>
    <row r="359" spans="1:13">
      <c r="A359" s="121">
        <v>3</v>
      </c>
      <c r="B359" s="121" t="str">
        <f>VLOOKUP(A359,[1]コード!$A$2:$B$13,2,FALSE)</f>
        <v>北上</v>
      </c>
      <c r="C359" s="194">
        <v>41555</v>
      </c>
      <c r="D359" s="195" t="s">
        <v>37</v>
      </c>
      <c r="E359" s="121" t="s">
        <v>4892</v>
      </c>
      <c r="F359" s="121" t="s">
        <v>39</v>
      </c>
      <c r="G359" s="196" t="s">
        <v>338</v>
      </c>
      <c r="H359" s="196" t="s">
        <v>5235</v>
      </c>
      <c r="I359" s="196" t="s">
        <v>5236</v>
      </c>
      <c r="J359" s="121" t="s">
        <v>340</v>
      </c>
      <c r="K359" s="121" t="s">
        <v>7615</v>
      </c>
      <c r="L359" s="120" t="s">
        <v>7215</v>
      </c>
      <c r="M359" s="120"/>
    </row>
    <row r="360" spans="1:13">
      <c r="A360" s="121">
        <v>11</v>
      </c>
      <c r="B360" s="121" t="s">
        <v>2112</v>
      </c>
      <c r="C360" s="194">
        <v>42207</v>
      </c>
      <c r="D360" s="195" t="s">
        <v>13</v>
      </c>
      <c r="E360" s="121" t="s">
        <v>4881</v>
      </c>
      <c r="F360" s="121" t="s">
        <v>81</v>
      </c>
      <c r="G360" s="196" t="s">
        <v>1238</v>
      </c>
      <c r="H360" s="196" t="s">
        <v>6444</v>
      </c>
      <c r="I360" s="196" t="s">
        <v>6445</v>
      </c>
      <c r="J360" s="121" t="s">
        <v>555</v>
      </c>
      <c r="K360" s="121" t="s">
        <v>7615</v>
      </c>
      <c r="L360" s="120" t="s">
        <v>6446</v>
      </c>
      <c r="M360" s="120"/>
    </row>
    <row r="361" spans="1:13">
      <c r="A361" s="121">
        <v>11</v>
      </c>
      <c r="B361" s="121" t="str">
        <f>VLOOKUP(A361,[1]コード!$A$2:$B$13,2,FALSE)</f>
        <v>二戸</v>
      </c>
      <c r="C361" s="202">
        <v>42059</v>
      </c>
      <c r="D361" s="203" t="s">
        <v>37</v>
      </c>
      <c r="E361" s="193" t="s">
        <v>4892</v>
      </c>
      <c r="F361" s="193" t="s">
        <v>81</v>
      </c>
      <c r="G361" s="196" t="s">
        <v>1239</v>
      </c>
      <c r="H361" s="196" t="s">
        <v>6447</v>
      </c>
      <c r="I361" s="196" t="s">
        <v>6448</v>
      </c>
      <c r="J361" s="121" t="s">
        <v>555</v>
      </c>
      <c r="K361" s="121" t="s">
        <v>7615</v>
      </c>
      <c r="L361" s="120" t="s">
        <v>6449</v>
      </c>
      <c r="M361" s="120"/>
    </row>
    <row r="362" spans="1:13">
      <c r="A362" s="13">
        <v>11</v>
      </c>
      <c r="B362" s="13" t="str">
        <f>VLOOKUP(A362,[1]コード!$A$2:$B$13,2,FALSE)</f>
        <v>二戸</v>
      </c>
      <c r="C362" s="14">
        <v>41234</v>
      </c>
      <c r="D362" s="15" t="s">
        <v>13</v>
      </c>
      <c r="E362" s="13" t="s">
        <v>4872</v>
      </c>
      <c r="F362" s="20" t="s">
        <v>81</v>
      </c>
      <c r="G362" s="16" t="s">
        <v>1238</v>
      </c>
      <c r="H362" s="16" t="s">
        <v>6444</v>
      </c>
      <c r="I362" s="16" t="s">
        <v>6445</v>
      </c>
      <c r="J362" s="13" t="s">
        <v>555</v>
      </c>
      <c r="K362" s="13" t="s">
        <v>7615</v>
      </c>
      <c r="L362" s="17" t="s">
        <v>6446</v>
      </c>
      <c r="M362" s="17"/>
    </row>
    <row r="363" spans="1:13">
      <c r="A363" s="13">
        <v>1</v>
      </c>
      <c r="B363" s="13" t="str">
        <f>VLOOKUP(A363,[1]コード!$A$2:$B$13,2,FALSE)</f>
        <v>盛岡</v>
      </c>
      <c r="C363" s="14">
        <v>41248</v>
      </c>
      <c r="D363" s="15" t="s">
        <v>13</v>
      </c>
      <c r="E363" s="13" t="s">
        <v>4881</v>
      </c>
      <c r="F363" s="13" t="s">
        <v>132</v>
      </c>
      <c r="G363" s="16" t="s">
        <v>1639</v>
      </c>
      <c r="H363" s="16" t="s">
        <v>7054</v>
      </c>
      <c r="I363" s="16" t="s">
        <v>5767</v>
      </c>
      <c r="J363" s="13" t="s">
        <v>128</v>
      </c>
      <c r="K363" s="13" t="s">
        <v>1587</v>
      </c>
      <c r="L363" s="17" t="s">
        <v>1604</v>
      </c>
      <c r="M363" s="17"/>
    </row>
    <row r="364" spans="1:13">
      <c r="A364" s="13">
        <v>5</v>
      </c>
      <c r="B364" s="13" t="str">
        <f>VLOOKUP(A364,[1]コード!$A$2:$B$13,2,FALSE)</f>
        <v>一関</v>
      </c>
      <c r="C364" s="14">
        <v>42425</v>
      </c>
      <c r="D364" s="15" t="s">
        <v>21</v>
      </c>
      <c r="E364" s="13" t="s">
        <v>4896</v>
      </c>
      <c r="F364" s="13" t="s">
        <v>43</v>
      </c>
      <c r="G364" s="16" t="s">
        <v>1640</v>
      </c>
      <c r="H364" s="16" t="s">
        <v>7055</v>
      </c>
      <c r="I364" s="16" t="s">
        <v>7056</v>
      </c>
      <c r="J364" s="13" t="s">
        <v>1641</v>
      </c>
      <c r="K364" s="13" t="s">
        <v>1619</v>
      </c>
      <c r="L364" s="17" t="s">
        <v>1604</v>
      </c>
      <c r="M364" s="17"/>
    </row>
    <row r="365" spans="1:13">
      <c r="A365" s="13">
        <v>1</v>
      </c>
      <c r="B365" s="13" t="s">
        <v>6879</v>
      </c>
      <c r="C365" s="14">
        <v>42558</v>
      </c>
      <c r="D365" s="15" t="s">
        <v>21</v>
      </c>
      <c r="E365" s="13" t="s">
        <v>7909</v>
      </c>
      <c r="F365" s="190" t="s">
        <v>8034</v>
      </c>
      <c r="G365" s="16" t="s">
        <v>8098</v>
      </c>
      <c r="H365" s="16" t="s">
        <v>8099</v>
      </c>
      <c r="I365" s="16" t="s">
        <v>8072</v>
      </c>
      <c r="J365" s="13" t="s">
        <v>8100</v>
      </c>
      <c r="K365" s="13" t="s">
        <v>18</v>
      </c>
      <c r="L365" s="17" t="s">
        <v>1604</v>
      </c>
      <c r="M365" s="17"/>
    </row>
    <row r="366" spans="1:13">
      <c r="A366" s="13">
        <v>1</v>
      </c>
      <c r="B366" s="13" t="str">
        <f>VLOOKUP(A366,[1]コード!$A$2:$B$13,2,FALSE)</f>
        <v>盛岡</v>
      </c>
      <c r="C366" s="14">
        <v>41432</v>
      </c>
      <c r="D366" s="15" t="s">
        <v>21</v>
      </c>
      <c r="E366" s="13" t="s">
        <v>5008</v>
      </c>
      <c r="F366" s="13" t="s">
        <v>136</v>
      </c>
      <c r="G366" s="16" t="s">
        <v>341</v>
      </c>
      <c r="H366" s="16" t="s">
        <v>5237</v>
      </c>
      <c r="I366" s="16" t="s">
        <v>5154</v>
      </c>
      <c r="J366" s="25" t="s">
        <v>342</v>
      </c>
      <c r="K366" s="13" t="s">
        <v>18</v>
      </c>
      <c r="L366" s="17"/>
      <c r="M366" s="17"/>
    </row>
    <row r="367" spans="1:13">
      <c r="A367" s="121">
        <v>1</v>
      </c>
      <c r="B367" s="121" t="str">
        <f>VLOOKUP(A367,[1]コード!$A$2:$B$13,2,FALSE)</f>
        <v>盛岡</v>
      </c>
      <c r="C367" s="194">
        <v>42059</v>
      </c>
      <c r="D367" s="195" t="s">
        <v>37</v>
      </c>
      <c r="E367" s="121" t="s">
        <v>5028</v>
      </c>
      <c r="F367" s="121" t="s">
        <v>154</v>
      </c>
      <c r="G367" s="197" t="s">
        <v>1534</v>
      </c>
      <c r="H367" s="198" t="s">
        <v>6934</v>
      </c>
      <c r="I367" s="198" t="s">
        <v>6935</v>
      </c>
      <c r="J367" s="199" t="s">
        <v>1535</v>
      </c>
      <c r="K367" s="121" t="s">
        <v>7615</v>
      </c>
      <c r="L367" s="120" t="s">
        <v>6936</v>
      </c>
      <c r="M367" s="120"/>
    </row>
    <row r="368" spans="1:13">
      <c r="A368" s="121">
        <v>1</v>
      </c>
      <c r="B368" s="121" t="str">
        <f>VLOOKUP(A368,[1]コード!$A$2:$B$13,2,FALSE)</f>
        <v>盛岡</v>
      </c>
      <c r="C368" s="194">
        <v>42250</v>
      </c>
      <c r="D368" s="195" t="s">
        <v>21</v>
      </c>
      <c r="E368" s="193" t="s">
        <v>4896</v>
      </c>
      <c r="F368" s="121" t="s">
        <v>105</v>
      </c>
      <c r="G368" s="196" t="s">
        <v>1536</v>
      </c>
      <c r="H368" s="196" t="s">
        <v>5238</v>
      </c>
      <c r="I368" s="196" t="s">
        <v>5046</v>
      </c>
      <c r="J368" s="121" t="s">
        <v>1537</v>
      </c>
      <c r="K368" s="121" t="s">
        <v>7615</v>
      </c>
      <c r="L368" s="120" t="s">
        <v>6937</v>
      </c>
      <c r="M368" s="120"/>
    </row>
    <row r="369" spans="1:13">
      <c r="A369" s="13">
        <v>1</v>
      </c>
      <c r="B369" s="13" t="str">
        <f>VLOOKUP(A369,[1]コード!$A$2:$B$13,2,FALSE)</f>
        <v>盛岡</v>
      </c>
      <c r="C369" s="14">
        <v>41803</v>
      </c>
      <c r="D369" s="15" t="s">
        <v>21</v>
      </c>
      <c r="E369" s="13" t="s">
        <v>5008</v>
      </c>
      <c r="F369" s="13" t="s">
        <v>136</v>
      </c>
      <c r="G369" s="16" t="s">
        <v>343</v>
      </c>
      <c r="H369" s="16" t="s">
        <v>5238</v>
      </c>
      <c r="I369" s="16" t="s">
        <v>5239</v>
      </c>
      <c r="J369" s="25" t="s">
        <v>219</v>
      </c>
      <c r="K369" s="13" t="s">
        <v>18</v>
      </c>
      <c r="L369" s="17"/>
      <c r="M369" s="17"/>
    </row>
    <row r="370" spans="1:13">
      <c r="A370" s="13">
        <v>3</v>
      </c>
      <c r="B370" s="13" t="str">
        <f>VLOOKUP(A370,[1]コード!$A$2:$B$13,2,FALSE)</f>
        <v>北上</v>
      </c>
      <c r="C370" s="14">
        <v>41555</v>
      </c>
      <c r="D370" s="15" t="s">
        <v>37</v>
      </c>
      <c r="E370" s="13" t="s">
        <v>4892</v>
      </c>
      <c r="F370" s="13" t="s">
        <v>39</v>
      </c>
      <c r="G370" s="16" t="s">
        <v>1642</v>
      </c>
      <c r="H370" s="16" t="s">
        <v>7057</v>
      </c>
      <c r="I370" s="16" t="s">
        <v>7058</v>
      </c>
      <c r="J370" s="13" t="s">
        <v>1643</v>
      </c>
      <c r="K370" s="13" t="s">
        <v>1587</v>
      </c>
      <c r="L370" s="17" t="s">
        <v>1604</v>
      </c>
      <c r="M370" s="17"/>
    </row>
    <row r="371" spans="1:13">
      <c r="A371" s="13">
        <v>8</v>
      </c>
      <c r="B371" s="13" t="str">
        <f>VLOOKUP(A371,[1]コード!$A$2:$B$13,2,FALSE)</f>
        <v>釜石</v>
      </c>
      <c r="C371" s="14">
        <v>41325</v>
      </c>
      <c r="D371" s="15" t="s">
        <v>13</v>
      </c>
      <c r="E371" s="13" t="s">
        <v>4881</v>
      </c>
      <c r="F371" s="13" t="s">
        <v>192</v>
      </c>
      <c r="G371" s="16" t="s">
        <v>1644</v>
      </c>
      <c r="H371" s="16" t="s">
        <v>7059</v>
      </c>
      <c r="I371" s="16" t="s">
        <v>6383</v>
      </c>
      <c r="J371" s="13" t="s">
        <v>1069</v>
      </c>
      <c r="K371" s="13" t="s">
        <v>1587</v>
      </c>
      <c r="L371" s="17" t="s">
        <v>1604</v>
      </c>
      <c r="M371" s="17"/>
    </row>
    <row r="372" spans="1:13">
      <c r="A372" s="1">
        <v>1</v>
      </c>
      <c r="B372" s="1" t="str">
        <f>VLOOKUP(A372,[1]コード!$A$2:$B$13,2,FALSE)</f>
        <v>盛岡</v>
      </c>
      <c r="C372" s="144">
        <v>42250</v>
      </c>
      <c r="D372" s="3" t="s">
        <v>21</v>
      </c>
      <c r="E372" s="146" t="s">
        <v>4896</v>
      </c>
      <c r="F372" s="1" t="s">
        <v>105</v>
      </c>
      <c r="G372" s="145" t="s">
        <v>1647</v>
      </c>
      <c r="H372" s="145" t="s">
        <v>7062</v>
      </c>
      <c r="I372" s="145" t="s">
        <v>7063</v>
      </c>
      <c r="J372" s="1" t="s">
        <v>1648</v>
      </c>
      <c r="K372" s="1" t="s">
        <v>1587</v>
      </c>
      <c r="L372" s="4" t="s">
        <v>1604</v>
      </c>
      <c r="M372" s="4"/>
    </row>
    <row r="373" spans="1:13">
      <c r="A373" s="1">
        <v>1</v>
      </c>
      <c r="B373" s="1" t="str">
        <f>VLOOKUP(A373,[1]コード!$A$2:$B$13,2,FALSE)</f>
        <v>盛岡</v>
      </c>
      <c r="C373" s="144">
        <v>42059</v>
      </c>
      <c r="D373" s="3" t="s">
        <v>37</v>
      </c>
      <c r="E373" s="1" t="s">
        <v>5028</v>
      </c>
      <c r="F373" s="1" t="s">
        <v>154</v>
      </c>
      <c r="G373" s="135" t="s">
        <v>1645</v>
      </c>
      <c r="H373" s="149" t="s">
        <v>7060</v>
      </c>
      <c r="I373" s="149" t="s">
        <v>7061</v>
      </c>
      <c r="J373" s="150" t="s">
        <v>1646</v>
      </c>
      <c r="K373" s="1" t="s">
        <v>1619</v>
      </c>
      <c r="L373" s="4" t="s">
        <v>1604</v>
      </c>
      <c r="M373" s="4"/>
    </row>
    <row r="374" spans="1:13">
      <c r="A374" s="13">
        <v>1</v>
      </c>
      <c r="B374" s="13" t="s">
        <v>6879</v>
      </c>
      <c r="C374" s="14">
        <v>42558</v>
      </c>
      <c r="D374" s="15" t="s">
        <v>21</v>
      </c>
      <c r="E374" s="13" t="s">
        <v>7909</v>
      </c>
      <c r="F374" s="190" t="s">
        <v>8034</v>
      </c>
      <c r="G374" s="16" t="s">
        <v>8103</v>
      </c>
      <c r="H374" s="16" t="s">
        <v>8101</v>
      </c>
      <c r="I374" s="16" t="s">
        <v>8102</v>
      </c>
      <c r="J374" s="13" t="s">
        <v>7950</v>
      </c>
      <c r="K374" s="13" t="s">
        <v>18</v>
      </c>
      <c r="L374" s="17" t="s">
        <v>1604</v>
      </c>
      <c r="M374" s="17"/>
    </row>
    <row r="375" spans="1:13">
      <c r="A375" s="13">
        <v>1</v>
      </c>
      <c r="B375" s="13" t="str">
        <f>VLOOKUP(A375,[1]コード!$A$2:$B$13,2,FALSE)</f>
        <v>盛岡</v>
      </c>
      <c r="C375" s="14">
        <v>42059</v>
      </c>
      <c r="D375" s="15" t="s">
        <v>37</v>
      </c>
      <c r="E375" s="13" t="s">
        <v>5028</v>
      </c>
      <c r="F375" s="13" t="s">
        <v>154</v>
      </c>
      <c r="G375" s="32" t="s">
        <v>345</v>
      </c>
      <c r="H375" s="33" t="s">
        <v>5240</v>
      </c>
      <c r="I375" s="33" t="s">
        <v>5241</v>
      </c>
      <c r="J375" s="34" t="s">
        <v>346</v>
      </c>
      <c r="K375" s="13" t="s">
        <v>18</v>
      </c>
      <c r="L375" s="17"/>
      <c r="M375" s="17"/>
    </row>
    <row r="376" spans="1:13">
      <c r="A376" s="1">
        <v>1</v>
      </c>
      <c r="B376" s="1" t="str">
        <f>VLOOKUP(A376,[1]コード!$A$2:$B$13,2,FALSE)</f>
        <v>盛岡</v>
      </c>
      <c r="C376" s="144">
        <v>42250</v>
      </c>
      <c r="D376" s="3" t="s">
        <v>21</v>
      </c>
      <c r="E376" s="146" t="s">
        <v>4896</v>
      </c>
      <c r="F376" s="1" t="s">
        <v>105</v>
      </c>
      <c r="G376" s="145" t="s">
        <v>347</v>
      </c>
      <c r="H376" s="145" t="s">
        <v>5245</v>
      </c>
      <c r="I376" s="145" t="s">
        <v>5246</v>
      </c>
      <c r="J376" s="1" t="s">
        <v>128</v>
      </c>
      <c r="K376" s="1" t="s">
        <v>18</v>
      </c>
      <c r="L376" s="4" t="s">
        <v>1604</v>
      </c>
      <c r="M376" s="4"/>
    </row>
    <row r="377" spans="1:13">
      <c r="A377" s="1">
        <v>1</v>
      </c>
      <c r="B377" s="1" t="str">
        <f>VLOOKUP(A377,[1]コード!$A$2:$B$13,2,FALSE)</f>
        <v>盛岡</v>
      </c>
      <c r="C377" s="144">
        <v>42059</v>
      </c>
      <c r="D377" s="3" t="s">
        <v>37</v>
      </c>
      <c r="E377" s="1" t="s">
        <v>5028</v>
      </c>
      <c r="F377" s="1" t="s">
        <v>154</v>
      </c>
      <c r="G377" s="135" t="s">
        <v>349</v>
      </c>
      <c r="H377" s="149" t="s">
        <v>5244</v>
      </c>
      <c r="I377" s="149" t="s">
        <v>5168</v>
      </c>
      <c r="J377" s="150" t="s">
        <v>350</v>
      </c>
      <c r="K377" s="1" t="s">
        <v>18</v>
      </c>
      <c r="L377" s="4" t="s">
        <v>1604</v>
      </c>
      <c r="M377" s="4"/>
    </row>
    <row r="378" spans="1:13">
      <c r="A378" s="13">
        <v>1</v>
      </c>
      <c r="B378" s="13" t="str">
        <f>VLOOKUP(A378,[1]コード!$A$2:$B$13,2,FALSE)</f>
        <v>盛岡</v>
      </c>
      <c r="C378" s="14">
        <v>41150</v>
      </c>
      <c r="D378" s="15" t="s">
        <v>13</v>
      </c>
      <c r="E378" s="13" t="s">
        <v>4881</v>
      </c>
      <c r="F378" s="13" t="s">
        <v>142</v>
      </c>
      <c r="G378" s="16" t="s">
        <v>347</v>
      </c>
      <c r="H378" s="16" t="s">
        <v>5242</v>
      </c>
      <c r="I378" s="16" t="s">
        <v>5243</v>
      </c>
      <c r="J378" s="13" t="s">
        <v>348</v>
      </c>
      <c r="K378" s="13" t="s">
        <v>18</v>
      </c>
      <c r="L378" s="17"/>
      <c r="M378" s="17"/>
    </row>
    <row r="379" spans="1:13">
      <c r="A379" s="121">
        <v>2</v>
      </c>
      <c r="B379" s="121" t="s">
        <v>7658</v>
      </c>
      <c r="C379" s="194">
        <v>42711</v>
      </c>
      <c r="D379" s="195" t="s">
        <v>13</v>
      </c>
      <c r="E379" s="121" t="s">
        <v>7659</v>
      </c>
      <c r="F379" s="121" t="s">
        <v>7660</v>
      </c>
      <c r="G379" s="196" t="s">
        <v>7751</v>
      </c>
      <c r="H379" s="196" t="s">
        <v>7752</v>
      </c>
      <c r="I379" s="196" t="s">
        <v>7767</v>
      </c>
      <c r="J379" s="121" t="s">
        <v>7753</v>
      </c>
      <c r="K379" s="121" t="s">
        <v>7615</v>
      </c>
      <c r="L379" s="120" t="s">
        <v>8482</v>
      </c>
      <c r="M379" s="120"/>
    </row>
    <row r="380" spans="1:13">
      <c r="A380" s="121">
        <v>2</v>
      </c>
      <c r="B380" s="121" t="str">
        <f>VLOOKUP(A380,[1]コード!$A$2:$B$13,2,FALSE)</f>
        <v>花巻</v>
      </c>
      <c r="C380" s="194">
        <v>42179</v>
      </c>
      <c r="D380" s="195" t="s">
        <v>13</v>
      </c>
      <c r="E380" s="121" t="s">
        <v>4881</v>
      </c>
      <c r="F380" s="121" t="s">
        <v>4251</v>
      </c>
      <c r="G380" s="196" t="s">
        <v>4320</v>
      </c>
      <c r="H380" s="196" t="s">
        <v>5249</v>
      </c>
      <c r="I380" s="196" t="s">
        <v>5250</v>
      </c>
      <c r="J380" s="121" t="s">
        <v>352</v>
      </c>
      <c r="K380" s="121" t="s">
        <v>7615</v>
      </c>
      <c r="L380" s="120" t="s">
        <v>7172</v>
      </c>
      <c r="M380" s="120"/>
    </row>
    <row r="381" spans="1:13">
      <c r="A381" s="20">
        <v>2</v>
      </c>
      <c r="B381" s="13" t="str">
        <f>VLOOKUP(A381,[1]コード!$A$2:$B$13,2,FALSE)</f>
        <v>花巻</v>
      </c>
      <c r="C381" s="14">
        <v>42027</v>
      </c>
      <c r="D381" s="15" t="s">
        <v>90</v>
      </c>
      <c r="E381" s="13" t="s">
        <v>4951</v>
      </c>
      <c r="F381" s="13" t="s">
        <v>92</v>
      </c>
      <c r="G381" s="16" t="s">
        <v>351</v>
      </c>
      <c r="H381" s="16" t="s">
        <v>5247</v>
      </c>
      <c r="I381" s="16" t="s">
        <v>5248</v>
      </c>
      <c r="J381" s="13" t="s">
        <v>352</v>
      </c>
      <c r="K381" s="13" t="s">
        <v>7615</v>
      </c>
      <c r="L381" s="17" t="s">
        <v>7172</v>
      </c>
      <c r="M381" s="17"/>
    </row>
    <row r="382" spans="1:13">
      <c r="A382" s="13">
        <v>8</v>
      </c>
      <c r="B382" s="13" t="str">
        <f>VLOOKUP(A382,[1]コード!$A$2:$B$13,2,FALSE)</f>
        <v>釜石</v>
      </c>
      <c r="C382" s="18">
        <v>42416</v>
      </c>
      <c r="D382" s="19" t="s">
        <v>37</v>
      </c>
      <c r="E382" s="20" t="s">
        <v>4987</v>
      </c>
      <c r="F382" s="20" t="s">
        <v>276</v>
      </c>
      <c r="G382" s="16" t="s">
        <v>353</v>
      </c>
      <c r="H382" s="16" t="s">
        <v>5251</v>
      </c>
      <c r="I382" s="16" t="s">
        <v>5252</v>
      </c>
      <c r="J382" s="13" t="s">
        <v>354</v>
      </c>
      <c r="K382" s="13" t="s">
        <v>18</v>
      </c>
      <c r="L382" s="17"/>
      <c r="M382" s="17"/>
    </row>
    <row r="383" spans="1:13">
      <c r="A383" s="1">
        <v>1</v>
      </c>
      <c r="B383" s="1" t="s">
        <v>6879</v>
      </c>
      <c r="C383" s="144">
        <v>42558</v>
      </c>
      <c r="D383" s="3" t="s">
        <v>21</v>
      </c>
      <c r="E383" s="1" t="s">
        <v>7909</v>
      </c>
      <c r="F383" s="201" t="s">
        <v>8034</v>
      </c>
      <c r="G383" s="145" t="s">
        <v>8245</v>
      </c>
      <c r="H383" s="145" t="s">
        <v>8246</v>
      </c>
      <c r="I383" s="145" t="s">
        <v>8247</v>
      </c>
      <c r="J383" s="1" t="s">
        <v>8248</v>
      </c>
      <c r="K383" s="1" t="s">
        <v>18</v>
      </c>
      <c r="L383" s="4" t="s">
        <v>1604</v>
      </c>
      <c r="M383" s="4"/>
    </row>
    <row r="384" spans="1:13">
      <c r="A384" s="1">
        <v>1</v>
      </c>
      <c r="B384" s="1" t="str">
        <f>VLOOKUP(A384,[1]コード!$A$2:$B$13,2,FALSE)</f>
        <v>盛岡</v>
      </c>
      <c r="C384" s="144">
        <v>42250</v>
      </c>
      <c r="D384" s="3" t="s">
        <v>21</v>
      </c>
      <c r="E384" s="146" t="s">
        <v>4896</v>
      </c>
      <c r="F384" s="1" t="s">
        <v>105</v>
      </c>
      <c r="G384" s="145" t="s">
        <v>355</v>
      </c>
      <c r="H384" s="145" t="s">
        <v>5253</v>
      </c>
      <c r="I384" s="145" t="s">
        <v>5254</v>
      </c>
      <c r="J384" s="1" t="s">
        <v>356</v>
      </c>
      <c r="K384" s="1" t="s">
        <v>18</v>
      </c>
      <c r="L384" s="4" t="s">
        <v>1604</v>
      </c>
      <c r="M384" s="4"/>
    </row>
    <row r="385" spans="1:13">
      <c r="A385" s="13">
        <v>9</v>
      </c>
      <c r="B385" s="13" t="str">
        <f>VLOOKUP(A385,[1]コード!$A$2:$B$13,2,FALSE)</f>
        <v>宮古</v>
      </c>
      <c r="C385" s="14">
        <v>42032</v>
      </c>
      <c r="D385" s="15" t="s">
        <v>13</v>
      </c>
      <c r="E385" s="13" t="s">
        <v>4919</v>
      </c>
      <c r="F385" s="13" t="s">
        <v>67</v>
      </c>
      <c r="G385" s="16" t="s">
        <v>5255</v>
      </c>
      <c r="H385" s="16" t="s">
        <v>5256</v>
      </c>
      <c r="I385" s="16" t="s">
        <v>4918</v>
      </c>
      <c r="J385" s="13" t="s">
        <v>357</v>
      </c>
      <c r="K385" s="13" t="s">
        <v>18</v>
      </c>
      <c r="L385" s="17"/>
      <c r="M385" s="17"/>
    </row>
    <row r="386" spans="1:13">
      <c r="A386" s="13">
        <v>5</v>
      </c>
      <c r="B386" s="13" t="s">
        <v>5257</v>
      </c>
      <c r="C386" s="14">
        <v>42392</v>
      </c>
      <c r="D386" s="15" t="s">
        <v>54</v>
      </c>
      <c r="E386" s="13" t="s">
        <v>5001</v>
      </c>
      <c r="F386" s="13" t="s">
        <v>4355</v>
      </c>
      <c r="G386" s="16" t="s">
        <v>5258</v>
      </c>
      <c r="H386" s="16" t="s">
        <v>5259</v>
      </c>
      <c r="I386" s="16" t="s">
        <v>5260</v>
      </c>
      <c r="J386" s="13" t="s">
        <v>490</v>
      </c>
      <c r="K386" s="13" t="s">
        <v>18</v>
      </c>
      <c r="L386" s="17"/>
      <c r="M386" s="17"/>
    </row>
    <row r="387" spans="1:13">
      <c r="A387" s="13">
        <v>2</v>
      </c>
      <c r="B387" s="13" t="str">
        <f>VLOOKUP(A387,[1]コード!$A$2:$B$13,2,FALSE)</f>
        <v>花巻</v>
      </c>
      <c r="C387" s="14">
        <v>42027</v>
      </c>
      <c r="D387" s="15" t="s">
        <v>90</v>
      </c>
      <c r="E387" s="13" t="s">
        <v>4951</v>
      </c>
      <c r="F387" s="13" t="s">
        <v>92</v>
      </c>
      <c r="G387" s="16" t="s">
        <v>1365</v>
      </c>
      <c r="H387" s="16" t="s">
        <v>6673</v>
      </c>
      <c r="I387" s="16" t="s">
        <v>6674</v>
      </c>
      <c r="J387" s="13" t="s">
        <v>1366</v>
      </c>
      <c r="K387" s="13" t="s">
        <v>7615</v>
      </c>
      <c r="L387" s="17" t="s">
        <v>6675</v>
      </c>
      <c r="M387" s="17"/>
    </row>
    <row r="388" spans="1:13">
      <c r="A388" s="13">
        <v>2</v>
      </c>
      <c r="B388" s="13" t="str">
        <f>VLOOKUP(A388,[1]コード!$A$2:$B$13,2,FALSE)</f>
        <v>花巻</v>
      </c>
      <c r="C388" s="14">
        <v>41555</v>
      </c>
      <c r="D388" s="15" t="s">
        <v>37</v>
      </c>
      <c r="E388" s="13" t="s">
        <v>4892</v>
      </c>
      <c r="F388" s="13" t="s">
        <v>39</v>
      </c>
      <c r="G388" s="16" t="s">
        <v>1364</v>
      </c>
      <c r="H388" s="16" t="s">
        <v>6669</v>
      </c>
      <c r="I388" s="16" t="s">
        <v>6670</v>
      </c>
      <c r="J388" s="13" t="s">
        <v>6671</v>
      </c>
      <c r="K388" s="13" t="s">
        <v>7615</v>
      </c>
      <c r="L388" s="17" t="s">
        <v>6672</v>
      </c>
      <c r="M388" s="17"/>
    </row>
    <row r="389" spans="1:13">
      <c r="A389" s="13">
        <v>6</v>
      </c>
      <c r="B389" s="13" t="str">
        <f>VLOOKUP(A389,[1]コード!$A$2:$B$13,2,FALSE)</f>
        <v>気仙</v>
      </c>
      <c r="C389" s="14">
        <v>41809</v>
      </c>
      <c r="D389" s="15" t="s">
        <v>21</v>
      </c>
      <c r="E389" s="13" t="s">
        <v>4876</v>
      </c>
      <c r="F389" s="13" t="s">
        <v>4877</v>
      </c>
      <c r="G389" s="41" t="s">
        <v>50</v>
      </c>
      <c r="H389" s="16" t="s">
        <v>4907</v>
      </c>
      <c r="I389" s="16" t="s">
        <v>4908</v>
      </c>
      <c r="J389" s="20" t="s">
        <v>51</v>
      </c>
      <c r="K389" s="13" t="s">
        <v>18</v>
      </c>
      <c r="L389" s="17"/>
      <c r="M389" s="17" t="s">
        <v>4880</v>
      </c>
    </row>
    <row r="390" spans="1:13">
      <c r="A390" s="13">
        <v>6</v>
      </c>
      <c r="B390" s="13" t="str">
        <f>VLOOKUP(A390,[1]コード!$A$2:$B$13,2,FALSE)</f>
        <v>気仙</v>
      </c>
      <c r="C390" s="14">
        <v>41612</v>
      </c>
      <c r="D390" s="15" t="s">
        <v>13</v>
      </c>
      <c r="E390" s="13" t="s">
        <v>4872</v>
      </c>
      <c r="F390" s="13" t="s">
        <v>15</v>
      </c>
      <c r="G390" s="16" t="s">
        <v>48</v>
      </c>
      <c r="H390" s="16" t="s">
        <v>4905</v>
      </c>
      <c r="I390" s="16" t="s">
        <v>4906</v>
      </c>
      <c r="J390" s="13" t="s">
        <v>49</v>
      </c>
      <c r="K390" s="13" t="s">
        <v>18</v>
      </c>
      <c r="L390" s="17"/>
      <c r="M390" s="17" t="s">
        <v>4875</v>
      </c>
    </row>
    <row r="391" spans="1:13">
      <c r="A391" s="13">
        <v>6</v>
      </c>
      <c r="B391" s="13" t="str">
        <f>VLOOKUP(A391,[1]コード!$A$2:$B$13,2,FALSE)</f>
        <v>気仙</v>
      </c>
      <c r="C391" s="14">
        <v>42235</v>
      </c>
      <c r="D391" s="15" t="s">
        <v>13</v>
      </c>
      <c r="E391" s="20" t="s">
        <v>4881</v>
      </c>
      <c r="F391" s="13" t="s">
        <v>27</v>
      </c>
      <c r="G391" s="16" t="s">
        <v>52</v>
      </c>
      <c r="H391" s="16" t="s">
        <v>4905</v>
      </c>
      <c r="I391" s="16" t="s">
        <v>4906</v>
      </c>
      <c r="J391" s="13" t="s">
        <v>53</v>
      </c>
      <c r="K391" s="13" t="s">
        <v>18</v>
      </c>
      <c r="L391" s="17"/>
      <c r="M391" s="17" t="s">
        <v>4875</v>
      </c>
    </row>
    <row r="392" spans="1:13">
      <c r="A392" s="13">
        <v>11</v>
      </c>
      <c r="B392" s="13" t="s">
        <v>2112</v>
      </c>
      <c r="C392" s="14">
        <v>42207</v>
      </c>
      <c r="D392" s="15" t="s">
        <v>13</v>
      </c>
      <c r="E392" s="13" t="s">
        <v>4881</v>
      </c>
      <c r="F392" s="13" t="s">
        <v>81</v>
      </c>
      <c r="G392" s="16" t="s">
        <v>5261</v>
      </c>
      <c r="H392" s="16" t="s">
        <v>5262</v>
      </c>
      <c r="I392" s="16" t="s">
        <v>5263</v>
      </c>
      <c r="J392" s="13" t="s">
        <v>555</v>
      </c>
      <c r="K392" s="13" t="s">
        <v>18</v>
      </c>
      <c r="L392" s="17"/>
      <c r="M392" s="17"/>
    </row>
    <row r="393" spans="1:13">
      <c r="A393" s="121">
        <v>11</v>
      </c>
      <c r="B393" s="121" t="s">
        <v>2112</v>
      </c>
      <c r="C393" s="194">
        <v>42207</v>
      </c>
      <c r="D393" s="195" t="s">
        <v>13</v>
      </c>
      <c r="E393" s="121" t="s">
        <v>4881</v>
      </c>
      <c r="F393" s="121" t="s">
        <v>81</v>
      </c>
      <c r="G393" s="196" t="s">
        <v>1130</v>
      </c>
      <c r="H393" s="196" t="s">
        <v>5262</v>
      </c>
      <c r="I393" s="196" t="s">
        <v>5305</v>
      </c>
      <c r="J393" s="121" t="s">
        <v>555</v>
      </c>
      <c r="K393" s="121" t="s">
        <v>7615</v>
      </c>
      <c r="L393" s="120" t="s">
        <v>6234</v>
      </c>
      <c r="M393" s="120"/>
    </row>
    <row r="394" spans="1:13">
      <c r="A394" s="121">
        <v>11</v>
      </c>
      <c r="B394" s="121" t="str">
        <f>VLOOKUP(A394,[1]コード!$A$2:$B$13,2,FALSE)</f>
        <v>二戸</v>
      </c>
      <c r="C394" s="194">
        <v>42052</v>
      </c>
      <c r="D394" s="195" t="s">
        <v>37</v>
      </c>
      <c r="E394" s="121" t="s">
        <v>4892</v>
      </c>
      <c r="F394" s="121" t="s">
        <v>118</v>
      </c>
      <c r="G394" s="196" t="s">
        <v>1130</v>
      </c>
      <c r="H394" s="196" t="s">
        <v>5264</v>
      </c>
      <c r="I394" s="196" t="s">
        <v>5103</v>
      </c>
      <c r="J394" s="121" t="s">
        <v>555</v>
      </c>
      <c r="K394" s="121" t="s">
        <v>7615</v>
      </c>
      <c r="L394" s="120" t="s">
        <v>6238</v>
      </c>
      <c r="M394" s="120"/>
    </row>
    <row r="395" spans="1:13">
      <c r="A395" s="13">
        <v>11</v>
      </c>
      <c r="B395" s="13" t="str">
        <f>VLOOKUP(A395,[1]コード!$A$2:$B$13,2,FALSE)</f>
        <v>二戸</v>
      </c>
      <c r="C395" s="14">
        <v>41685</v>
      </c>
      <c r="D395" s="15" t="s">
        <v>54</v>
      </c>
      <c r="E395" s="13" t="s">
        <v>5131</v>
      </c>
      <c r="F395" s="13" t="s">
        <v>238</v>
      </c>
      <c r="G395" s="16" t="s">
        <v>1130</v>
      </c>
      <c r="H395" s="16" t="s">
        <v>6235</v>
      </c>
      <c r="I395" s="16" t="s">
        <v>6236</v>
      </c>
      <c r="J395" s="13" t="s">
        <v>555</v>
      </c>
      <c r="K395" s="13" t="s">
        <v>7615</v>
      </c>
      <c r="L395" s="17" t="s">
        <v>6237</v>
      </c>
      <c r="M395" s="17"/>
    </row>
    <row r="396" spans="1:13">
      <c r="A396" s="13">
        <v>11</v>
      </c>
      <c r="B396" s="13" t="str">
        <f>VLOOKUP(A396,[1]コード!$A$2:$B$13,2,FALSE)</f>
        <v>二戸</v>
      </c>
      <c r="C396" s="14">
        <v>41234</v>
      </c>
      <c r="D396" s="15" t="s">
        <v>13</v>
      </c>
      <c r="E396" s="13" t="s">
        <v>4872</v>
      </c>
      <c r="F396" s="20" t="s">
        <v>81</v>
      </c>
      <c r="G396" s="16" t="s">
        <v>1130</v>
      </c>
      <c r="H396" s="16" t="s">
        <v>5262</v>
      </c>
      <c r="I396" s="16" t="s">
        <v>5305</v>
      </c>
      <c r="J396" s="13" t="s">
        <v>555</v>
      </c>
      <c r="K396" s="13" t="s">
        <v>7615</v>
      </c>
      <c r="L396" s="17" t="s">
        <v>6234</v>
      </c>
      <c r="M396" s="17"/>
    </row>
    <row r="397" spans="1:13">
      <c r="A397" s="121">
        <v>8</v>
      </c>
      <c r="B397" s="121" t="s">
        <v>8406</v>
      </c>
      <c r="C397" s="194">
        <v>42781</v>
      </c>
      <c r="D397" s="195" t="s">
        <v>8407</v>
      </c>
      <c r="E397" s="121" t="s">
        <v>8409</v>
      </c>
      <c r="F397" s="121" t="s">
        <v>8411</v>
      </c>
      <c r="G397" s="196" t="s">
        <v>8449</v>
      </c>
      <c r="H397" s="196" t="s">
        <v>8450</v>
      </c>
      <c r="I397" s="196" t="s">
        <v>8451</v>
      </c>
      <c r="J397" s="121" t="s">
        <v>8455</v>
      </c>
      <c r="K397" s="121" t="s">
        <v>7615</v>
      </c>
      <c r="L397" s="120" t="s">
        <v>8483</v>
      </c>
      <c r="M397" s="120"/>
    </row>
    <row r="398" spans="1:13">
      <c r="A398" s="121">
        <v>8</v>
      </c>
      <c r="B398" s="121" t="str">
        <f>VLOOKUP(A398,[1]コード!$A$2:$B$13,2,FALSE)</f>
        <v>釜石</v>
      </c>
      <c r="C398" s="202">
        <v>42416</v>
      </c>
      <c r="D398" s="203" t="s">
        <v>37</v>
      </c>
      <c r="E398" s="193" t="s">
        <v>4987</v>
      </c>
      <c r="F398" s="193" t="s">
        <v>112</v>
      </c>
      <c r="G398" s="196" t="s">
        <v>358</v>
      </c>
      <c r="H398" s="196" t="s">
        <v>5264</v>
      </c>
      <c r="I398" s="196" t="s">
        <v>5265</v>
      </c>
      <c r="J398" s="121" t="s">
        <v>354</v>
      </c>
      <c r="K398" s="121" t="s">
        <v>7615</v>
      </c>
      <c r="L398" s="120" t="s">
        <v>7173</v>
      </c>
      <c r="M398" s="120"/>
    </row>
    <row r="399" spans="1:13">
      <c r="A399" s="13">
        <v>8</v>
      </c>
      <c r="B399" s="13" t="str">
        <f>VLOOKUP(A399,[1]コード!$A$2:$B$13,2,FALSE)</f>
        <v>釜石</v>
      </c>
      <c r="C399" s="18">
        <v>42052</v>
      </c>
      <c r="D399" s="19" t="s">
        <v>37</v>
      </c>
      <c r="E399" s="20" t="s">
        <v>111</v>
      </c>
      <c r="F399" s="20" t="s">
        <v>112</v>
      </c>
      <c r="G399" s="16" t="s">
        <v>358</v>
      </c>
      <c r="H399" s="16" t="s">
        <v>359</v>
      </c>
      <c r="I399" s="16" t="s">
        <v>360</v>
      </c>
      <c r="J399" s="13" t="s">
        <v>354</v>
      </c>
      <c r="K399" s="13" t="s">
        <v>7615</v>
      </c>
      <c r="L399" s="17" t="s">
        <v>7173</v>
      </c>
      <c r="M399" s="17"/>
    </row>
    <row r="400" spans="1:13">
      <c r="A400" s="13">
        <v>3</v>
      </c>
      <c r="B400" s="13" t="str">
        <f>VLOOKUP(A400,[1]コード!$A$2:$B$13,2,FALSE)</f>
        <v>北上</v>
      </c>
      <c r="C400" s="18">
        <v>42068</v>
      </c>
      <c r="D400" s="19" t="s">
        <v>21</v>
      </c>
      <c r="E400" s="20" t="s">
        <v>4876</v>
      </c>
      <c r="F400" s="20" t="s">
        <v>39</v>
      </c>
      <c r="G400" s="16" t="s">
        <v>361</v>
      </c>
      <c r="H400" s="16" t="s">
        <v>5266</v>
      </c>
      <c r="I400" s="16" t="s">
        <v>5267</v>
      </c>
      <c r="J400" s="13" t="s">
        <v>354</v>
      </c>
      <c r="K400" s="13" t="s">
        <v>18</v>
      </c>
      <c r="L400" s="17"/>
      <c r="M400" s="17"/>
    </row>
    <row r="401" spans="1:14">
      <c r="A401" s="1">
        <v>1</v>
      </c>
      <c r="B401" s="1" t="str">
        <f>VLOOKUP(A401,[1]コード!$A$2:$B$13,2,FALSE)</f>
        <v>盛岡</v>
      </c>
      <c r="C401" s="144">
        <v>42250</v>
      </c>
      <c r="D401" s="3" t="s">
        <v>21</v>
      </c>
      <c r="E401" s="146" t="s">
        <v>4896</v>
      </c>
      <c r="F401" s="1" t="s">
        <v>105</v>
      </c>
      <c r="G401" s="145" t="s">
        <v>364</v>
      </c>
      <c r="H401" s="145" t="s">
        <v>5270</v>
      </c>
      <c r="I401" s="145" t="s">
        <v>5083</v>
      </c>
      <c r="J401" s="1" t="s">
        <v>365</v>
      </c>
      <c r="K401" s="1" t="s">
        <v>18</v>
      </c>
      <c r="L401" s="4" t="s">
        <v>1604</v>
      </c>
      <c r="M401" s="4"/>
    </row>
    <row r="402" spans="1:14">
      <c r="A402" s="1">
        <v>1</v>
      </c>
      <c r="B402" s="1" t="str">
        <f>VLOOKUP(A402,[1]コード!$A$2:$B$13,2,FALSE)</f>
        <v>盛岡</v>
      </c>
      <c r="C402" s="144">
        <v>42059</v>
      </c>
      <c r="D402" s="3" t="s">
        <v>37</v>
      </c>
      <c r="E402" s="1" t="s">
        <v>5028</v>
      </c>
      <c r="F402" s="1" t="s">
        <v>154</v>
      </c>
      <c r="G402" s="135" t="s">
        <v>362</v>
      </c>
      <c r="H402" s="149" t="s">
        <v>5268</v>
      </c>
      <c r="I402" s="149" t="s">
        <v>5269</v>
      </c>
      <c r="J402" s="150" t="s">
        <v>363</v>
      </c>
      <c r="K402" s="1" t="s">
        <v>18</v>
      </c>
      <c r="L402" s="4" t="s">
        <v>1604</v>
      </c>
      <c r="M402" s="4"/>
    </row>
    <row r="403" spans="1:14">
      <c r="A403" s="1">
        <v>1</v>
      </c>
      <c r="B403" s="1" t="str">
        <f>VLOOKUP(A403,[1]コード!$A$2:$B$13,2,FALSE)</f>
        <v>盛岡</v>
      </c>
      <c r="C403" s="144">
        <v>42059</v>
      </c>
      <c r="D403" s="3" t="s">
        <v>37</v>
      </c>
      <c r="E403" s="1" t="s">
        <v>5028</v>
      </c>
      <c r="F403" s="1" t="s">
        <v>154</v>
      </c>
      <c r="G403" s="135" t="s">
        <v>366</v>
      </c>
      <c r="H403" s="149" t="s">
        <v>5271</v>
      </c>
      <c r="I403" s="149" t="s">
        <v>5112</v>
      </c>
      <c r="J403" s="150" t="s">
        <v>367</v>
      </c>
      <c r="K403" s="1" t="s">
        <v>18</v>
      </c>
      <c r="L403" s="4" t="s">
        <v>1604</v>
      </c>
      <c r="M403" s="4"/>
    </row>
    <row r="404" spans="1:14">
      <c r="A404" s="1">
        <v>1</v>
      </c>
      <c r="B404" s="1" t="str">
        <f>VLOOKUP(A404,[1]コード!$A$2:$B$13,2,FALSE)</f>
        <v>盛岡</v>
      </c>
      <c r="C404" s="144">
        <v>42250</v>
      </c>
      <c r="D404" s="3" t="s">
        <v>21</v>
      </c>
      <c r="E404" s="146" t="s">
        <v>4896</v>
      </c>
      <c r="F404" s="1" t="s">
        <v>105</v>
      </c>
      <c r="G404" s="145" t="s">
        <v>368</v>
      </c>
      <c r="H404" s="145" t="s">
        <v>8484</v>
      </c>
      <c r="I404" s="145" t="s">
        <v>5114</v>
      </c>
      <c r="J404" s="1" t="s">
        <v>246</v>
      </c>
      <c r="K404" s="1" t="s">
        <v>18</v>
      </c>
      <c r="L404" s="4" t="s">
        <v>1604</v>
      </c>
      <c r="M404" s="4"/>
    </row>
    <row r="405" spans="1:14">
      <c r="A405" s="121">
        <v>2</v>
      </c>
      <c r="B405" s="121" t="s">
        <v>7658</v>
      </c>
      <c r="C405" s="194">
        <v>42711</v>
      </c>
      <c r="D405" s="195" t="s">
        <v>13</v>
      </c>
      <c r="E405" s="121" t="s">
        <v>7659</v>
      </c>
      <c r="F405" s="121" t="s">
        <v>7660</v>
      </c>
      <c r="G405" s="196" t="s">
        <v>7735</v>
      </c>
      <c r="H405" s="196" t="s">
        <v>7718</v>
      </c>
      <c r="I405" s="196" t="s">
        <v>7736</v>
      </c>
      <c r="J405" s="121" t="s">
        <v>7734</v>
      </c>
      <c r="K405" s="121" t="s">
        <v>7615</v>
      </c>
      <c r="L405" s="120" t="s">
        <v>8485</v>
      </c>
      <c r="M405" s="120"/>
    </row>
    <row r="406" spans="1:14">
      <c r="A406" s="121">
        <v>2</v>
      </c>
      <c r="B406" s="121" t="str">
        <f>VLOOKUP(A406,[1]コード!$A$2:$B$13,2,FALSE)</f>
        <v>花巻</v>
      </c>
      <c r="C406" s="194">
        <v>42179</v>
      </c>
      <c r="D406" s="195" t="s">
        <v>13</v>
      </c>
      <c r="E406" s="121" t="s">
        <v>4881</v>
      </c>
      <c r="F406" s="121" t="s">
        <v>4251</v>
      </c>
      <c r="G406" s="196" t="s">
        <v>1287</v>
      </c>
      <c r="H406" s="196" t="s">
        <v>8484</v>
      </c>
      <c r="I406" s="196" t="s">
        <v>6532</v>
      </c>
      <c r="J406" s="121" t="s">
        <v>1288</v>
      </c>
      <c r="K406" s="121" t="s">
        <v>7615</v>
      </c>
      <c r="L406" s="120" t="s">
        <v>6533</v>
      </c>
      <c r="M406" s="120"/>
    </row>
    <row r="407" spans="1:14" s="40" customFormat="1">
      <c r="A407" s="13">
        <v>2</v>
      </c>
      <c r="B407" s="13" t="str">
        <f>VLOOKUP(A407,[1]コード!$A$2:$B$13,2,FALSE)</f>
        <v>花巻</v>
      </c>
      <c r="C407" s="14">
        <v>42027</v>
      </c>
      <c r="D407" s="15" t="s">
        <v>90</v>
      </c>
      <c r="E407" s="13" t="s">
        <v>4951</v>
      </c>
      <c r="F407" s="13" t="s">
        <v>92</v>
      </c>
      <c r="G407" s="16" t="s">
        <v>1287</v>
      </c>
      <c r="H407" s="16" t="s">
        <v>8484</v>
      </c>
      <c r="I407" s="16" t="s">
        <v>6530</v>
      </c>
      <c r="J407" s="13" t="s">
        <v>1288</v>
      </c>
      <c r="K407" s="13" t="s">
        <v>7615</v>
      </c>
      <c r="L407" s="17" t="s">
        <v>6531</v>
      </c>
      <c r="M407" s="17"/>
      <c r="N407" s="11"/>
    </row>
    <row r="408" spans="1:14">
      <c r="A408" s="13">
        <v>2</v>
      </c>
      <c r="B408" s="13" t="str">
        <f>VLOOKUP(A408,[1]コード!$A$2:$B$13,2,FALSE)</f>
        <v>花巻</v>
      </c>
      <c r="C408" s="14">
        <v>41510</v>
      </c>
      <c r="D408" s="15" t="s">
        <v>54</v>
      </c>
      <c r="E408" s="13" t="s">
        <v>4909</v>
      </c>
      <c r="F408" s="13" t="s">
        <v>56</v>
      </c>
      <c r="G408" s="16" t="s">
        <v>1289</v>
      </c>
      <c r="H408" s="16" t="s">
        <v>6534</v>
      </c>
      <c r="I408" s="16" t="s">
        <v>6535</v>
      </c>
      <c r="J408" s="13" t="s">
        <v>1288</v>
      </c>
      <c r="K408" s="13" t="s">
        <v>7615</v>
      </c>
      <c r="L408" s="17" t="s">
        <v>6536</v>
      </c>
      <c r="M408" s="17"/>
    </row>
    <row r="409" spans="1:14">
      <c r="A409" s="13">
        <v>2</v>
      </c>
      <c r="B409" s="13" t="s">
        <v>7658</v>
      </c>
      <c r="C409" s="14">
        <v>42711</v>
      </c>
      <c r="D409" s="15" t="s">
        <v>13</v>
      </c>
      <c r="E409" s="13" t="s">
        <v>7659</v>
      </c>
      <c r="F409" s="13" t="s">
        <v>7660</v>
      </c>
      <c r="G409" s="16" t="s">
        <v>7667</v>
      </c>
      <c r="H409" s="16" t="s">
        <v>7668</v>
      </c>
      <c r="I409" s="16" t="s">
        <v>7669</v>
      </c>
      <c r="J409" s="13" t="s">
        <v>269</v>
      </c>
      <c r="K409" s="13" t="s">
        <v>7665</v>
      </c>
      <c r="L409" s="17" t="s">
        <v>7666</v>
      </c>
      <c r="M409" s="17"/>
    </row>
    <row r="410" spans="1:14">
      <c r="A410" s="13">
        <v>1</v>
      </c>
      <c r="B410" s="13" t="s">
        <v>6879</v>
      </c>
      <c r="C410" s="14">
        <v>42558</v>
      </c>
      <c r="D410" s="15" t="s">
        <v>21</v>
      </c>
      <c r="E410" s="13" t="s">
        <v>7909</v>
      </c>
      <c r="F410" s="190" t="s">
        <v>8034</v>
      </c>
      <c r="G410" s="16" t="s">
        <v>8104</v>
      </c>
      <c r="H410" s="16" t="s">
        <v>8105</v>
      </c>
      <c r="I410" s="16" t="s">
        <v>8106</v>
      </c>
      <c r="J410" s="13"/>
      <c r="K410" s="13" t="s">
        <v>18</v>
      </c>
      <c r="L410" s="17" t="s">
        <v>1604</v>
      </c>
      <c r="M410" s="17"/>
    </row>
    <row r="411" spans="1:14">
      <c r="A411" s="1">
        <v>2</v>
      </c>
      <c r="B411" s="1" t="s">
        <v>7658</v>
      </c>
      <c r="C411" s="144">
        <v>42711</v>
      </c>
      <c r="D411" s="3" t="s">
        <v>13</v>
      </c>
      <c r="E411" s="1" t="s">
        <v>7659</v>
      </c>
      <c r="F411" s="1" t="s">
        <v>7660</v>
      </c>
      <c r="G411" s="145" t="s">
        <v>7717</v>
      </c>
      <c r="H411" s="145" t="s">
        <v>7718</v>
      </c>
      <c r="I411" s="145" t="s">
        <v>7719</v>
      </c>
      <c r="J411" s="1" t="s">
        <v>7720</v>
      </c>
      <c r="K411" s="1" t="s">
        <v>7665</v>
      </c>
      <c r="L411" s="4" t="s">
        <v>7666</v>
      </c>
      <c r="M411" s="4"/>
    </row>
    <row r="412" spans="1:14">
      <c r="A412" s="1">
        <v>2</v>
      </c>
      <c r="B412" s="1" t="str">
        <f>VLOOKUP(A412,[1]コード!$A$2:$B$13,2,FALSE)</f>
        <v>花巻</v>
      </c>
      <c r="C412" s="144">
        <v>42179</v>
      </c>
      <c r="D412" s="3" t="s">
        <v>13</v>
      </c>
      <c r="E412" s="1" t="s">
        <v>4881</v>
      </c>
      <c r="F412" s="1" t="s">
        <v>4251</v>
      </c>
      <c r="G412" s="145" t="s">
        <v>5272</v>
      </c>
      <c r="H412" s="145" t="s">
        <v>8484</v>
      </c>
      <c r="I412" s="145" t="s">
        <v>5273</v>
      </c>
      <c r="J412" s="1" t="s">
        <v>5274</v>
      </c>
      <c r="K412" s="1" t="s">
        <v>18</v>
      </c>
      <c r="L412" s="4" t="s">
        <v>1604</v>
      </c>
      <c r="M412" s="4"/>
    </row>
    <row r="413" spans="1:14">
      <c r="A413" s="121">
        <v>11</v>
      </c>
      <c r="B413" s="121" t="str">
        <f>VLOOKUP(A413,[1]コード!$A$2:$B$13,2,FALSE)</f>
        <v>二戸</v>
      </c>
      <c r="C413" s="194">
        <v>42052</v>
      </c>
      <c r="D413" s="195" t="s">
        <v>37</v>
      </c>
      <c r="E413" s="121" t="s">
        <v>4892</v>
      </c>
      <c r="F413" s="121" t="s">
        <v>118</v>
      </c>
      <c r="G413" s="196" t="s">
        <v>369</v>
      </c>
      <c r="H413" s="196" t="s">
        <v>5275</v>
      </c>
      <c r="I413" s="196" t="s">
        <v>5219</v>
      </c>
      <c r="J413" s="121" t="s">
        <v>370</v>
      </c>
      <c r="K413" s="121" t="s">
        <v>7615</v>
      </c>
      <c r="L413" s="120" t="s">
        <v>7194</v>
      </c>
      <c r="M413" s="120"/>
    </row>
    <row r="414" spans="1:14">
      <c r="A414" s="121">
        <v>11</v>
      </c>
      <c r="B414" s="121" t="s">
        <v>2112</v>
      </c>
      <c r="C414" s="194">
        <v>42207</v>
      </c>
      <c r="D414" s="195" t="s">
        <v>13</v>
      </c>
      <c r="E414" s="121" t="s">
        <v>4881</v>
      </c>
      <c r="F414" s="121" t="s">
        <v>81</v>
      </c>
      <c r="G414" s="196" t="s">
        <v>4274</v>
      </c>
      <c r="H414" s="196" t="s">
        <v>5276</v>
      </c>
      <c r="I414" s="196" t="s">
        <v>5277</v>
      </c>
      <c r="J414" s="121" t="s">
        <v>370</v>
      </c>
      <c r="K414" s="121" t="s">
        <v>7615</v>
      </c>
      <c r="L414" s="120" t="s">
        <v>7194</v>
      </c>
      <c r="M414" s="120"/>
    </row>
    <row r="415" spans="1:14">
      <c r="A415" s="13">
        <v>1</v>
      </c>
      <c r="B415" s="13" t="s">
        <v>6879</v>
      </c>
      <c r="C415" s="14">
        <v>42558</v>
      </c>
      <c r="D415" s="15" t="s">
        <v>21</v>
      </c>
      <c r="E415" s="13" t="s">
        <v>7909</v>
      </c>
      <c r="F415" s="190" t="s">
        <v>8034</v>
      </c>
      <c r="G415" s="16" t="s">
        <v>8107</v>
      </c>
      <c r="H415" s="16" t="s">
        <v>8108</v>
      </c>
      <c r="I415" s="16" t="s">
        <v>8024</v>
      </c>
      <c r="J415" s="13" t="s">
        <v>8109</v>
      </c>
      <c r="K415" s="13" t="s">
        <v>18</v>
      </c>
      <c r="L415" s="17" t="s">
        <v>1604</v>
      </c>
      <c r="M415" s="17"/>
    </row>
    <row r="416" spans="1:14">
      <c r="A416" s="13">
        <v>1</v>
      </c>
      <c r="B416" s="13" t="str">
        <f>VLOOKUP(A416,[1]コード!$A$2:$B$13,2,FALSE)</f>
        <v>盛岡</v>
      </c>
      <c r="C416" s="14">
        <v>41432</v>
      </c>
      <c r="D416" s="15" t="s">
        <v>21</v>
      </c>
      <c r="E416" s="13" t="s">
        <v>5008</v>
      </c>
      <c r="F416" s="13" t="s">
        <v>136</v>
      </c>
      <c r="G416" s="16" t="s">
        <v>371</v>
      </c>
      <c r="H416" s="16" t="s">
        <v>5278</v>
      </c>
      <c r="I416" s="16" t="s">
        <v>5083</v>
      </c>
      <c r="J416" s="25" t="s">
        <v>372</v>
      </c>
      <c r="K416" s="13" t="s">
        <v>18</v>
      </c>
      <c r="L416" s="17"/>
      <c r="M416" s="17"/>
    </row>
    <row r="417" spans="1:13">
      <c r="A417" s="121">
        <v>3</v>
      </c>
      <c r="B417" s="121" t="str">
        <f>VLOOKUP(A417,[1]コード!$A$2:$B$13,2,FALSE)</f>
        <v>北上</v>
      </c>
      <c r="C417" s="194">
        <v>42059</v>
      </c>
      <c r="D417" s="195" t="s">
        <v>37</v>
      </c>
      <c r="E417" s="121" t="s">
        <v>5028</v>
      </c>
      <c r="F417" s="121" t="s">
        <v>154</v>
      </c>
      <c r="G417" s="197" t="s">
        <v>1558</v>
      </c>
      <c r="H417" s="198" t="s">
        <v>6961</v>
      </c>
      <c r="I417" s="198" t="s">
        <v>6962</v>
      </c>
      <c r="J417" s="199" t="s">
        <v>1559</v>
      </c>
      <c r="K417" s="121" t="s">
        <v>7615</v>
      </c>
      <c r="L417" s="120" t="s">
        <v>6963</v>
      </c>
      <c r="M417" s="120"/>
    </row>
    <row r="418" spans="1:13">
      <c r="A418" s="121">
        <v>3</v>
      </c>
      <c r="B418" s="121" t="str">
        <f>VLOOKUP(A418,[1]コード!$A$2:$B$13,2,FALSE)</f>
        <v>北上</v>
      </c>
      <c r="C418" s="202">
        <v>42068</v>
      </c>
      <c r="D418" s="203" t="s">
        <v>21</v>
      </c>
      <c r="E418" s="193" t="s">
        <v>4876</v>
      </c>
      <c r="F418" s="193" t="s">
        <v>39</v>
      </c>
      <c r="G418" s="196" t="s">
        <v>1561</v>
      </c>
      <c r="H418" s="196" t="s">
        <v>6965</v>
      </c>
      <c r="I418" s="196" t="s">
        <v>5779</v>
      </c>
      <c r="J418" s="121" t="s">
        <v>1562</v>
      </c>
      <c r="K418" s="121" t="s">
        <v>7615</v>
      </c>
      <c r="L418" s="120" t="s">
        <v>6966</v>
      </c>
      <c r="M418" s="120"/>
    </row>
    <row r="419" spans="1:13">
      <c r="A419" s="13">
        <v>3</v>
      </c>
      <c r="B419" s="13" t="str">
        <f>VLOOKUP(A419,[1]コード!$A$2:$B$13,2,FALSE)</f>
        <v>北上</v>
      </c>
      <c r="C419" s="14">
        <v>42059</v>
      </c>
      <c r="D419" s="15" t="s">
        <v>37</v>
      </c>
      <c r="E419" s="13" t="s">
        <v>5028</v>
      </c>
      <c r="F419" s="13" t="s">
        <v>154</v>
      </c>
      <c r="G419" s="16" t="s">
        <v>1561</v>
      </c>
      <c r="H419" s="16" t="s">
        <v>6964</v>
      </c>
      <c r="I419" s="16" t="s">
        <v>6670</v>
      </c>
      <c r="J419" s="13" t="s">
        <v>1562</v>
      </c>
      <c r="K419" s="13" t="s">
        <v>7615</v>
      </c>
      <c r="L419" s="17" t="s">
        <v>6963</v>
      </c>
      <c r="M419" s="17"/>
    </row>
    <row r="420" spans="1:13">
      <c r="A420" s="13">
        <v>2</v>
      </c>
      <c r="B420" s="13" t="str">
        <f>VLOOKUP(A420,[1]コード!$A$2:$B$13,2,FALSE)</f>
        <v>花巻</v>
      </c>
      <c r="C420" s="14">
        <v>42179</v>
      </c>
      <c r="D420" s="15" t="s">
        <v>13</v>
      </c>
      <c r="E420" s="13" t="s">
        <v>4881</v>
      </c>
      <c r="F420" s="13" t="s">
        <v>4251</v>
      </c>
      <c r="G420" s="16" t="s">
        <v>5279</v>
      </c>
      <c r="H420" s="16" t="s">
        <v>5280</v>
      </c>
      <c r="I420" s="16" t="s">
        <v>5281</v>
      </c>
      <c r="J420" s="13" t="s">
        <v>5282</v>
      </c>
      <c r="K420" s="13" t="s">
        <v>18</v>
      </c>
      <c r="L420" s="17"/>
      <c r="M420" s="17"/>
    </row>
    <row r="421" spans="1:13">
      <c r="A421" s="13">
        <v>2</v>
      </c>
      <c r="B421" s="13" t="str">
        <f>VLOOKUP(A421,[1]コード!$A$2:$B$13,2,FALSE)</f>
        <v>花巻</v>
      </c>
      <c r="C421" s="14">
        <v>41510</v>
      </c>
      <c r="D421" s="15" t="s">
        <v>54</v>
      </c>
      <c r="E421" s="13" t="s">
        <v>4909</v>
      </c>
      <c r="F421" s="13" t="s">
        <v>56</v>
      </c>
      <c r="G421" s="16" t="s">
        <v>57</v>
      </c>
      <c r="H421" s="16" t="s">
        <v>4910</v>
      </c>
      <c r="I421" s="16" t="s">
        <v>4911</v>
      </c>
      <c r="J421" s="13" t="s">
        <v>59</v>
      </c>
      <c r="K421" s="13" t="s">
        <v>18</v>
      </c>
      <c r="L421" s="17"/>
      <c r="M421" s="17" t="s">
        <v>4912</v>
      </c>
    </row>
    <row r="422" spans="1:13">
      <c r="A422" s="13">
        <v>1</v>
      </c>
      <c r="B422" s="13" t="str">
        <f>VLOOKUP(A422,[1]コード!$A$2:$B$13,2,FALSE)</f>
        <v>盛岡</v>
      </c>
      <c r="C422" s="14">
        <v>41685</v>
      </c>
      <c r="D422" s="15" t="s">
        <v>54</v>
      </c>
      <c r="E422" s="13" t="s">
        <v>5131</v>
      </c>
      <c r="F422" s="13" t="s">
        <v>238</v>
      </c>
      <c r="G422" s="16" t="s">
        <v>1173</v>
      </c>
      <c r="H422" s="16" t="s">
        <v>6317</v>
      </c>
      <c r="I422" s="16" t="s">
        <v>6318</v>
      </c>
      <c r="J422" s="13" t="s">
        <v>978</v>
      </c>
      <c r="K422" s="13" t="s">
        <v>7615</v>
      </c>
      <c r="L422" s="17" t="s">
        <v>6319</v>
      </c>
      <c r="M422" s="17"/>
    </row>
    <row r="423" spans="1:13">
      <c r="A423" s="13">
        <v>1</v>
      </c>
      <c r="B423" s="13" t="str">
        <f>VLOOKUP(A423,[1]コード!$A$2:$B$13,2,FALSE)</f>
        <v>盛岡</v>
      </c>
      <c r="C423" s="14">
        <v>41150</v>
      </c>
      <c r="D423" s="15" t="s">
        <v>13</v>
      </c>
      <c r="E423" s="13" t="s">
        <v>4881</v>
      </c>
      <c r="F423" s="13" t="s">
        <v>142</v>
      </c>
      <c r="G423" s="16" t="s">
        <v>1173</v>
      </c>
      <c r="H423" s="16" t="s">
        <v>6314</v>
      </c>
      <c r="I423" s="16" t="s">
        <v>6315</v>
      </c>
      <c r="J423" s="13" t="s">
        <v>978</v>
      </c>
      <c r="K423" s="13" t="s">
        <v>7615</v>
      </c>
      <c r="L423" s="17" t="s">
        <v>6316</v>
      </c>
      <c r="M423" s="17"/>
    </row>
    <row r="424" spans="1:13">
      <c r="A424" s="193">
        <v>11</v>
      </c>
      <c r="B424" s="121" t="str">
        <f>VLOOKUP(A424,[1]コード!$A$2:$B$13,2,FALSE)</f>
        <v>二戸</v>
      </c>
      <c r="C424" s="194">
        <v>42052</v>
      </c>
      <c r="D424" s="195" t="s">
        <v>37</v>
      </c>
      <c r="E424" s="121" t="s">
        <v>4892</v>
      </c>
      <c r="F424" s="121" t="s">
        <v>118</v>
      </c>
      <c r="G424" s="196" t="s">
        <v>1396</v>
      </c>
      <c r="H424" s="196" t="s">
        <v>6732</v>
      </c>
      <c r="I424" s="196" t="s">
        <v>6733</v>
      </c>
      <c r="J424" s="121" t="s">
        <v>1397</v>
      </c>
      <c r="K424" s="121" t="s">
        <v>7615</v>
      </c>
      <c r="L424" s="120" t="s">
        <v>6734</v>
      </c>
      <c r="M424" s="120"/>
    </row>
    <row r="425" spans="1:13">
      <c r="A425" s="121">
        <v>11</v>
      </c>
      <c r="B425" s="121" t="s">
        <v>2112</v>
      </c>
      <c r="C425" s="194">
        <v>42207</v>
      </c>
      <c r="D425" s="195" t="s">
        <v>13</v>
      </c>
      <c r="E425" s="121" t="s">
        <v>4881</v>
      </c>
      <c r="F425" s="121" t="s">
        <v>81</v>
      </c>
      <c r="G425" s="196" t="s">
        <v>1394</v>
      </c>
      <c r="H425" s="196" t="s">
        <v>6314</v>
      </c>
      <c r="I425" s="196" t="s">
        <v>6730</v>
      </c>
      <c r="J425" s="121" t="s">
        <v>1397</v>
      </c>
      <c r="K425" s="121" t="s">
        <v>7615</v>
      </c>
      <c r="L425" s="120" t="s">
        <v>6731</v>
      </c>
      <c r="M425" s="120"/>
    </row>
    <row r="426" spans="1:13">
      <c r="A426" s="13">
        <v>11</v>
      </c>
      <c r="B426" s="13" t="str">
        <f>VLOOKUP(A426,[1]コード!$A$2:$B$13,2,FALSE)</f>
        <v>二戸</v>
      </c>
      <c r="C426" s="18">
        <v>42059</v>
      </c>
      <c r="D426" s="19" t="s">
        <v>37</v>
      </c>
      <c r="E426" s="20" t="s">
        <v>4892</v>
      </c>
      <c r="F426" s="20" t="s">
        <v>81</v>
      </c>
      <c r="G426" s="16" t="s">
        <v>1394</v>
      </c>
      <c r="H426" s="16" t="s">
        <v>6732</v>
      </c>
      <c r="I426" s="16" t="s">
        <v>6733</v>
      </c>
      <c r="J426" s="13" t="s">
        <v>1397</v>
      </c>
      <c r="K426" s="13" t="s">
        <v>7615</v>
      </c>
      <c r="L426" s="17" t="s">
        <v>6734</v>
      </c>
      <c r="M426" s="17"/>
    </row>
    <row r="427" spans="1:13">
      <c r="A427" s="13">
        <v>11</v>
      </c>
      <c r="B427" s="13" t="str">
        <f>VLOOKUP(A427,[1]コード!$A$2:$B$13,2,FALSE)</f>
        <v>二戸</v>
      </c>
      <c r="C427" s="14">
        <v>41234</v>
      </c>
      <c r="D427" s="15" t="s">
        <v>13</v>
      </c>
      <c r="E427" s="13" t="s">
        <v>4872</v>
      </c>
      <c r="F427" s="20" t="s">
        <v>81</v>
      </c>
      <c r="G427" s="16" t="s">
        <v>1394</v>
      </c>
      <c r="H427" s="16" t="s">
        <v>6314</v>
      </c>
      <c r="I427" s="16" t="s">
        <v>6730</v>
      </c>
      <c r="J427" s="13" t="s">
        <v>1395</v>
      </c>
      <c r="K427" s="13" t="s">
        <v>7615</v>
      </c>
      <c r="L427" s="17" t="s">
        <v>6731</v>
      </c>
      <c r="M427" s="17"/>
    </row>
    <row r="428" spans="1:13">
      <c r="A428" s="121">
        <v>10</v>
      </c>
      <c r="B428" s="121" t="str">
        <f>VLOOKUP(A428,[1]コード!$A$2:$B$13,2,FALSE)</f>
        <v>久慈</v>
      </c>
      <c r="C428" s="194">
        <v>42431</v>
      </c>
      <c r="D428" s="195" t="s">
        <v>13</v>
      </c>
      <c r="E428" s="121" t="s">
        <v>4881</v>
      </c>
      <c r="F428" s="121" t="s">
        <v>4333</v>
      </c>
      <c r="G428" s="196" t="s">
        <v>373</v>
      </c>
      <c r="H428" s="196" t="s">
        <v>5283</v>
      </c>
      <c r="I428" s="196" t="s">
        <v>5284</v>
      </c>
      <c r="J428" s="121" t="s">
        <v>5285</v>
      </c>
      <c r="K428" s="121" t="s">
        <v>7615</v>
      </c>
      <c r="L428" s="120" t="s">
        <v>7158</v>
      </c>
      <c r="M428" s="120"/>
    </row>
    <row r="429" spans="1:13">
      <c r="A429" s="121">
        <v>10</v>
      </c>
      <c r="B429" s="121" t="s">
        <v>2255</v>
      </c>
      <c r="C429" s="194">
        <v>42214</v>
      </c>
      <c r="D429" s="195" t="s">
        <v>21</v>
      </c>
      <c r="E429" s="121" t="s">
        <v>4896</v>
      </c>
      <c r="F429" s="121" t="s">
        <v>4334</v>
      </c>
      <c r="G429" s="196" t="s">
        <v>373</v>
      </c>
      <c r="H429" s="196" t="s">
        <v>5286</v>
      </c>
      <c r="I429" s="196" t="s">
        <v>5287</v>
      </c>
      <c r="J429" s="121" t="s">
        <v>5288</v>
      </c>
      <c r="K429" s="121" t="s">
        <v>7615</v>
      </c>
      <c r="L429" s="120" t="s">
        <v>7158</v>
      </c>
      <c r="M429" s="120"/>
    </row>
    <row r="430" spans="1:13">
      <c r="A430" s="13">
        <v>10</v>
      </c>
      <c r="B430" s="13" t="str">
        <f>VLOOKUP(A430,[1]コード!$A$2:$B$13,2,FALSE)</f>
        <v>久慈</v>
      </c>
      <c r="C430" s="18">
        <v>42060</v>
      </c>
      <c r="D430" s="19" t="s">
        <v>13</v>
      </c>
      <c r="E430" s="20" t="s">
        <v>4872</v>
      </c>
      <c r="F430" s="20" t="s">
        <v>101</v>
      </c>
      <c r="G430" s="16" t="s">
        <v>373</v>
      </c>
      <c r="H430" s="16" t="s">
        <v>5283</v>
      </c>
      <c r="I430" s="16" t="s">
        <v>5284</v>
      </c>
      <c r="J430" s="13" t="s">
        <v>5285</v>
      </c>
      <c r="K430" s="13" t="s">
        <v>7615</v>
      </c>
      <c r="L430" s="17" t="s">
        <v>7158</v>
      </c>
      <c r="M430" s="17"/>
    </row>
    <row r="431" spans="1:13">
      <c r="A431" s="121">
        <v>1</v>
      </c>
      <c r="B431" s="121" t="str">
        <f>VLOOKUP(A431,[1]コード!$A$2:$B$13,2,FALSE)</f>
        <v>盛岡</v>
      </c>
      <c r="C431" s="208">
        <v>42264</v>
      </c>
      <c r="D431" s="209" t="s">
        <v>21</v>
      </c>
      <c r="E431" s="210" t="s">
        <v>4972</v>
      </c>
      <c r="F431" s="210" t="s">
        <v>109</v>
      </c>
      <c r="G431" s="197" t="s">
        <v>1053</v>
      </c>
      <c r="H431" s="197" t="s">
        <v>5286</v>
      </c>
      <c r="I431" s="197" t="s">
        <v>5871</v>
      </c>
      <c r="J431" s="210" t="s">
        <v>1054</v>
      </c>
      <c r="K431" s="121" t="s">
        <v>7615</v>
      </c>
      <c r="L431" s="120" t="s">
        <v>6105</v>
      </c>
      <c r="M431" s="121"/>
    </row>
    <row r="432" spans="1:13">
      <c r="A432" s="121">
        <v>1</v>
      </c>
      <c r="B432" s="121" t="s">
        <v>6879</v>
      </c>
      <c r="C432" s="194">
        <v>42558</v>
      </c>
      <c r="D432" s="195" t="s">
        <v>21</v>
      </c>
      <c r="E432" s="121" t="s">
        <v>7909</v>
      </c>
      <c r="F432" s="207" t="s">
        <v>8034</v>
      </c>
      <c r="G432" s="196" t="s">
        <v>8110</v>
      </c>
      <c r="H432" s="196" t="s">
        <v>8111</v>
      </c>
      <c r="I432" s="196" t="s">
        <v>8112</v>
      </c>
      <c r="J432" s="121" t="s">
        <v>8113</v>
      </c>
      <c r="K432" s="121" t="s">
        <v>7615</v>
      </c>
      <c r="L432" s="120" t="s">
        <v>8486</v>
      </c>
      <c r="M432" s="120"/>
    </row>
    <row r="433" spans="1:13">
      <c r="A433" s="13">
        <v>1</v>
      </c>
      <c r="B433" s="13" t="str">
        <f>VLOOKUP(A433,[1]コード!$A$2:$B$13,2,FALSE)</f>
        <v>盛岡</v>
      </c>
      <c r="C433" s="14">
        <v>41150</v>
      </c>
      <c r="D433" s="15" t="s">
        <v>13</v>
      </c>
      <c r="E433" s="13" t="s">
        <v>4881</v>
      </c>
      <c r="F433" s="13" t="s">
        <v>142</v>
      </c>
      <c r="G433" s="16" t="s">
        <v>1053</v>
      </c>
      <c r="H433" s="16" t="s">
        <v>5283</v>
      </c>
      <c r="I433" s="16" t="s">
        <v>5869</v>
      </c>
      <c r="J433" s="13" t="s">
        <v>1054</v>
      </c>
      <c r="K433" s="13" t="s">
        <v>7615</v>
      </c>
      <c r="L433" s="17" t="s">
        <v>6104</v>
      </c>
      <c r="M433" s="17"/>
    </row>
    <row r="434" spans="1:13">
      <c r="A434" s="13">
        <v>1</v>
      </c>
      <c r="B434" s="13" t="str">
        <f>VLOOKUP(A434,[1]コード!$A$2:$B$13,2,FALSE)</f>
        <v>盛岡</v>
      </c>
      <c r="C434" s="14">
        <v>41753</v>
      </c>
      <c r="D434" s="15" t="s">
        <v>21</v>
      </c>
      <c r="E434" s="13" t="s">
        <v>4876</v>
      </c>
      <c r="F434" s="13" t="s">
        <v>89</v>
      </c>
      <c r="G434" s="16" t="s">
        <v>1055</v>
      </c>
      <c r="H434" s="16" t="s">
        <v>5286</v>
      </c>
      <c r="I434" s="16" t="s">
        <v>5871</v>
      </c>
      <c r="J434" s="13" t="s">
        <v>1054</v>
      </c>
      <c r="K434" s="13" t="s">
        <v>7615</v>
      </c>
      <c r="L434" s="17" t="s">
        <v>6105</v>
      </c>
      <c r="M434" s="17"/>
    </row>
    <row r="435" spans="1:13">
      <c r="A435" s="13">
        <v>1</v>
      </c>
      <c r="B435" s="13" t="str">
        <f>VLOOKUP(A435,[1]コード!$A$2:$B$13,2,FALSE)</f>
        <v>盛岡</v>
      </c>
      <c r="C435" s="14">
        <v>41150</v>
      </c>
      <c r="D435" s="15" t="s">
        <v>13</v>
      </c>
      <c r="E435" s="13" t="s">
        <v>4881</v>
      </c>
      <c r="F435" s="13" t="s">
        <v>142</v>
      </c>
      <c r="G435" s="16" t="s">
        <v>375</v>
      </c>
      <c r="H435" s="16" t="s">
        <v>5283</v>
      </c>
      <c r="I435" s="16" t="s">
        <v>5289</v>
      </c>
      <c r="J435" s="13" t="s">
        <v>376</v>
      </c>
      <c r="K435" s="13" t="s">
        <v>18</v>
      </c>
      <c r="L435" s="17"/>
      <c r="M435" s="17"/>
    </row>
    <row r="436" spans="1:13">
      <c r="A436" s="121">
        <v>6</v>
      </c>
      <c r="B436" s="121" t="str">
        <f>VLOOKUP(A436,[1]コード!$A$2:$B$13,2,FALSE)</f>
        <v>気仙</v>
      </c>
      <c r="C436" s="194">
        <v>42235</v>
      </c>
      <c r="D436" s="195" t="s">
        <v>13</v>
      </c>
      <c r="E436" s="193" t="s">
        <v>4881</v>
      </c>
      <c r="F436" s="193" t="s">
        <v>27</v>
      </c>
      <c r="G436" s="196" t="s">
        <v>1496</v>
      </c>
      <c r="H436" s="196" t="s">
        <v>6876</v>
      </c>
      <c r="I436" s="196" t="s">
        <v>5548</v>
      </c>
      <c r="J436" s="193" t="s">
        <v>1495</v>
      </c>
      <c r="K436" s="121" t="s">
        <v>7615</v>
      </c>
      <c r="L436" s="120" t="s">
        <v>6877</v>
      </c>
      <c r="M436" s="120"/>
    </row>
    <row r="437" spans="1:13">
      <c r="A437" s="121">
        <v>6</v>
      </c>
      <c r="B437" s="121" t="str">
        <f>VLOOKUP(A437,[1]コード!$A$2:$B$13,2,FALSE)</f>
        <v>気仙</v>
      </c>
      <c r="C437" s="194">
        <v>42235</v>
      </c>
      <c r="D437" s="195" t="s">
        <v>13</v>
      </c>
      <c r="E437" s="193" t="s">
        <v>4881</v>
      </c>
      <c r="F437" s="121" t="s">
        <v>27</v>
      </c>
      <c r="G437" s="196" t="s">
        <v>1496</v>
      </c>
      <c r="H437" s="196" t="s">
        <v>6876</v>
      </c>
      <c r="I437" s="196" t="s">
        <v>5548</v>
      </c>
      <c r="J437" s="193" t="s">
        <v>1495</v>
      </c>
      <c r="K437" s="121" t="s">
        <v>7615</v>
      </c>
      <c r="L437" s="120" t="s">
        <v>6877</v>
      </c>
      <c r="M437" s="120"/>
    </row>
    <row r="438" spans="1:13">
      <c r="A438" s="13">
        <v>6</v>
      </c>
      <c r="B438" s="13" t="str">
        <f>VLOOKUP(A438,[1]コード!$A$2:$B$13,2,FALSE)</f>
        <v>気仙</v>
      </c>
      <c r="C438" s="14">
        <v>41809</v>
      </c>
      <c r="D438" s="15" t="s">
        <v>21</v>
      </c>
      <c r="E438" s="13" t="s">
        <v>4876</v>
      </c>
      <c r="F438" s="13" t="s">
        <v>4877</v>
      </c>
      <c r="G438" s="41" t="s">
        <v>1494</v>
      </c>
      <c r="H438" s="16" t="s">
        <v>6873</v>
      </c>
      <c r="I438" s="16" t="s">
        <v>6874</v>
      </c>
      <c r="J438" s="20" t="s">
        <v>1495</v>
      </c>
      <c r="K438" s="13" t="s">
        <v>7615</v>
      </c>
      <c r="L438" s="17" t="s">
        <v>6875</v>
      </c>
      <c r="M438" s="17"/>
    </row>
    <row r="439" spans="1:13">
      <c r="A439" s="13">
        <v>6</v>
      </c>
      <c r="B439" s="13" t="str">
        <f>VLOOKUP(A439,[1]コード!$A$2:$B$13,2,FALSE)</f>
        <v>気仙</v>
      </c>
      <c r="C439" s="14">
        <v>42235</v>
      </c>
      <c r="D439" s="15" t="s">
        <v>13</v>
      </c>
      <c r="E439" s="20" t="s">
        <v>4881</v>
      </c>
      <c r="F439" s="20" t="s">
        <v>27</v>
      </c>
      <c r="G439" s="16" t="s">
        <v>1719</v>
      </c>
      <c r="H439" s="16" t="s">
        <v>7125</v>
      </c>
      <c r="I439" s="16" t="s">
        <v>7126</v>
      </c>
      <c r="J439" s="13" t="s">
        <v>1720</v>
      </c>
      <c r="K439" s="13" t="s">
        <v>1619</v>
      </c>
      <c r="L439" s="17" t="s">
        <v>1716</v>
      </c>
      <c r="M439" s="17"/>
    </row>
    <row r="440" spans="1:13">
      <c r="A440" s="121">
        <v>2</v>
      </c>
      <c r="B440" s="121" t="str">
        <f>VLOOKUP(A440,[1]コード!$A$2:$B$13,2,FALSE)</f>
        <v>花巻</v>
      </c>
      <c r="C440" s="208">
        <v>42264</v>
      </c>
      <c r="D440" s="209" t="s">
        <v>21</v>
      </c>
      <c r="E440" s="210" t="s">
        <v>4972</v>
      </c>
      <c r="F440" s="210" t="s">
        <v>109</v>
      </c>
      <c r="G440" s="197" t="s">
        <v>1474</v>
      </c>
      <c r="H440" s="197" t="s">
        <v>6844</v>
      </c>
      <c r="I440" s="197" t="s">
        <v>5293</v>
      </c>
      <c r="J440" s="210" t="s">
        <v>1475</v>
      </c>
      <c r="K440" s="121" t="s">
        <v>7615</v>
      </c>
      <c r="L440" s="120" t="s">
        <v>6845</v>
      </c>
      <c r="M440" s="120"/>
    </row>
    <row r="441" spans="1:13">
      <c r="A441" s="121">
        <v>2</v>
      </c>
      <c r="B441" s="121" t="str">
        <f>VLOOKUP(A441,[1]コード!$A$2:$B$13,2,FALSE)</f>
        <v>花巻</v>
      </c>
      <c r="C441" s="194">
        <v>42250</v>
      </c>
      <c r="D441" s="195" t="s">
        <v>21</v>
      </c>
      <c r="E441" s="193" t="s">
        <v>4896</v>
      </c>
      <c r="F441" s="121" t="s">
        <v>105</v>
      </c>
      <c r="G441" s="196" t="s">
        <v>1474</v>
      </c>
      <c r="H441" s="196" t="s">
        <v>6844</v>
      </c>
      <c r="I441" s="196" t="s">
        <v>5293</v>
      </c>
      <c r="J441" s="121" t="s">
        <v>1475</v>
      </c>
      <c r="K441" s="121" t="s">
        <v>7615</v>
      </c>
      <c r="L441" s="120" t="s">
        <v>6845</v>
      </c>
      <c r="M441" s="120"/>
    </row>
    <row r="442" spans="1:13">
      <c r="A442" s="13">
        <v>2</v>
      </c>
      <c r="B442" s="13" t="str">
        <f>VLOOKUP(A442,[1]コード!$A$2:$B$13,2,FALSE)</f>
        <v>花巻</v>
      </c>
      <c r="C442" s="14">
        <v>42179</v>
      </c>
      <c r="D442" s="15" t="s">
        <v>13</v>
      </c>
      <c r="E442" s="13" t="s">
        <v>4881</v>
      </c>
      <c r="F442" s="13" t="s">
        <v>4251</v>
      </c>
      <c r="G442" s="16" t="s">
        <v>1474</v>
      </c>
      <c r="H442" s="16" t="s">
        <v>6842</v>
      </c>
      <c r="I442" s="16" t="s">
        <v>5291</v>
      </c>
      <c r="J442" s="13" t="s">
        <v>1475</v>
      </c>
      <c r="K442" s="13" t="s">
        <v>7615</v>
      </c>
      <c r="L442" s="17" t="s">
        <v>6843</v>
      </c>
      <c r="M442" s="17"/>
    </row>
    <row r="443" spans="1:13">
      <c r="A443" s="13">
        <v>2</v>
      </c>
      <c r="B443" s="13" t="str">
        <f>VLOOKUP(A443,[1]コード!$A$2:$B$13,2,FALSE)</f>
        <v>花巻</v>
      </c>
      <c r="C443" s="14">
        <v>42059</v>
      </c>
      <c r="D443" s="15" t="s">
        <v>37</v>
      </c>
      <c r="E443" s="13" t="s">
        <v>5028</v>
      </c>
      <c r="F443" s="13" t="s">
        <v>154</v>
      </c>
      <c r="G443" s="32" t="s">
        <v>1472</v>
      </c>
      <c r="H443" s="33" t="s">
        <v>6839</v>
      </c>
      <c r="I443" s="33" t="s">
        <v>6840</v>
      </c>
      <c r="J443" s="34" t="s">
        <v>1473</v>
      </c>
      <c r="K443" s="13" t="s">
        <v>7615</v>
      </c>
      <c r="L443" s="17" t="s">
        <v>6841</v>
      </c>
      <c r="M443" s="17"/>
    </row>
    <row r="444" spans="1:13">
      <c r="A444" s="13">
        <v>1</v>
      </c>
      <c r="B444" s="13" t="str">
        <f>VLOOKUP(A444,[1]コード!$A$2:$B$13,2,FALSE)</f>
        <v>盛岡</v>
      </c>
      <c r="C444" s="14">
        <v>42250</v>
      </c>
      <c r="D444" s="15" t="s">
        <v>21</v>
      </c>
      <c r="E444" s="20" t="s">
        <v>4896</v>
      </c>
      <c r="F444" s="13" t="s">
        <v>105</v>
      </c>
      <c r="G444" s="16" t="s">
        <v>377</v>
      </c>
      <c r="H444" s="16" t="s">
        <v>5292</v>
      </c>
      <c r="I444" s="16" t="s">
        <v>5293</v>
      </c>
      <c r="J444" s="13" t="s">
        <v>5294</v>
      </c>
      <c r="K444" s="13" t="s">
        <v>18</v>
      </c>
      <c r="L444" s="17"/>
      <c r="M444" s="17"/>
    </row>
    <row r="445" spans="1:13">
      <c r="A445" s="13">
        <v>1</v>
      </c>
      <c r="B445" s="13" t="str">
        <f>VLOOKUP(A445,[1]コード!$A$2:$B$13,2,FALSE)</f>
        <v>盛岡</v>
      </c>
      <c r="C445" s="14">
        <v>41150</v>
      </c>
      <c r="D445" s="15" t="s">
        <v>13</v>
      </c>
      <c r="E445" s="13" t="s">
        <v>4881</v>
      </c>
      <c r="F445" s="13" t="s">
        <v>142</v>
      </c>
      <c r="G445" s="16" t="s">
        <v>377</v>
      </c>
      <c r="H445" s="16" t="s">
        <v>5290</v>
      </c>
      <c r="I445" s="16" t="s">
        <v>5291</v>
      </c>
      <c r="J445" s="13" t="s">
        <v>378</v>
      </c>
      <c r="K445" s="13" t="s">
        <v>18</v>
      </c>
      <c r="L445" s="17"/>
      <c r="M445" s="17"/>
    </row>
    <row r="446" spans="1:13">
      <c r="A446" s="121">
        <v>2</v>
      </c>
      <c r="B446" s="121" t="str">
        <f>VLOOKUP(A446,[1]コード!$A$2:$B$13,2,FALSE)</f>
        <v>花巻</v>
      </c>
      <c r="C446" s="194">
        <v>42179</v>
      </c>
      <c r="D446" s="195" t="s">
        <v>13</v>
      </c>
      <c r="E446" s="121" t="s">
        <v>4881</v>
      </c>
      <c r="F446" s="121" t="s">
        <v>4251</v>
      </c>
      <c r="G446" s="196" t="s">
        <v>379</v>
      </c>
      <c r="H446" s="196" t="s">
        <v>5297</v>
      </c>
      <c r="I446" s="196" t="s">
        <v>5298</v>
      </c>
      <c r="J446" s="121" t="s">
        <v>380</v>
      </c>
      <c r="K446" s="121" t="s">
        <v>7615</v>
      </c>
      <c r="L446" s="120" t="s">
        <v>7604</v>
      </c>
      <c r="M446" s="120"/>
    </row>
    <row r="447" spans="1:13">
      <c r="A447" s="121">
        <v>2</v>
      </c>
      <c r="B447" s="121" t="str">
        <f>VLOOKUP(A447,[1]コード!$A$2:$B$13,2,FALSE)</f>
        <v>花巻</v>
      </c>
      <c r="C447" s="194">
        <v>42027</v>
      </c>
      <c r="D447" s="195" t="s">
        <v>90</v>
      </c>
      <c r="E447" s="121" t="s">
        <v>4951</v>
      </c>
      <c r="F447" s="121" t="s">
        <v>92</v>
      </c>
      <c r="G447" s="196" t="s">
        <v>379</v>
      </c>
      <c r="H447" s="196" t="s">
        <v>5295</v>
      </c>
      <c r="I447" s="196" t="s">
        <v>5296</v>
      </c>
      <c r="J447" s="121" t="s">
        <v>380</v>
      </c>
      <c r="K447" s="121" t="s">
        <v>7615</v>
      </c>
      <c r="L447" s="120" t="s">
        <v>7604</v>
      </c>
      <c r="M447" s="120"/>
    </row>
    <row r="448" spans="1:13">
      <c r="A448" s="13">
        <v>2</v>
      </c>
      <c r="B448" s="13" t="s">
        <v>7658</v>
      </c>
      <c r="C448" s="14">
        <v>42711</v>
      </c>
      <c r="D448" s="15" t="s">
        <v>13</v>
      </c>
      <c r="E448" s="13" t="s">
        <v>7769</v>
      </c>
      <c r="F448" s="13" t="s">
        <v>7660</v>
      </c>
      <c r="G448" s="16" t="s">
        <v>7743</v>
      </c>
      <c r="H448" s="16" t="s">
        <v>7744</v>
      </c>
      <c r="I448" s="16" t="s">
        <v>7031</v>
      </c>
      <c r="J448" s="13" t="s">
        <v>380</v>
      </c>
      <c r="K448" s="13" t="s">
        <v>7665</v>
      </c>
      <c r="L448" s="17" t="s">
        <v>7666</v>
      </c>
      <c r="M448" s="17"/>
    </row>
    <row r="449" spans="1:13">
      <c r="A449" s="13">
        <v>1</v>
      </c>
      <c r="B449" s="13" t="s">
        <v>6879</v>
      </c>
      <c r="C449" s="14">
        <v>42558</v>
      </c>
      <c r="D449" s="15" t="s">
        <v>21</v>
      </c>
      <c r="E449" s="13" t="s">
        <v>7909</v>
      </c>
      <c r="F449" s="190" t="s">
        <v>8034</v>
      </c>
      <c r="G449" s="16" t="s">
        <v>8227</v>
      </c>
      <c r="H449" s="16" t="s">
        <v>8228</v>
      </c>
      <c r="I449" s="16" t="s">
        <v>8229</v>
      </c>
      <c r="J449" s="13" t="s">
        <v>8230</v>
      </c>
      <c r="K449" s="13" t="s">
        <v>18</v>
      </c>
      <c r="L449" s="17" t="s">
        <v>1604</v>
      </c>
      <c r="M449" s="17"/>
    </row>
    <row r="450" spans="1:13">
      <c r="A450" s="13">
        <v>6</v>
      </c>
      <c r="B450" s="13" t="str">
        <f>VLOOKUP(A450,[1]コード!$A$2:$B$13,2,FALSE)</f>
        <v>気仙</v>
      </c>
      <c r="C450" s="14">
        <v>41612</v>
      </c>
      <c r="D450" s="15" t="s">
        <v>13</v>
      </c>
      <c r="E450" s="13" t="s">
        <v>4872</v>
      </c>
      <c r="F450" s="13" t="s">
        <v>15</v>
      </c>
      <c r="G450" s="16" t="s">
        <v>381</v>
      </c>
      <c r="H450" s="16" t="s">
        <v>5299</v>
      </c>
      <c r="I450" s="16" t="s">
        <v>5300</v>
      </c>
      <c r="J450" s="13" t="s">
        <v>29</v>
      </c>
      <c r="K450" s="13" t="s">
        <v>18</v>
      </c>
      <c r="L450" s="17"/>
      <c r="M450" s="17"/>
    </row>
    <row r="451" spans="1:13">
      <c r="A451" s="1">
        <v>1</v>
      </c>
      <c r="B451" s="1" t="str">
        <f>VLOOKUP(A451,[1]コード!$A$2:$B$13,2,FALSE)</f>
        <v>盛岡</v>
      </c>
      <c r="C451" s="144">
        <v>42250</v>
      </c>
      <c r="D451" s="3" t="s">
        <v>21</v>
      </c>
      <c r="E451" s="146" t="s">
        <v>4896</v>
      </c>
      <c r="F451" s="1" t="s">
        <v>105</v>
      </c>
      <c r="G451" s="145" t="s">
        <v>384</v>
      </c>
      <c r="H451" s="145" t="s">
        <v>5303</v>
      </c>
      <c r="I451" s="145" t="s">
        <v>5021</v>
      </c>
      <c r="J451" s="1" t="s">
        <v>385</v>
      </c>
      <c r="K451" s="1" t="s">
        <v>18</v>
      </c>
      <c r="L451" s="4"/>
      <c r="M451" s="4"/>
    </row>
    <row r="452" spans="1:13">
      <c r="A452" s="1">
        <v>1</v>
      </c>
      <c r="B452" s="1" t="str">
        <f>VLOOKUP(A452,[1]コード!$A$2:$B$13,2,FALSE)</f>
        <v>盛岡</v>
      </c>
      <c r="C452" s="144">
        <v>42059</v>
      </c>
      <c r="D452" s="3" t="s">
        <v>37</v>
      </c>
      <c r="E452" s="1" t="s">
        <v>5028</v>
      </c>
      <c r="F452" s="1" t="s">
        <v>154</v>
      </c>
      <c r="G452" s="135" t="s">
        <v>382</v>
      </c>
      <c r="H452" s="149" t="s">
        <v>5301</v>
      </c>
      <c r="I452" s="149" t="s">
        <v>5302</v>
      </c>
      <c r="J452" s="150" t="s">
        <v>383</v>
      </c>
      <c r="K452" s="1" t="s">
        <v>18</v>
      </c>
      <c r="L452" s="4"/>
      <c r="M452" s="4"/>
    </row>
    <row r="453" spans="1:13">
      <c r="A453" s="13">
        <v>6</v>
      </c>
      <c r="B453" s="13" t="str">
        <f>VLOOKUP(A453,[1]コード!$A$2:$B$13,2,FALSE)</f>
        <v>気仙</v>
      </c>
      <c r="C453" s="14">
        <v>42235</v>
      </c>
      <c r="D453" s="15" t="s">
        <v>13</v>
      </c>
      <c r="E453" s="20" t="s">
        <v>4881</v>
      </c>
      <c r="F453" s="20" t="s">
        <v>27</v>
      </c>
      <c r="G453" s="16" t="s">
        <v>390</v>
      </c>
      <c r="H453" s="16" t="s">
        <v>5304</v>
      </c>
      <c r="I453" s="16" t="s">
        <v>5305</v>
      </c>
      <c r="J453" s="13" t="s">
        <v>387</v>
      </c>
      <c r="K453" s="13" t="s">
        <v>18</v>
      </c>
      <c r="L453" s="17"/>
      <c r="M453" s="17"/>
    </row>
    <row r="454" spans="1:13">
      <c r="A454" s="13">
        <v>6</v>
      </c>
      <c r="B454" s="13" t="str">
        <f>VLOOKUP(A454,[1]コード!$A$2:$B$13,2,FALSE)</f>
        <v>気仙</v>
      </c>
      <c r="C454" s="14">
        <v>41809</v>
      </c>
      <c r="D454" s="15" t="s">
        <v>21</v>
      </c>
      <c r="E454" s="13" t="s">
        <v>4876</v>
      </c>
      <c r="F454" s="13" t="s">
        <v>4877</v>
      </c>
      <c r="G454" s="41" t="s">
        <v>388</v>
      </c>
      <c r="H454" s="16" t="s">
        <v>5303</v>
      </c>
      <c r="I454" s="16" t="s">
        <v>5306</v>
      </c>
      <c r="J454" s="20" t="s">
        <v>389</v>
      </c>
      <c r="K454" s="13" t="s">
        <v>18</v>
      </c>
      <c r="L454" s="17"/>
      <c r="M454" s="17"/>
    </row>
    <row r="455" spans="1:13">
      <c r="A455" s="13">
        <v>6</v>
      </c>
      <c r="B455" s="13" t="str">
        <f>VLOOKUP(A455,[1]コード!$A$2:$B$13,2,FALSE)</f>
        <v>気仙</v>
      </c>
      <c r="C455" s="14">
        <v>41612</v>
      </c>
      <c r="D455" s="15" t="s">
        <v>13</v>
      </c>
      <c r="E455" s="13" t="s">
        <v>4872</v>
      </c>
      <c r="F455" s="13" t="s">
        <v>15</v>
      </c>
      <c r="G455" s="16" t="s">
        <v>386</v>
      </c>
      <c r="H455" s="16" t="s">
        <v>5304</v>
      </c>
      <c r="I455" s="16" t="s">
        <v>5305</v>
      </c>
      <c r="J455" s="13" t="s">
        <v>387</v>
      </c>
      <c r="K455" s="13" t="s">
        <v>18</v>
      </c>
      <c r="L455" s="17"/>
      <c r="M455" s="17"/>
    </row>
    <row r="456" spans="1:13">
      <c r="A456" s="13">
        <v>6</v>
      </c>
      <c r="B456" s="13" t="str">
        <f>VLOOKUP(A456,[1]コード!$A$2:$B$13,2,FALSE)</f>
        <v>気仙</v>
      </c>
      <c r="C456" s="14">
        <v>41809</v>
      </c>
      <c r="D456" s="15" t="s">
        <v>21</v>
      </c>
      <c r="E456" s="13" t="s">
        <v>4876</v>
      </c>
      <c r="F456" s="13" t="s">
        <v>4877</v>
      </c>
      <c r="G456" s="42" t="s">
        <v>1282</v>
      </c>
      <c r="H456" s="16" t="s">
        <v>5309</v>
      </c>
      <c r="I456" s="16" t="s">
        <v>5114</v>
      </c>
      <c r="J456" s="43" t="s">
        <v>635</v>
      </c>
      <c r="K456" s="13" t="s">
        <v>7615</v>
      </c>
      <c r="L456" s="17" t="s">
        <v>6520</v>
      </c>
      <c r="M456" s="17"/>
    </row>
    <row r="457" spans="1:13">
      <c r="A457" s="13">
        <v>6</v>
      </c>
      <c r="B457" s="13" t="str">
        <f>VLOOKUP(A457,[1]コード!$A$2:$B$13,2,FALSE)</f>
        <v>気仙</v>
      </c>
      <c r="C457" s="14">
        <v>41612</v>
      </c>
      <c r="D457" s="15" t="s">
        <v>13</v>
      </c>
      <c r="E457" s="13" t="s">
        <v>4872</v>
      </c>
      <c r="F457" s="13" t="s">
        <v>15</v>
      </c>
      <c r="G457" s="16" t="s">
        <v>1280</v>
      </c>
      <c r="H457" s="16" t="s">
        <v>6517</v>
      </c>
      <c r="I457" s="16" t="s">
        <v>6518</v>
      </c>
      <c r="J457" s="13" t="s">
        <v>17</v>
      </c>
      <c r="K457" s="13" t="s">
        <v>7615</v>
      </c>
      <c r="L457" s="17" t="s">
        <v>6519</v>
      </c>
      <c r="M457" s="17"/>
    </row>
    <row r="458" spans="1:13">
      <c r="A458" s="20">
        <v>1</v>
      </c>
      <c r="B458" s="13" t="str">
        <f>VLOOKUP(A458,[1]コード!$A$2:$B$13,2,FALSE)</f>
        <v>盛岡</v>
      </c>
      <c r="C458" s="14">
        <v>42407</v>
      </c>
      <c r="D458" s="15" t="s">
        <v>34</v>
      </c>
      <c r="E458" s="13" t="s">
        <v>4888</v>
      </c>
      <c r="F458" s="13" t="s">
        <v>32</v>
      </c>
      <c r="G458" s="16" t="s">
        <v>1649</v>
      </c>
      <c r="H458" s="16" t="s">
        <v>5316</v>
      </c>
      <c r="I458" s="16" t="s">
        <v>7064</v>
      </c>
      <c r="J458" s="13" t="s">
        <v>1650</v>
      </c>
      <c r="K458" s="13" t="s">
        <v>1587</v>
      </c>
      <c r="L458" s="17" t="s">
        <v>1604</v>
      </c>
      <c r="M458" s="17"/>
    </row>
    <row r="459" spans="1:13">
      <c r="A459" s="13">
        <v>4</v>
      </c>
      <c r="B459" s="13" t="str">
        <f>VLOOKUP(A459,[1]コード!$A$2:$B$13,2,FALSE)</f>
        <v>奥州</v>
      </c>
      <c r="C459" s="14">
        <v>41555</v>
      </c>
      <c r="D459" s="15" t="s">
        <v>37</v>
      </c>
      <c r="E459" s="13" t="s">
        <v>4892</v>
      </c>
      <c r="F459" s="13" t="s">
        <v>39</v>
      </c>
      <c r="G459" s="16" t="s">
        <v>391</v>
      </c>
      <c r="H459" s="16" t="s">
        <v>5307</v>
      </c>
      <c r="I459" s="16" t="s">
        <v>5308</v>
      </c>
      <c r="J459" s="13" t="s">
        <v>201</v>
      </c>
      <c r="K459" s="13" t="s">
        <v>18</v>
      </c>
      <c r="L459" s="17"/>
      <c r="M459" s="17"/>
    </row>
    <row r="460" spans="1:13">
      <c r="A460" s="1">
        <v>3</v>
      </c>
      <c r="B460" s="1" t="str">
        <f>VLOOKUP(A460,[1]コード!$A$2:$B$13,2,FALSE)</f>
        <v>北上</v>
      </c>
      <c r="C460" s="144">
        <v>42033</v>
      </c>
      <c r="D460" s="3" t="s">
        <v>21</v>
      </c>
      <c r="E460" s="1" t="s">
        <v>4876</v>
      </c>
      <c r="F460" s="1" t="s">
        <v>75</v>
      </c>
      <c r="G460" s="145" t="s">
        <v>392</v>
      </c>
      <c r="H460" s="145" t="s">
        <v>5309</v>
      </c>
      <c r="I460" s="145" t="s">
        <v>5310</v>
      </c>
      <c r="J460" s="1" t="s">
        <v>394</v>
      </c>
      <c r="K460" s="1" t="s">
        <v>18</v>
      </c>
      <c r="L460" s="4" t="s">
        <v>1604</v>
      </c>
      <c r="M460" s="4"/>
    </row>
    <row r="461" spans="1:13">
      <c r="A461" s="1">
        <v>4</v>
      </c>
      <c r="B461" s="1" t="s">
        <v>7771</v>
      </c>
      <c r="C461" s="144">
        <v>42625</v>
      </c>
      <c r="D461" s="3" t="s">
        <v>7833</v>
      </c>
      <c r="E461" s="1" t="s">
        <v>7908</v>
      </c>
      <c r="F461" s="1" t="s">
        <v>4239</v>
      </c>
      <c r="G461" s="145" t="s">
        <v>7772</v>
      </c>
      <c r="H461" s="145" t="s">
        <v>7773</v>
      </c>
      <c r="I461" s="145" t="s">
        <v>7774</v>
      </c>
      <c r="J461" s="1" t="s">
        <v>7775</v>
      </c>
      <c r="K461" s="1" t="s">
        <v>18</v>
      </c>
      <c r="L461" s="4" t="s">
        <v>1604</v>
      </c>
      <c r="M461" s="4"/>
    </row>
    <row r="462" spans="1:13">
      <c r="A462" s="13">
        <v>0</v>
      </c>
      <c r="B462" s="13" t="str">
        <f>VLOOKUP(A462,[1]コード!$A$2:$B$13,2,FALSE)</f>
        <v>県薬</v>
      </c>
      <c r="C462" s="14">
        <v>41555</v>
      </c>
      <c r="D462" s="15" t="s">
        <v>37</v>
      </c>
      <c r="E462" s="13" t="s">
        <v>4892</v>
      </c>
      <c r="F462" s="13" t="s">
        <v>39</v>
      </c>
      <c r="G462" s="16" t="s">
        <v>395</v>
      </c>
      <c r="H462" s="16" t="s">
        <v>5307</v>
      </c>
      <c r="I462" s="16" t="s">
        <v>5311</v>
      </c>
      <c r="J462" s="13" t="s">
        <v>396</v>
      </c>
      <c r="K462" s="13" t="s">
        <v>18</v>
      </c>
      <c r="L462" s="17"/>
      <c r="M462" s="17"/>
    </row>
    <row r="463" spans="1:13">
      <c r="A463" s="1">
        <v>1</v>
      </c>
      <c r="B463" s="1" t="s">
        <v>6879</v>
      </c>
      <c r="C463" s="144">
        <v>42558</v>
      </c>
      <c r="D463" s="3" t="s">
        <v>21</v>
      </c>
      <c r="E463" s="1" t="s">
        <v>7909</v>
      </c>
      <c r="F463" s="201" t="s">
        <v>8034</v>
      </c>
      <c r="G463" s="145" t="s">
        <v>8114</v>
      </c>
      <c r="H463" s="145" t="s">
        <v>8115</v>
      </c>
      <c r="I463" s="145" t="s">
        <v>8116</v>
      </c>
      <c r="J463" s="1" t="s">
        <v>8117</v>
      </c>
      <c r="K463" s="1" t="s">
        <v>18</v>
      </c>
      <c r="L463" s="4" t="s">
        <v>1604</v>
      </c>
      <c r="M463" s="4"/>
    </row>
    <row r="464" spans="1:13">
      <c r="A464" s="1">
        <v>3</v>
      </c>
      <c r="B464" s="1" t="str">
        <f>VLOOKUP(A464,[1]コード!$A$2:$B$13,2,FALSE)</f>
        <v>北上</v>
      </c>
      <c r="C464" s="144">
        <v>42250</v>
      </c>
      <c r="D464" s="3" t="s">
        <v>21</v>
      </c>
      <c r="E464" s="146" t="s">
        <v>4896</v>
      </c>
      <c r="F464" s="1" t="s">
        <v>105</v>
      </c>
      <c r="G464" s="145" t="s">
        <v>397</v>
      </c>
      <c r="H464" s="145" t="s">
        <v>5309</v>
      </c>
      <c r="I464" s="145" t="s">
        <v>5140</v>
      </c>
      <c r="J464" s="1" t="s">
        <v>398</v>
      </c>
      <c r="K464" s="1" t="s">
        <v>18</v>
      </c>
      <c r="L464" s="4" t="s">
        <v>1604</v>
      </c>
      <c r="M464" s="4"/>
    </row>
    <row r="465" spans="1:13">
      <c r="A465" s="20">
        <v>3</v>
      </c>
      <c r="B465" s="13" t="str">
        <f>VLOOKUP(A465,[1]コード!$A$2:$B$13,2,FALSE)</f>
        <v>北上</v>
      </c>
      <c r="C465" s="14">
        <v>41620</v>
      </c>
      <c r="D465" s="15" t="s">
        <v>21</v>
      </c>
      <c r="E465" s="13" t="s">
        <v>4876</v>
      </c>
      <c r="F465" s="13" t="s">
        <v>75</v>
      </c>
      <c r="G465" s="16" t="s">
        <v>399</v>
      </c>
      <c r="H465" s="16" t="s">
        <v>5309</v>
      </c>
      <c r="I465" s="16" t="s">
        <v>5312</v>
      </c>
      <c r="J465" s="13" t="s">
        <v>232</v>
      </c>
      <c r="K465" s="13" t="s">
        <v>18</v>
      </c>
      <c r="L465" s="17"/>
      <c r="M465" s="17"/>
    </row>
    <row r="466" spans="1:13">
      <c r="A466" s="13">
        <v>1</v>
      </c>
      <c r="B466" s="13" t="str">
        <f>VLOOKUP(A466,[1]コード!$A$2:$B$13,2,FALSE)</f>
        <v>盛岡</v>
      </c>
      <c r="C466" s="14">
        <v>41510</v>
      </c>
      <c r="D466" s="15" t="s">
        <v>54</v>
      </c>
      <c r="E466" s="13" t="s">
        <v>4909</v>
      </c>
      <c r="F466" s="13" t="s">
        <v>56</v>
      </c>
      <c r="G466" s="16" t="s">
        <v>400</v>
      </c>
      <c r="H466" s="16" t="s">
        <v>5313</v>
      </c>
      <c r="I466" s="16" t="s">
        <v>5314</v>
      </c>
      <c r="J466" s="13" t="s">
        <v>401</v>
      </c>
      <c r="K466" s="13" t="s">
        <v>18</v>
      </c>
      <c r="L466" s="17"/>
      <c r="M466" s="17"/>
    </row>
    <row r="467" spans="1:13">
      <c r="A467" s="13">
        <v>1</v>
      </c>
      <c r="B467" s="13" t="str">
        <f>VLOOKUP(A467,[1]コード!$A$2:$B$13,2,FALSE)</f>
        <v>盛岡</v>
      </c>
      <c r="C467" s="14">
        <v>41555</v>
      </c>
      <c r="D467" s="15" t="s">
        <v>37</v>
      </c>
      <c r="E467" s="13" t="s">
        <v>4892</v>
      </c>
      <c r="F467" s="13" t="s">
        <v>39</v>
      </c>
      <c r="G467" s="16" t="s">
        <v>402</v>
      </c>
      <c r="H467" s="16" t="s">
        <v>5307</v>
      </c>
      <c r="I467" s="16" t="s">
        <v>5315</v>
      </c>
      <c r="J467" s="13" t="s">
        <v>45</v>
      </c>
      <c r="K467" s="13" t="s">
        <v>18</v>
      </c>
      <c r="L467" s="17"/>
      <c r="M467" s="17"/>
    </row>
    <row r="468" spans="1:13">
      <c r="A468" s="13">
        <v>1</v>
      </c>
      <c r="B468" s="13" t="str">
        <f>VLOOKUP(A468,[1]コード!$A$2:$B$13,2,FALSE)</f>
        <v>盛岡</v>
      </c>
      <c r="C468" s="14">
        <v>42407</v>
      </c>
      <c r="D468" s="15" t="s">
        <v>34</v>
      </c>
      <c r="E468" s="13" t="s">
        <v>4888</v>
      </c>
      <c r="F468" s="13" t="s">
        <v>32</v>
      </c>
      <c r="G468" s="16" t="s">
        <v>403</v>
      </c>
      <c r="H468" s="16" t="s">
        <v>5316</v>
      </c>
      <c r="I468" s="16" t="s">
        <v>5317</v>
      </c>
      <c r="J468" s="13" t="s">
        <v>404</v>
      </c>
      <c r="K468" s="13" t="s">
        <v>18</v>
      </c>
      <c r="L468" s="17"/>
      <c r="M468" s="17"/>
    </row>
    <row r="469" spans="1:13">
      <c r="A469" s="121">
        <v>1</v>
      </c>
      <c r="B469" s="121" t="s">
        <v>6879</v>
      </c>
      <c r="C469" s="194">
        <v>42558</v>
      </c>
      <c r="D469" s="195" t="s">
        <v>21</v>
      </c>
      <c r="E469" s="121" t="s">
        <v>7909</v>
      </c>
      <c r="F469" s="207" t="s">
        <v>8034</v>
      </c>
      <c r="G469" s="196" t="s">
        <v>8119</v>
      </c>
      <c r="H469" s="196" t="s">
        <v>8115</v>
      </c>
      <c r="I469" s="196" t="s">
        <v>8120</v>
      </c>
      <c r="J469" s="121" t="s">
        <v>8118</v>
      </c>
      <c r="K469" s="121" t="s">
        <v>7615</v>
      </c>
      <c r="L469" s="120" t="s">
        <v>8487</v>
      </c>
      <c r="M469" s="120"/>
    </row>
    <row r="470" spans="1:13">
      <c r="A470" s="121">
        <v>1</v>
      </c>
      <c r="B470" s="121" t="str">
        <f>VLOOKUP(A470,[1]コード!$A$2:$B$13,2,FALSE)</f>
        <v>盛岡</v>
      </c>
      <c r="C470" s="194">
        <v>42250</v>
      </c>
      <c r="D470" s="195" t="s">
        <v>21</v>
      </c>
      <c r="E470" s="193" t="s">
        <v>4896</v>
      </c>
      <c r="F470" s="121" t="s">
        <v>105</v>
      </c>
      <c r="G470" s="196" t="s">
        <v>1092</v>
      </c>
      <c r="H470" s="196" t="s">
        <v>5309</v>
      </c>
      <c r="I470" s="196" t="s">
        <v>6160</v>
      </c>
      <c r="J470" s="121" t="s">
        <v>1094</v>
      </c>
      <c r="K470" s="121" t="s">
        <v>7615</v>
      </c>
      <c r="L470" s="120" t="s">
        <v>6161</v>
      </c>
      <c r="M470" s="120"/>
    </row>
    <row r="471" spans="1:13">
      <c r="A471" s="13">
        <v>1</v>
      </c>
      <c r="B471" s="13" t="str">
        <f>VLOOKUP(A471,[1]コード!$A$2:$B$13,2,FALSE)</f>
        <v>盛岡</v>
      </c>
      <c r="C471" s="14">
        <v>41795</v>
      </c>
      <c r="D471" s="15" t="s">
        <v>21</v>
      </c>
      <c r="E471" s="13" t="s">
        <v>4876</v>
      </c>
      <c r="F471" s="13" t="s">
        <v>86</v>
      </c>
      <c r="G471" s="16" t="s">
        <v>1092</v>
      </c>
      <c r="H471" s="16" t="s">
        <v>5309</v>
      </c>
      <c r="I471" s="16" t="s">
        <v>6160</v>
      </c>
      <c r="J471" s="13" t="s">
        <v>1094</v>
      </c>
      <c r="K471" s="13" t="s">
        <v>7615</v>
      </c>
      <c r="L471" s="17" t="s">
        <v>6161</v>
      </c>
      <c r="M471" s="17"/>
    </row>
    <row r="472" spans="1:13">
      <c r="A472" s="13">
        <v>1</v>
      </c>
      <c r="B472" s="13" t="str">
        <f>VLOOKUP(A472,[1]コード!$A$2:$B$13,2,FALSE)</f>
        <v>盛岡</v>
      </c>
      <c r="C472" s="14">
        <v>41753</v>
      </c>
      <c r="D472" s="15" t="s">
        <v>21</v>
      </c>
      <c r="E472" s="13" t="s">
        <v>4876</v>
      </c>
      <c r="F472" s="13" t="s">
        <v>89</v>
      </c>
      <c r="G472" s="16" t="s">
        <v>1092</v>
      </c>
      <c r="H472" s="16" t="s">
        <v>5309</v>
      </c>
      <c r="I472" s="16" t="s">
        <v>6160</v>
      </c>
      <c r="J472" s="13" t="s">
        <v>1094</v>
      </c>
      <c r="K472" s="13" t="s">
        <v>7615</v>
      </c>
      <c r="L472" s="17" t="s">
        <v>6161</v>
      </c>
      <c r="M472" s="17"/>
    </row>
    <row r="473" spans="1:13">
      <c r="A473" s="13">
        <v>1</v>
      </c>
      <c r="B473" s="13" t="str">
        <f>VLOOKUP(A473,[1]コード!$A$2:$B$13,2,FALSE)</f>
        <v>盛岡</v>
      </c>
      <c r="C473" s="36">
        <v>42264</v>
      </c>
      <c r="D473" s="37" t="s">
        <v>21</v>
      </c>
      <c r="E473" s="38" t="s">
        <v>4972</v>
      </c>
      <c r="F473" s="38" t="s">
        <v>109</v>
      </c>
      <c r="G473" s="32" t="s">
        <v>1095</v>
      </c>
      <c r="H473" s="32" t="s">
        <v>5309</v>
      </c>
      <c r="I473" s="32" t="s">
        <v>6162</v>
      </c>
      <c r="J473" s="38" t="s">
        <v>1094</v>
      </c>
      <c r="K473" s="13" t="s">
        <v>7615</v>
      </c>
      <c r="L473" s="17" t="s">
        <v>6161</v>
      </c>
      <c r="M473" s="17"/>
    </row>
    <row r="474" spans="1:13">
      <c r="A474" s="1">
        <v>5</v>
      </c>
      <c r="B474" s="1" t="s">
        <v>8254</v>
      </c>
      <c r="C474" s="144">
        <v>42746</v>
      </c>
      <c r="D474" s="3" t="s">
        <v>8255</v>
      </c>
      <c r="E474" s="1" t="s">
        <v>8256</v>
      </c>
      <c r="F474" s="1" t="s">
        <v>121</v>
      </c>
      <c r="G474" s="145" t="s">
        <v>8330</v>
      </c>
      <c r="H474" s="145" t="s">
        <v>8331</v>
      </c>
      <c r="I474" s="145" t="s">
        <v>8332</v>
      </c>
      <c r="J474" s="1" t="s">
        <v>8326</v>
      </c>
      <c r="K474" s="1" t="s">
        <v>8340</v>
      </c>
      <c r="L474" s="4" t="s">
        <v>1604</v>
      </c>
      <c r="M474" s="4"/>
    </row>
    <row r="475" spans="1:13">
      <c r="A475" s="1">
        <v>5</v>
      </c>
      <c r="B475" s="1" t="str">
        <f>VLOOKUP(A475,[1]コード!$A$2:$B$13,2,FALSE)</f>
        <v>一関</v>
      </c>
      <c r="C475" s="144">
        <v>42425</v>
      </c>
      <c r="D475" s="3" t="s">
        <v>21</v>
      </c>
      <c r="E475" s="1" t="s">
        <v>4896</v>
      </c>
      <c r="F475" s="1" t="s">
        <v>43</v>
      </c>
      <c r="G475" s="145" t="s">
        <v>405</v>
      </c>
      <c r="H475" s="145" t="s">
        <v>5309</v>
      </c>
      <c r="I475" s="145" t="s">
        <v>5318</v>
      </c>
      <c r="J475" s="1" t="s">
        <v>322</v>
      </c>
      <c r="K475" s="1" t="s">
        <v>18</v>
      </c>
      <c r="L475" s="4" t="s">
        <v>1604</v>
      </c>
      <c r="M475" s="4"/>
    </row>
    <row r="476" spans="1:13">
      <c r="A476" s="13">
        <v>5</v>
      </c>
      <c r="B476" s="13" t="str">
        <f>VLOOKUP(A476,[1]コード!$A$2:$B$13,2,FALSE)</f>
        <v>一関</v>
      </c>
      <c r="C476" s="14">
        <v>41228</v>
      </c>
      <c r="D476" s="15" t="s">
        <v>21</v>
      </c>
      <c r="E476" s="13" t="s">
        <v>4876</v>
      </c>
      <c r="F476" s="13" t="s">
        <v>75</v>
      </c>
      <c r="G476" s="16" t="s">
        <v>406</v>
      </c>
      <c r="H476" s="16" t="s">
        <v>5309</v>
      </c>
      <c r="I476" s="16" t="s">
        <v>5319</v>
      </c>
      <c r="J476" s="13" t="s">
        <v>408</v>
      </c>
      <c r="K476" s="13" t="s">
        <v>18</v>
      </c>
      <c r="L476" s="17"/>
      <c r="M476" s="17"/>
    </row>
    <row r="477" spans="1:13">
      <c r="A477" s="121">
        <v>3</v>
      </c>
      <c r="B477" s="121" t="str">
        <f>VLOOKUP(A477,[1]コード!$A$2:$B$13,2,FALSE)</f>
        <v>北上</v>
      </c>
      <c r="C477" s="202">
        <v>42353</v>
      </c>
      <c r="D477" s="203" t="s">
        <v>37</v>
      </c>
      <c r="E477" s="193" t="s">
        <v>4987</v>
      </c>
      <c r="F477" s="193" t="s">
        <v>4988</v>
      </c>
      <c r="G477" s="196" t="s">
        <v>1507</v>
      </c>
      <c r="H477" s="196" t="s">
        <v>5307</v>
      </c>
      <c r="I477" s="196" t="s">
        <v>5687</v>
      </c>
      <c r="J477" s="121" t="s">
        <v>1033</v>
      </c>
      <c r="K477" s="121" t="s">
        <v>7615</v>
      </c>
      <c r="L477" s="120" t="s">
        <v>6893</v>
      </c>
      <c r="M477" s="120"/>
    </row>
    <row r="478" spans="1:13">
      <c r="A478" s="121">
        <v>4</v>
      </c>
      <c r="B478" s="121" t="str">
        <f>VLOOKUP(A478,[1]コード!$A$2:$B$13,2,FALSE)</f>
        <v>奥州</v>
      </c>
      <c r="C478" s="202">
        <v>42068</v>
      </c>
      <c r="D478" s="203" t="s">
        <v>21</v>
      </c>
      <c r="E478" s="193" t="s">
        <v>4876</v>
      </c>
      <c r="F478" s="193" t="s">
        <v>39</v>
      </c>
      <c r="G478" s="196" t="s">
        <v>1507</v>
      </c>
      <c r="H478" s="196" t="s">
        <v>5309</v>
      </c>
      <c r="I478" s="196" t="s">
        <v>5686</v>
      </c>
      <c r="J478" s="121" t="s">
        <v>1033</v>
      </c>
      <c r="K478" s="121" t="s">
        <v>7615</v>
      </c>
      <c r="L478" s="120" t="s">
        <v>6894</v>
      </c>
      <c r="M478" s="120"/>
    </row>
    <row r="479" spans="1:13">
      <c r="A479" s="13">
        <v>4</v>
      </c>
      <c r="B479" s="13" t="str">
        <f>VLOOKUP(A479,[1]コード!$A$2:$B$13,2,FALSE)</f>
        <v>奥州</v>
      </c>
      <c r="C479" s="14">
        <v>41555</v>
      </c>
      <c r="D479" s="15" t="s">
        <v>37</v>
      </c>
      <c r="E479" s="13" t="s">
        <v>4892</v>
      </c>
      <c r="F479" s="13" t="s">
        <v>39</v>
      </c>
      <c r="G479" s="16" t="s">
        <v>1506</v>
      </c>
      <c r="H479" s="16" t="s">
        <v>5307</v>
      </c>
      <c r="I479" s="16" t="s">
        <v>5687</v>
      </c>
      <c r="J479" s="13" t="s">
        <v>1033</v>
      </c>
      <c r="K479" s="13" t="s">
        <v>7615</v>
      </c>
      <c r="L479" s="17" t="s">
        <v>6893</v>
      </c>
      <c r="M479" s="17"/>
    </row>
    <row r="480" spans="1:13">
      <c r="A480" s="121">
        <v>9</v>
      </c>
      <c r="B480" s="121" t="str">
        <f>VLOOKUP(A480,[1]コード!$A$2:$B$13,2,FALSE)</f>
        <v>宮古</v>
      </c>
      <c r="C480" s="194">
        <v>42221</v>
      </c>
      <c r="D480" s="195" t="s">
        <v>13</v>
      </c>
      <c r="E480" s="193" t="s">
        <v>4881</v>
      </c>
      <c r="F480" s="121" t="s">
        <v>67</v>
      </c>
      <c r="G480" s="196" t="s">
        <v>1497</v>
      </c>
      <c r="H480" s="196" t="s">
        <v>6517</v>
      </c>
      <c r="I480" s="196" t="s">
        <v>5226</v>
      </c>
      <c r="J480" s="121" t="s">
        <v>1498</v>
      </c>
      <c r="K480" s="121" t="s">
        <v>7615</v>
      </c>
      <c r="L480" s="120" t="s">
        <v>6878</v>
      </c>
      <c r="M480" s="120"/>
    </row>
    <row r="481" spans="1:13">
      <c r="A481" s="121">
        <v>9</v>
      </c>
      <c r="B481" s="121" t="str">
        <f>VLOOKUP(A481,[1]コード!$A$2:$B$13,2,FALSE)</f>
        <v>宮古</v>
      </c>
      <c r="C481" s="194">
        <v>42032</v>
      </c>
      <c r="D481" s="195" t="s">
        <v>13</v>
      </c>
      <c r="E481" s="121" t="s">
        <v>4919</v>
      </c>
      <c r="F481" s="121" t="s">
        <v>67</v>
      </c>
      <c r="G481" s="196" t="s">
        <v>1497</v>
      </c>
      <c r="H481" s="196" t="s">
        <v>6517</v>
      </c>
      <c r="I481" s="196" t="s">
        <v>5226</v>
      </c>
      <c r="J481" s="121" t="s">
        <v>1498</v>
      </c>
      <c r="K481" s="121" t="s">
        <v>7615</v>
      </c>
      <c r="L481" s="120" t="s">
        <v>6878</v>
      </c>
      <c r="M481" s="120"/>
    </row>
    <row r="482" spans="1:13">
      <c r="A482" s="13">
        <v>3</v>
      </c>
      <c r="B482" s="13" t="str">
        <f>VLOOKUP(A482,[1]コード!$A$2:$B$13,2,FALSE)</f>
        <v>北上</v>
      </c>
      <c r="C482" s="14">
        <v>41555</v>
      </c>
      <c r="D482" s="15" t="s">
        <v>37</v>
      </c>
      <c r="E482" s="13" t="s">
        <v>4892</v>
      </c>
      <c r="F482" s="13" t="s">
        <v>39</v>
      </c>
      <c r="G482" s="16" t="s">
        <v>1590</v>
      </c>
      <c r="H482" s="16" t="s">
        <v>5307</v>
      </c>
      <c r="I482" s="16" t="s">
        <v>7003</v>
      </c>
      <c r="J482" s="13" t="s">
        <v>1586</v>
      </c>
      <c r="K482" s="13" t="s">
        <v>1587</v>
      </c>
      <c r="L482" s="17" t="s">
        <v>1588</v>
      </c>
      <c r="M482" s="17"/>
    </row>
    <row r="483" spans="1:13">
      <c r="A483" s="13">
        <v>1</v>
      </c>
      <c r="B483" s="13" t="str">
        <f>VLOOKUP(A483,[1]コード!$A$2:$B$13,2,FALSE)</f>
        <v>盛岡</v>
      </c>
      <c r="C483" s="14">
        <v>42250</v>
      </c>
      <c r="D483" s="15" t="s">
        <v>21</v>
      </c>
      <c r="E483" s="20" t="s">
        <v>4896</v>
      </c>
      <c r="F483" s="13" t="s">
        <v>105</v>
      </c>
      <c r="G483" s="16" t="s">
        <v>1220</v>
      </c>
      <c r="H483" s="16" t="s">
        <v>6416</v>
      </c>
      <c r="I483" s="16" t="s">
        <v>6417</v>
      </c>
      <c r="J483" s="13" t="s">
        <v>668</v>
      </c>
      <c r="K483" s="13" t="s">
        <v>7615</v>
      </c>
      <c r="L483" s="17" t="s">
        <v>6418</v>
      </c>
      <c r="M483" s="17"/>
    </row>
    <row r="484" spans="1:13">
      <c r="A484" s="13">
        <v>1</v>
      </c>
      <c r="B484" s="13" t="str">
        <f>VLOOKUP(A484,[1]コード!$A$2:$B$13,2,FALSE)</f>
        <v>盛岡</v>
      </c>
      <c r="C484" s="14">
        <v>41150</v>
      </c>
      <c r="D484" s="15" t="s">
        <v>13</v>
      </c>
      <c r="E484" s="13" t="s">
        <v>4881</v>
      </c>
      <c r="F484" s="13" t="s">
        <v>142</v>
      </c>
      <c r="G484" s="16" t="s">
        <v>1220</v>
      </c>
      <c r="H484" s="16" t="s">
        <v>6410</v>
      </c>
      <c r="I484" s="16" t="s">
        <v>6411</v>
      </c>
      <c r="J484" s="13" t="s">
        <v>1221</v>
      </c>
      <c r="K484" s="13" t="s">
        <v>7615</v>
      </c>
      <c r="L484" s="17" t="s">
        <v>6412</v>
      </c>
      <c r="M484" s="17"/>
    </row>
    <row r="485" spans="1:13">
      <c r="A485" s="13">
        <v>1</v>
      </c>
      <c r="B485" s="13" t="str">
        <f>VLOOKUP(A485,[1]コード!$A$2:$B$13,2,FALSE)</f>
        <v>盛岡</v>
      </c>
      <c r="C485" s="14">
        <v>42059</v>
      </c>
      <c r="D485" s="15" t="s">
        <v>37</v>
      </c>
      <c r="E485" s="13" t="s">
        <v>5028</v>
      </c>
      <c r="F485" s="13" t="s">
        <v>154</v>
      </c>
      <c r="G485" s="32" t="s">
        <v>1222</v>
      </c>
      <c r="H485" s="33" t="s">
        <v>6413</v>
      </c>
      <c r="I485" s="33" t="s">
        <v>6414</v>
      </c>
      <c r="J485" s="34" t="s">
        <v>1223</v>
      </c>
      <c r="K485" s="13" t="s">
        <v>7615</v>
      </c>
      <c r="L485" s="17" t="s">
        <v>6415</v>
      </c>
      <c r="M485" s="17"/>
    </row>
    <row r="486" spans="1:13">
      <c r="A486" s="1">
        <v>1</v>
      </c>
      <c r="B486" s="1" t="s">
        <v>6879</v>
      </c>
      <c r="C486" s="144">
        <v>42558</v>
      </c>
      <c r="D486" s="3" t="s">
        <v>21</v>
      </c>
      <c r="E486" s="1" t="s">
        <v>7909</v>
      </c>
      <c r="F486" s="201" t="s">
        <v>8034</v>
      </c>
      <c r="G486" s="145" t="s">
        <v>8121</v>
      </c>
      <c r="H486" s="145" t="s">
        <v>8122</v>
      </c>
      <c r="I486" s="145" t="s">
        <v>8123</v>
      </c>
      <c r="J486" s="1" t="s">
        <v>410</v>
      </c>
      <c r="K486" s="1" t="s">
        <v>18</v>
      </c>
      <c r="L486" s="4" t="s">
        <v>1604</v>
      </c>
      <c r="M486" s="4"/>
    </row>
    <row r="487" spans="1:13">
      <c r="A487" s="1">
        <v>1</v>
      </c>
      <c r="B487" s="1" t="str">
        <f>VLOOKUP(A487,[1]コード!$A$2:$B$13,2,FALSE)</f>
        <v>盛岡</v>
      </c>
      <c r="C487" s="144">
        <v>42250</v>
      </c>
      <c r="D487" s="3" t="s">
        <v>21</v>
      </c>
      <c r="E487" s="146" t="s">
        <v>4896</v>
      </c>
      <c r="F487" s="1" t="s">
        <v>105</v>
      </c>
      <c r="G487" s="145" t="s">
        <v>409</v>
      </c>
      <c r="H487" s="145" t="s">
        <v>5320</v>
      </c>
      <c r="I487" s="145" t="s">
        <v>5321</v>
      </c>
      <c r="J487" s="1" t="s">
        <v>410</v>
      </c>
      <c r="K487" s="1" t="s">
        <v>18</v>
      </c>
      <c r="L487" s="4" t="s">
        <v>1604</v>
      </c>
      <c r="M487" s="4"/>
    </row>
    <row r="488" spans="1:13">
      <c r="A488" s="121">
        <v>11</v>
      </c>
      <c r="B488" s="121" t="s">
        <v>2112</v>
      </c>
      <c r="C488" s="194">
        <v>42207</v>
      </c>
      <c r="D488" s="195" t="s">
        <v>13</v>
      </c>
      <c r="E488" s="121" t="s">
        <v>4881</v>
      </c>
      <c r="F488" s="121" t="s">
        <v>81</v>
      </c>
      <c r="G488" s="196" t="s">
        <v>411</v>
      </c>
      <c r="H488" s="196" t="s">
        <v>5324</v>
      </c>
      <c r="I488" s="196" t="s">
        <v>4914</v>
      </c>
      <c r="J488" s="121" t="s">
        <v>4862</v>
      </c>
      <c r="K488" s="121" t="s">
        <v>7615</v>
      </c>
      <c r="L488" s="120" t="s">
        <v>7212</v>
      </c>
      <c r="M488" s="120"/>
    </row>
    <row r="489" spans="1:13">
      <c r="A489" s="121">
        <v>11</v>
      </c>
      <c r="B489" s="121" t="str">
        <f>VLOOKUP(A489,[1]コード!$A$2:$B$13,2,FALSE)</f>
        <v>二戸</v>
      </c>
      <c r="C489" s="202">
        <v>42059</v>
      </c>
      <c r="D489" s="203" t="s">
        <v>37</v>
      </c>
      <c r="E489" s="193" t="s">
        <v>4892</v>
      </c>
      <c r="F489" s="193" t="s">
        <v>81</v>
      </c>
      <c r="G489" s="196" t="s">
        <v>411</v>
      </c>
      <c r="H489" s="196" t="s">
        <v>5322</v>
      </c>
      <c r="I489" s="196" t="s">
        <v>5323</v>
      </c>
      <c r="J489" s="121" t="s">
        <v>413</v>
      </c>
      <c r="K489" s="121" t="s">
        <v>7615</v>
      </c>
      <c r="L489" s="120" t="s">
        <v>7212</v>
      </c>
      <c r="M489" s="120"/>
    </row>
    <row r="490" spans="1:13">
      <c r="A490" s="13">
        <v>11</v>
      </c>
      <c r="B490" s="13" t="str">
        <f>VLOOKUP(A490,[1]コード!$A$2:$B$13,2,FALSE)</f>
        <v>二戸</v>
      </c>
      <c r="C490" s="14">
        <v>42052</v>
      </c>
      <c r="D490" s="15" t="s">
        <v>37</v>
      </c>
      <c r="E490" s="13" t="s">
        <v>4892</v>
      </c>
      <c r="F490" s="13" t="s">
        <v>118</v>
      </c>
      <c r="G490" s="16" t="s">
        <v>411</v>
      </c>
      <c r="H490" s="16" t="s">
        <v>5322</v>
      </c>
      <c r="I490" s="16" t="s">
        <v>5323</v>
      </c>
      <c r="J490" s="13" t="s">
        <v>412</v>
      </c>
      <c r="K490" s="13" t="s">
        <v>7615</v>
      </c>
      <c r="L490" s="17" t="s">
        <v>7212</v>
      </c>
      <c r="M490" s="17"/>
    </row>
    <row r="491" spans="1:13">
      <c r="A491" s="121">
        <v>3</v>
      </c>
      <c r="B491" s="121" t="str">
        <f>VLOOKUP(A491,[1]コード!$A$2:$B$13,2,FALSE)</f>
        <v>北上</v>
      </c>
      <c r="C491" s="202">
        <v>42353</v>
      </c>
      <c r="D491" s="203" t="s">
        <v>37</v>
      </c>
      <c r="E491" s="193" t="s">
        <v>4987</v>
      </c>
      <c r="F491" s="193" t="s">
        <v>4988</v>
      </c>
      <c r="G491" s="196" t="s">
        <v>1513</v>
      </c>
      <c r="H491" s="196" t="s">
        <v>5322</v>
      </c>
      <c r="I491" s="196" t="s">
        <v>6900</v>
      </c>
      <c r="J491" s="121" t="s">
        <v>265</v>
      </c>
      <c r="K491" s="121" t="s">
        <v>7615</v>
      </c>
      <c r="L491" s="120" t="s">
        <v>6901</v>
      </c>
      <c r="M491" s="120"/>
    </row>
    <row r="492" spans="1:13">
      <c r="A492" s="121">
        <v>3</v>
      </c>
      <c r="B492" s="121" t="str">
        <f>VLOOKUP(A492,[1]コード!$A$2:$B$13,2,FALSE)</f>
        <v>北上</v>
      </c>
      <c r="C492" s="202">
        <v>42068</v>
      </c>
      <c r="D492" s="203" t="s">
        <v>21</v>
      </c>
      <c r="E492" s="193" t="s">
        <v>4876</v>
      </c>
      <c r="F492" s="193" t="s">
        <v>39</v>
      </c>
      <c r="G492" s="196" t="s">
        <v>1513</v>
      </c>
      <c r="H492" s="196" t="s">
        <v>5325</v>
      </c>
      <c r="I492" s="196" t="s">
        <v>6902</v>
      </c>
      <c r="J492" s="121" t="s">
        <v>263</v>
      </c>
      <c r="K492" s="121" t="s">
        <v>7615</v>
      </c>
      <c r="L492" s="120" t="s">
        <v>6903</v>
      </c>
      <c r="M492" s="120"/>
    </row>
    <row r="493" spans="1:13">
      <c r="A493" s="13">
        <v>3</v>
      </c>
      <c r="B493" s="13" t="str">
        <f>VLOOKUP(A493,[1]コード!$A$2:$B$13,2,FALSE)</f>
        <v>北上</v>
      </c>
      <c r="C493" s="14">
        <v>41555</v>
      </c>
      <c r="D493" s="15" t="s">
        <v>37</v>
      </c>
      <c r="E493" s="13" t="s">
        <v>4892</v>
      </c>
      <c r="F493" s="13" t="s">
        <v>39</v>
      </c>
      <c r="G493" s="16" t="s">
        <v>1513</v>
      </c>
      <c r="H493" s="16" t="s">
        <v>5322</v>
      </c>
      <c r="I493" s="16" t="s">
        <v>6900</v>
      </c>
      <c r="J493" s="13" t="s">
        <v>265</v>
      </c>
      <c r="K493" s="13" t="s">
        <v>7615</v>
      </c>
      <c r="L493" s="17" t="s">
        <v>6901</v>
      </c>
      <c r="M493" s="17"/>
    </row>
    <row r="494" spans="1:13">
      <c r="A494" s="13">
        <v>3</v>
      </c>
      <c r="B494" s="13" t="str">
        <f>VLOOKUP(A494,[1]コード!$A$2:$B$13,2,FALSE)</f>
        <v>北上</v>
      </c>
      <c r="C494" s="18">
        <v>42068</v>
      </c>
      <c r="D494" s="19" t="s">
        <v>21</v>
      </c>
      <c r="E494" s="20" t="s">
        <v>4876</v>
      </c>
      <c r="F494" s="20" t="s">
        <v>39</v>
      </c>
      <c r="G494" s="16" t="s">
        <v>414</v>
      </c>
      <c r="H494" s="16" t="s">
        <v>5325</v>
      </c>
      <c r="I494" s="16" t="s">
        <v>5135</v>
      </c>
      <c r="J494" s="13" t="s">
        <v>354</v>
      </c>
      <c r="K494" s="13" t="s">
        <v>18</v>
      </c>
      <c r="L494" s="17"/>
      <c r="M494" s="17"/>
    </row>
    <row r="495" spans="1:13">
      <c r="A495" s="13">
        <v>11</v>
      </c>
      <c r="B495" s="13" t="s">
        <v>2112</v>
      </c>
      <c r="C495" s="14">
        <v>42207</v>
      </c>
      <c r="D495" s="15" t="s">
        <v>13</v>
      </c>
      <c r="E495" s="13" t="s">
        <v>4881</v>
      </c>
      <c r="F495" s="13" t="s">
        <v>81</v>
      </c>
      <c r="G495" s="16" t="s">
        <v>415</v>
      </c>
      <c r="H495" s="16" t="s">
        <v>5326</v>
      </c>
      <c r="I495" s="16" t="s">
        <v>5243</v>
      </c>
      <c r="J495" s="13" t="s">
        <v>416</v>
      </c>
      <c r="K495" s="13" t="s">
        <v>18</v>
      </c>
      <c r="L495" s="17"/>
      <c r="M495" s="17"/>
    </row>
    <row r="496" spans="1:13">
      <c r="A496" s="13">
        <v>11</v>
      </c>
      <c r="B496" s="13" t="str">
        <f>VLOOKUP(A496,[1]コード!$A$2:$B$13,2,FALSE)</f>
        <v>二戸</v>
      </c>
      <c r="C496" s="14">
        <v>41234</v>
      </c>
      <c r="D496" s="15" t="s">
        <v>13</v>
      </c>
      <c r="E496" s="13" t="s">
        <v>4872</v>
      </c>
      <c r="F496" s="20" t="s">
        <v>81</v>
      </c>
      <c r="G496" s="16" t="s">
        <v>415</v>
      </c>
      <c r="H496" s="16" t="s">
        <v>5326</v>
      </c>
      <c r="I496" s="16" t="s">
        <v>5243</v>
      </c>
      <c r="J496" s="13" t="s">
        <v>416</v>
      </c>
      <c r="K496" s="13" t="s">
        <v>18</v>
      </c>
      <c r="L496" s="17"/>
      <c r="M496" s="17"/>
    </row>
    <row r="497" spans="1:13">
      <c r="A497" s="13">
        <v>2</v>
      </c>
      <c r="B497" s="13" t="s">
        <v>7658</v>
      </c>
      <c r="C497" s="14">
        <v>42711</v>
      </c>
      <c r="D497" s="15" t="s">
        <v>13</v>
      </c>
      <c r="E497" s="13" t="s">
        <v>7659</v>
      </c>
      <c r="F497" s="13" t="s">
        <v>7660</v>
      </c>
      <c r="G497" s="16" t="s">
        <v>7701</v>
      </c>
      <c r="H497" s="16" t="s">
        <v>7702</v>
      </c>
      <c r="I497" s="16" t="s">
        <v>7703</v>
      </c>
      <c r="J497" s="13" t="s">
        <v>7700</v>
      </c>
      <c r="K497" s="13" t="s">
        <v>7665</v>
      </c>
      <c r="L497" s="17" t="s">
        <v>7666</v>
      </c>
      <c r="M497" s="17"/>
    </row>
    <row r="498" spans="1:13">
      <c r="A498" s="13">
        <v>6</v>
      </c>
      <c r="B498" s="13" t="str">
        <f>VLOOKUP(A498,[1]コード!$A$2:$B$13,2,FALSE)</f>
        <v>気仙</v>
      </c>
      <c r="C498" s="14">
        <v>41612</v>
      </c>
      <c r="D498" s="15" t="s">
        <v>13</v>
      </c>
      <c r="E498" s="13" t="s">
        <v>4872</v>
      </c>
      <c r="F498" s="13" t="s">
        <v>15</v>
      </c>
      <c r="G498" s="16" t="s">
        <v>1721</v>
      </c>
      <c r="H498" s="16" t="s">
        <v>6454</v>
      </c>
      <c r="I498" s="16" t="s">
        <v>7127</v>
      </c>
      <c r="J498" s="13" t="s">
        <v>49</v>
      </c>
      <c r="K498" s="13" t="s">
        <v>1587</v>
      </c>
      <c r="L498" s="17" t="s">
        <v>1716</v>
      </c>
      <c r="M498" s="17"/>
    </row>
    <row r="499" spans="1:13">
      <c r="A499" s="13">
        <v>6</v>
      </c>
      <c r="B499" s="13" t="str">
        <f>VLOOKUP(A499,[1]コード!$A$2:$B$13,2,FALSE)</f>
        <v>気仙</v>
      </c>
      <c r="C499" s="14">
        <v>42235</v>
      </c>
      <c r="D499" s="15" t="s">
        <v>13</v>
      </c>
      <c r="E499" s="20" t="s">
        <v>4881</v>
      </c>
      <c r="F499" s="20" t="s">
        <v>27</v>
      </c>
      <c r="G499" s="16" t="s">
        <v>1246</v>
      </c>
      <c r="H499" s="16" t="s">
        <v>6454</v>
      </c>
      <c r="I499" s="16" t="s">
        <v>6455</v>
      </c>
      <c r="J499" s="13" t="s">
        <v>997</v>
      </c>
      <c r="K499" s="13" t="s">
        <v>7615</v>
      </c>
      <c r="L499" s="17" t="s">
        <v>6456</v>
      </c>
      <c r="M499" s="17"/>
    </row>
    <row r="500" spans="1:13">
      <c r="A500" s="13">
        <v>6</v>
      </c>
      <c r="B500" s="13" t="str">
        <f>VLOOKUP(A500,[1]コード!$A$2:$B$13,2,FALSE)</f>
        <v>気仙</v>
      </c>
      <c r="C500" s="14">
        <v>41809</v>
      </c>
      <c r="D500" s="15" t="s">
        <v>21</v>
      </c>
      <c r="E500" s="13" t="s">
        <v>4876</v>
      </c>
      <c r="F500" s="13" t="s">
        <v>4877</v>
      </c>
      <c r="G500" s="41" t="s">
        <v>1245</v>
      </c>
      <c r="H500" s="16" t="s">
        <v>6457</v>
      </c>
      <c r="I500" s="16" t="s">
        <v>6458</v>
      </c>
      <c r="J500" s="20" t="s">
        <v>768</v>
      </c>
      <c r="K500" s="13" t="s">
        <v>7615</v>
      </c>
      <c r="L500" s="17" t="s">
        <v>6459</v>
      </c>
      <c r="M500" s="17"/>
    </row>
    <row r="501" spans="1:13">
      <c r="A501" s="13">
        <v>6</v>
      </c>
      <c r="B501" s="13" t="str">
        <f>VLOOKUP(A501,[1]コード!$A$2:$B$13,2,FALSE)</f>
        <v>気仙</v>
      </c>
      <c r="C501" s="14">
        <v>41612</v>
      </c>
      <c r="D501" s="15" t="s">
        <v>13</v>
      </c>
      <c r="E501" s="13" t="s">
        <v>4872</v>
      </c>
      <c r="F501" s="13" t="s">
        <v>15</v>
      </c>
      <c r="G501" s="16" t="s">
        <v>1242</v>
      </c>
      <c r="H501" s="16" t="s">
        <v>6454</v>
      </c>
      <c r="I501" s="16" t="s">
        <v>6455</v>
      </c>
      <c r="J501" s="13" t="s">
        <v>1243</v>
      </c>
      <c r="K501" s="13" t="s">
        <v>7615</v>
      </c>
      <c r="L501" s="17" t="s">
        <v>6456</v>
      </c>
      <c r="M501" s="17"/>
    </row>
    <row r="502" spans="1:13">
      <c r="A502" s="1">
        <v>1</v>
      </c>
      <c r="B502" s="1" t="str">
        <f>VLOOKUP(A502,[1]コード!$A$2:$B$13,2,FALSE)</f>
        <v>盛岡</v>
      </c>
      <c r="C502" s="144">
        <v>42407</v>
      </c>
      <c r="D502" s="3" t="s">
        <v>34</v>
      </c>
      <c r="E502" s="1" t="s">
        <v>4888</v>
      </c>
      <c r="F502" s="1" t="s">
        <v>32</v>
      </c>
      <c r="G502" s="145" t="s">
        <v>417</v>
      </c>
      <c r="H502" s="145" t="s">
        <v>5327</v>
      </c>
      <c r="I502" s="145" t="s">
        <v>5328</v>
      </c>
      <c r="J502" s="1" t="s">
        <v>418</v>
      </c>
      <c r="K502" s="1" t="s">
        <v>18</v>
      </c>
      <c r="L502" s="4" t="s">
        <v>1604</v>
      </c>
      <c r="M502" s="4"/>
    </row>
    <row r="503" spans="1:13">
      <c r="A503" s="1">
        <v>1</v>
      </c>
      <c r="B503" s="1" t="s">
        <v>6879</v>
      </c>
      <c r="C503" s="144">
        <v>42558</v>
      </c>
      <c r="D503" s="3" t="s">
        <v>21</v>
      </c>
      <c r="E503" s="1" t="s">
        <v>7909</v>
      </c>
      <c r="F503" s="201" t="s">
        <v>8034</v>
      </c>
      <c r="G503" s="145" t="s">
        <v>8124</v>
      </c>
      <c r="H503" s="145" t="s">
        <v>8125</v>
      </c>
      <c r="I503" s="145" t="s">
        <v>8075</v>
      </c>
      <c r="J503" s="1" t="s">
        <v>418</v>
      </c>
      <c r="K503" s="1" t="s">
        <v>18</v>
      </c>
      <c r="L503" s="4" t="s">
        <v>1604</v>
      </c>
      <c r="M503" s="4"/>
    </row>
    <row r="504" spans="1:13">
      <c r="A504" s="13">
        <v>10</v>
      </c>
      <c r="B504" s="13" t="str">
        <f>VLOOKUP(A504,[1]コード!$A$2:$B$13,2,FALSE)</f>
        <v>久慈</v>
      </c>
      <c r="C504" s="18">
        <v>42060</v>
      </c>
      <c r="D504" s="19" t="s">
        <v>13</v>
      </c>
      <c r="E504" s="20" t="s">
        <v>4872</v>
      </c>
      <c r="F504" s="20" t="s">
        <v>101</v>
      </c>
      <c r="G504" s="16" t="s">
        <v>419</v>
      </c>
      <c r="H504" s="16" t="s">
        <v>5329</v>
      </c>
      <c r="I504" s="16" t="s">
        <v>5330</v>
      </c>
      <c r="J504" s="13" t="s">
        <v>420</v>
      </c>
      <c r="K504" s="13" t="s">
        <v>18</v>
      </c>
      <c r="L504" s="17"/>
      <c r="M504" s="17"/>
    </row>
    <row r="505" spans="1:13">
      <c r="A505" s="13">
        <v>4</v>
      </c>
      <c r="B505" s="13" t="str">
        <f>VLOOKUP(A505,[1]コード!$A$2:$B$13,2,FALSE)</f>
        <v>奥州</v>
      </c>
      <c r="C505" s="14">
        <v>42033</v>
      </c>
      <c r="D505" s="15" t="s">
        <v>21</v>
      </c>
      <c r="E505" s="13" t="s">
        <v>4876</v>
      </c>
      <c r="F505" s="13" t="s">
        <v>75</v>
      </c>
      <c r="G505" s="16" t="s">
        <v>421</v>
      </c>
      <c r="H505" s="16" t="s">
        <v>5331</v>
      </c>
      <c r="I505" s="16" t="s">
        <v>5332</v>
      </c>
      <c r="J505" s="13" t="s">
        <v>78</v>
      </c>
      <c r="K505" s="13" t="s">
        <v>18</v>
      </c>
      <c r="L505" s="17"/>
      <c r="M505" s="17"/>
    </row>
    <row r="506" spans="1:13">
      <c r="A506" s="13">
        <v>4</v>
      </c>
      <c r="B506" s="13" t="str">
        <f>VLOOKUP(A506,[1]コード!$A$2:$B$13,2,FALSE)</f>
        <v>奥州</v>
      </c>
      <c r="C506" s="14">
        <v>41620</v>
      </c>
      <c r="D506" s="15" t="s">
        <v>21</v>
      </c>
      <c r="E506" s="13" t="s">
        <v>4876</v>
      </c>
      <c r="F506" s="13" t="s">
        <v>75</v>
      </c>
      <c r="G506" s="16" t="s">
        <v>421</v>
      </c>
      <c r="H506" s="16" t="s">
        <v>5331</v>
      </c>
      <c r="I506" s="16" t="s">
        <v>5332</v>
      </c>
      <c r="J506" s="13" t="s">
        <v>78</v>
      </c>
      <c r="K506" s="13" t="s">
        <v>18</v>
      </c>
      <c r="L506" s="17"/>
      <c r="M506" s="17"/>
    </row>
    <row r="507" spans="1:13">
      <c r="A507" s="13">
        <v>2</v>
      </c>
      <c r="B507" s="13" t="str">
        <f>VLOOKUP(A507,[1]コード!$A$2:$B$13,2,FALSE)</f>
        <v>花巻</v>
      </c>
      <c r="C507" s="14">
        <v>42027</v>
      </c>
      <c r="D507" s="15" t="s">
        <v>90</v>
      </c>
      <c r="E507" s="13" t="s">
        <v>4951</v>
      </c>
      <c r="F507" s="13" t="s">
        <v>92</v>
      </c>
      <c r="G507" s="16" t="s">
        <v>422</v>
      </c>
      <c r="H507" s="16" t="s">
        <v>5333</v>
      </c>
      <c r="I507" s="16" t="s">
        <v>5334</v>
      </c>
      <c r="J507" s="13" t="s">
        <v>423</v>
      </c>
      <c r="K507" s="13" t="s">
        <v>18</v>
      </c>
      <c r="L507" s="17"/>
      <c r="M507" s="17"/>
    </row>
    <row r="508" spans="1:13">
      <c r="A508" s="121">
        <v>10</v>
      </c>
      <c r="B508" s="121" t="str">
        <f>VLOOKUP(A508,[1]コード!$A$2:$B$13,2,FALSE)</f>
        <v>久慈</v>
      </c>
      <c r="C508" s="194">
        <v>42431</v>
      </c>
      <c r="D508" s="195" t="s">
        <v>13</v>
      </c>
      <c r="E508" s="121" t="s">
        <v>4881</v>
      </c>
      <c r="F508" s="121" t="s">
        <v>4333</v>
      </c>
      <c r="G508" s="196" t="s">
        <v>4339</v>
      </c>
      <c r="H508" s="196" t="s">
        <v>5337</v>
      </c>
      <c r="I508" s="196" t="s">
        <v>5338</v>
      </c>
      <c r="J508" s="121" t="s">
        <v>103</v>
      </c>
      <c r="K508" s="121" t="s">
        <v>7615</v>
      </c>
      <c r="L508" s="120" t="s">
        <v>7208</v>
      </c>
      <c r="M508" s="120"/>
    </row>
    <row r="509" spans="1:13">
      <c r="A509" s="121">
        <v>10</v>
      </c>
      <c r="B509" s="121" t="s">
        <v>2255</v>
      </c>
      <c r="C509" s="194">
        <v>42214</v>
      </c>
      <c r="D509" s="195" t="s">
        <v>21</v>
      </c>
      <c r="E509" s="121" t="s">
        <v>4896</v>
      </c>
      <c r="F509" s="121" t="s">
        <v>4334</v>
      </c>
      <c r="G509" s="196" t="s">
        <v>4339</v>
      </c>
      <c r="H509" s="196" t="s">
        <v>5335</v>
      </c>
      <c r="I509" s="196" t="s">
        <v>5336</v>
      </c>
      <c r="J509" s="121" t="s">
        <v>103</v>
      </c>
      <c r="K509" s="121" t="s">
        <v>7615</v>
      </c>
      <c r="L509" s="120" t="s">
        <v>7208</v>
      </c>
      <c r="M509" s="120"/>
    </row>
    <row r="510" spans="1:13">
      <c r="A510" s="13">
        <v>3</v>
      </c>
      <c r="B510" s="13" t="str">
        <f>VLOOKUP(A510,[1]コード!$A$2:$B$13,2,FALSE)</f>
        <v>北上</v>
      </c>
      <c r="C510" s="14">
        <v>41555</v>
      </c>
      <c r="D510" s="15" t="s">
        <v>37</v>
      </c>
      <c r="E510" s="13" t="s">
        <v>4892</v>
      </c>
      <c r="F510" s="13" t="s">
        <v>39</v>
      </c>
      <c r="G510" s="16" t="s">
        <v>424</v>
      </c>
      <c r="H510" s="16" t="s">
        <v>5339</v>
      </c>
      <c r="I510" s="16" t="s">
        <v>5340</v>
      </c>
      <c r="J510" s="13" t="s">
        <v>425</v>
      </c>
      <c r="K510" s="13" t="s">
        <v>18</v>
      </c>
      <c r="L510" s="17"/>
      <c r="M510" s="17"/>
    </row>
    <row r="511" spans="1:13">
      <c r="A511" s="13">
        <v>1</v>
      </c>
      <c r="B511" s="13" t="s">
        <v>6879</v>
      </c>
      <c r="C511" s="14">
        <v>42558</v>
      </c>
      <c r="D511" s="15" t="s">
        <v>21</v>
      </c>
      <c r="E511" s="13" t="s">
        <v>7909</v>
      </c>
      <c r="F511" s="190" t="s">
        <v>8034</v>
      </c>
      <c r="G511" s="16" t="s">
        <v>8126</v>
      </c>
      <c r="H511" s="16" t="s">
        <v>8127</v>
      </c>
      <c r="I511" s="16" t="s">
        <v>8128</v>
      </c>
      <c r="J511" s="13" t="s">
        <v>8044</v>
      </c>
      <c r="K511" s="13" t="s">
        <v>18</v>
      </c>
      <c r="L511" s="17" t="s">
        <v>1604</v>
      </c>
      <c r="M511" s="17"/>
    </row>
    <row r="512" spans="1:13">
      <c r="A512" s="13">
        <v>8</v>
      </c>
      <c r="B512" s="13" t="str">
        <f>VLOOKUP(A512,[1]コード!$A$2:$B$13,2,FALSE)</f>
        <v>釜石</v>
      </c>
      <c r="C512" s="14">
        <v>41689</v>
      </c>
      <c r="D512" s="15" t="s">
        <v>13</v>
      </c>
      <c r="E512" s="13" t="s">
        <v>4881</v>
      </c>
      <c r="F512" s="13" t="s">
        <v>208</v>
      </c>
      <c r="G512" s="16" t="s">
        <v>1651</v>
      </c>
      <c r="H512" s="16" t="s">
        <v>4913</v>
      </c>
      <c r="I512" s="16" t="s">
        <v>4968</v>
      </c>
      <c r="J512" s="13" t="s">
        <v>949</v>
      </c>
      <c r="K512" s="13" t="s">
        <v>1619</v>
      </c>
      <c r="L512" s="17" t="s">
        <v>1604</v>
      </c>
      <c r="M512" s="17"/>
    </row>
    <row r="513" spans="1:13">
      <c r="A513" s="121">
        <v>6</v>
      </c>
      <c r="B513" s="121" t="str">
        <f>VLOOKUP(A513,[1]コード!$A$2:$B$13,2,FALSE)</f>
        <v>気仙</v>
      </c>
      <c r="C513" s="194">
        <v>42425</v>
      </c>
      <c r="D513" s="195" t="s">
        <v>21</v>
      </c>
      <c r="E513" s="121" t="s">
        <v>4896</v>
      </c>
      <c r="F513" s="121" t="s">
        <v>43</v>
      </c>
      <c r="G513" s="196" t="s">
        <v>1408</v>
      </c>
      <c r="H513" s="196" t="s">
        <v>5341</v>
      </c>
      <c r="I513" s="196" t="s">
        <v>6752</v>
      </c>
      <c r="J513" s="121" t="s">
        <v>45</v>
      </c>
      <c r="K513" s="121" t="s">
        <v>7615</v>
      </c>
      <c r="L513" s="120" t="s">
        <v>6753</v>
      </c>
      <c r="M513" s="120"/>
    </row>
    <row r="514" spans="1:13">
      <c r="A514" s="121">
        <v>6</v>
      </c>
      <c r="B514" s="121" t="str">
        <f>VLOOKUP(A514,[1]コード!$A$2:$B$13,2,FALSE)</f>
        <v>気仙</v>
      </c>
      <c r="C514" s="194">
        <v>41803</v>
      </c>
      <c r="D514" s="195" t="s">
        <v>21</v>
      </c>
      <c r="E514" s="121" t="s">
        <v>5008</v>
      </c>
      <c r="F514" s="121" t="s">
        <v>136</v>
      </c>
      <c r="G514" s="196" t="s">
        <v>1409</v>
      </c>
      <c r="H514" s="196" t="s">
        <v>6751</v>
      </c>
      <c r="I514" s="196" t="s">
        <v>6752</v>
      </c>
      <c r="J514" s="200" t="s">
        <v>1410</v>
      </c>
      <c r="K514" s="121" t="s">
        <v>7615</v>
      </c>
      <c r="L514" s="120" t="s">
        <v>6753</v>
      </c>
      <c r="M514" s="120"/>
    </row>
    <row r="515" spans="1:13">
      <c r="A515" s="13">
        <v>6</v>
      </c>
      <c r="B515" s="13" t="str">
        <f>VLOOKUP(A515,[1]コード!$A$2:$B$13,2,FALSE)</f>
        <v>気仙</v>
      </c>
      <c r="C515" s="14">
        <v>41612</v>
      </c>
      <c r="D515" s="15" t="s">
        <v>13</v>
      </c>
      <c r="E515" s="13" t="s">
        <v>4872</v>
      </c>
      <c r="F515" s="13" t="s">
        <v>15</v>
      </c>
      <c r="G515" s="16" t="s">
        <v>1408</v>
      </c>
      <c r="H515" s="16" t="s">
        <v>4913</v>
      </c>
      <c r="I515" s="16" t="s">
        <v>6749</v>
      </c>
      <c r="J515" s="13" t="s">
        <v>17</v>
      </c>
      <c r="K515" s="13" t="s">
        <v>7615</v>
      </c>
      <c r="L515" s="17" t="s">
        <v>6750</v>
      </c>
      <c r="M515" s="17"/>
    </row>
    <row r="516" spans="1:13">
      <c r="A516" s="13">
        <v>6</v>
      </c>
      <c r="B516" s="13" t="str">
        <f>VLOOKUP(A516,[1]コード!$A$2:$B$13,2,FALSE)</f>
        <v>気仙</v>
      </c>
      <c r="C516" s="14">
        <v>42235</v>
      </c>
      <c r="D516" s="15" t="s">
        <v>13</v>
      </c>
      <c r="E516" s="20" t="s">
        <v>4881</v>
      </c>
      <c r="F516" s="20" t="s">
        <v>27</v>
      </c>
      <c r="G516" s="16" t="s">
        <v>60</v>
      </c>
      <c r="H516" s="16" t="s">
        <v>4913</v>
      </c>
      <c r="I516" s="16" t="s">
        <v>4914</v>
      </c>
      <c r="J516" s="13" t="s">
        <v>61</v>
      </c>
      <c r="K516" s="13" t="s">
        <v>18</v>
      </c>
      <c r="L516" s="17" t="s">
        <v>30</v>
      </c>
      <c r="M516" s="17" t="s">
        <v>4885</v>
      </c>
    </row>
    <row r="517" spans="1:13">
      <c r="A517" s="1">
        <v>1</v>
      </c>
      <c r="B517" s="1" t="s">
        <v>6879</v>
      </c>
      <c r="C517" s="144">
        <v>42558</v>
      </c>
      <c r="D517" s="3" t="s">
        <v>21</v>
      </c>
      <c r="E517" s="1" t="s">
        <v>7909</v>
      </c>
      <c r="F517" s="201" t="s">
        <v>8034</v>
      </c>
      <c r="G517" s="145" t="s">
        <v>8129</v>
      </c>
      <c r="H517" s="145" t="s">
        <v>8127</v>
      </c>
      <c r="I517" s="145" t="s">
        <v>8130</v>
      </c>
      <c r="J517" s="1" t="s">
        <v>7935</v>
      </c>
      <c r="K517" s="1" t="s">
        <v>18</v>
      </c>
      <c r="L517" s="4" t="s">
        <v>1604</v>
      </c>
      <c r="M517" s="4"/>
    </row>
    <row r="518" spans="1:13">
      <c r="A518" s="1">
        <v>1</v>
      </c>
      <c r="B518" s="1" t="str">
        <f>VLOOKUP(A518,[1]コード!$A$2:$B$13,2,FALSE)</f>
        <v>盛岡</v>
      </c>
      <c r="C518" s="144">
        <v>42250</v>
      </c>
      <c r="D518" s="3" t="s">
        <v>21</v>
      </c>
      <c r="E518" s="146" t="s">
        <v>4896</v>
      </c>
      <c r="F518" s="1" t="s">
        <v>105</v>
      </c>
      <c r="G518" s="145" t="s">
        <v>426</v>
      </c>
      <c r="H518" s="145" t="s">
        <v>5341</v>
      </c>
      <c r="I518" s="145" t="s">
        <v>5342</v>
      </c>
      <c r="J518" s="1" t="s">
        <v>107</v>
      </c>
      <c r="K518" s="1" t="s">
        <v>18</v>
      </c>
      <c r="L518" s="4" t="s">
        <v>1604</v>
      </c>
      <c r="M518" s="4"/>
    </row>
    <row r="519" spans="1:13">
      <c r="A519" s="13">
        <v>1</v>
      </c>
      <c r="B519" s="13" t="str">
        <f>VLOOKUP(A519,[1]コード!$A$2:$B$13,2,FALSE)</f>
        <v>盛岡</v>
      </c>
      <c r="C519" s="14">
        <v>42059</v>
      </c>
      <c r="D519" s="15" t="s">
        <v>37</v>
      </c>
      <c r="E519" s="13" t="s">
        <v>5028</v>
      </c>
      <c r="F519" s="13" t="s">
        <v>154</v>
      </c>
      <c r="G519" s="32" t="s">
        <v>427</v>
      </c>
      <c r="H519" s="33" t="s">
        <v>5343</v>
      </c>
      <c r="I519" s="33" t="s">
        <v>5344</v>
      </c>
      <c r="J519" s="34" t="s">
        <v>428</v>
      </c>
      <c r="K519" s="13" t="s">
        <v>18</v>
      </c>
      <c r="L519" s="17"/>
      <c r="M519" s="17"/>
    </row>
    <row r="520" spans="1:13">
      <c r="A520" s="13">
        <v>2</v>
      </c>
      <c r="B520" s="13" t="str">
        <f>VLOOKUP(A520,[1]コード!$A$2:$B$13,2,FALSE)</f>
        <v>花巻</v>
      </c>
      <c r="C520" s="14">
        <v>42179</v>
      </c>
      <c r="D520" s="15" t="s">
        <v>13</v>
      </c>
      <c r="E520" s="13" t="s">
        <v>4881</v>
      </c>
      <c r="F520" s="13" t="s">
        <v>4251</v>
      </c>
      <c r="G520" s="16" t="s">
        <v>5345</v>
      </c>
      <c r="H520" s="16" t="s">
        <v>4913</v>
      </c>
      <c r="I520" s="16" t="s">
        <v>5346</v>
      </c>
      <c r="J520" s="13" t="s">
        <v>668</v>
      </c>
      <c r="K520" s="13" t="s">
        <v>18</v>
      </c>
      <c r="L520" s="17"/>
      <c r="M520" s="17"/>
    </row>
    <row r="521" spans="1:13">
      <c r="A521" s="13">
        <v>1</v>
      </c>
      <c r="B521" s="13" t="str">
        <f>VLOOKUP(A521,[1]コード!$A$2:$B$13,2,FALSE)</f>
        <v>盛岡</v>
      </c>
      <c r="C521" s="14">
        <v>42059</v>
      </c>
      <c r="D521" s="15" t="s">
        <v>37</v>
      </c>
      <c r="E521" s="13" t="s">
        <v>5028</v>
      </c>
      <c r="F521" s="13" t="s">
        <v>154</v>
      </c>
      <c r="G521" s="32" t="s">
        <v>429</v>
      </c>
      <c r="H521" s="33" t="s">
        <v>5343</v>
      </c>
      <c r="I521" s="33" t="s">
        <v>5347</v>
      </c>
      <c r="J521" s="34" t="s">
        <v>248</v>
      </c>
      <c r="K521" s="13" t="s">
        <v>18</v>
      </c>
      <c r="L521" s="17"/>
      <c r="M521" s="17"/>
    </row>
    <row r="522" spans="1:13">
      <c r="A522" s="13">
        <v>1</v>
      </c>
      <c r="B522" s="13" t="str">
        <f>VLOOKUP(A522,[1]コード!$A$2:$B$13,2,FALSE)</f>
        <v>盛岡</v>
      </c>
      <c r="C522" s="14">
        <v>42407</v>
      </c>
      <c r="D522" s="15" t="s">
        <v>34</v>
      </c>
      <c r="E522" s="13" t="s">
        <v>4888</v>
      </c>
      <c r="F522" s="13" t="s">
        <v>32</v>
      </c>
      <c r="G522" s="16" t="s">
        <v>430</v>
      </c>
      <c r="H522" s="16" t="s">
        <v>5348</v>
      </c>
      <c r="I522" s="16" t="s">
        <v>5234</v>
      </c>
      <c r="J522" s="13" t="s">
        <v>431</v>
      </c>
      <c r="K522" s="13" t="s">
        <v>18</v>
      </c>
      <c r="L522" s="17"/>
      <c r="M522" s="17"/>
    </row>
    <row r="523" spans="1:13">
      <c r="A523" s="121">
        <v>1</v>
      </c>
      <c r="B523" s="121" t="s">
        <v>6879</v>
      </c>
      <c r="C523" s="194">
        <v>42558</v>
      </c>
      <c r="D523" s="195" t="s">
        <v>21</v>
      </c>
      <c r="E523" s="121" t="s">
        <v>7909</v>
      </c>
      <c r="F523" s="207" t="s">
        <v>8034</v>
      </c>
      <c r="G523" s="196" t="s">
        <v>8131</v>
      </c>
      <c r="H523" s="196" t="s">
        <v>8127</v>
      </c>
      <c r="I523" s="196" t="s">
        <v>8132</v>
      </c>
      <c r="J523" s="121" t="s">
        <v>8133</v>
      </c>
      <c r="K523" s="121" t="s">
        <v>7615</v>
      </c>
      <c r="L523" s="120" t="s">
        <v>8488</v>
      </c>
      <c r="M523" s="120"/>
    </row>
    <row r="524" spans="1:13">
      <c r="A524" s="121">
        <v>1</v>
      </c>
      <c r="B524" s="121" t="str">
        <f>VLOOKUP(A524,[1]コード!$A$2:$B$13,2,FALSE)</f>
        <v>盛岡</v>
      </c>
      <c r="C524" s="194">
        <v>42250</v>
      </c>
      <c r="D524" s="195" t="s">
        <v>21</v>
      </c>
      <c r="E524" s="193" t="s">
        <v>4896</v>
      </c>
      <c r="F524" s="121" t="s">
        <v>105</v>
      </c>
      <c r="G524" s="196" t="s">
        <v>1414</v>
      </c>
      <c r="H524" s="196" t="s">
        <v>5341</v>
      </c>
      <c r="I524" s="196" t="s">
        <v>5779</v>
      </c>
      <c r="J524" s="121" t="s">
        <v>1415</v>
      </c>
      <c r="K524" s="121" t="s">
        <v>7615</v>
      </c>
      <c r="L524" s="120" t="s">
        <v>6754</v>
      </c>
      <c r="M524" s="120"/>
    </row>
    <row r="525" spans="1:13">
      <c r="A525" s="13">
        <v>1</v>
      </c>
      <c r="B525" s="13" t="str">
        <f>VLOOKUP(A525,[1]コード!$A$2:$B$13,2,FALSE)</f>
        <v>盛岡</v>
      </c>
      <c r="C525" s="14">
        <v>42059</v>
      </c>
      <c r="D525" s="15" t="s">
        <v>37</v>
      </c>
      <c r="E525" s="13" t="s">
        <v>5028</v>
      </c>
      <c r="F525" s="13" t="s">
        <v>154</v>
      </c>
      <c r="G525" s="32" t="s">
        <v>1411</v>
      </c>
      <c r="H525" s="33" t="s">
        <v>5343</v>
      </c>
      <c r="I525" s="33" t="s">
        <v>6755</v>
      </c>
      <c r="J525" s="34" t="s">
        <v>1412</v>
      </c>
      <c r="K525" s="13" t="s">
        <v>7615</v>
      </c>
      <c r="L525" s="17" t="s">
        <v>6756</v>
      </c>
      <c r="M525" s="17"/>
    </row>
    <row r="526" spans="1:13">
      <c r="A526" s="13">
        <v>1</v>
      </c>
      <c r="B526" s="13" t="str">
        <f>VLOOKUP(A526,[1]コード!$A$2:$B$13,2,FALSE)</f>
        <v>盛岡</v>
      </c>
      <c r="C526" s="14">
        <v>41803</v>
      </c>
      <c r="D526" s="15" t="s">
        <v>21</v>
      </c>
      <c r="E526" s="13" t="s">
        <v>5008</v>
      </c>
      <c r="F526" s="13" t="s">
        <v>136</v>
      </c>
      <c r="G526" s="16" t="s">
        <v>1411</v>
      </c>
      <c r="H526" s="16" t="s">
        <v>6751</v>
      </c>
      <c r="I526" s="16" t="s">
        <v>5779</v>
      </c>
      <c r="J526" s="25" t="s">
        <v>1412</v>
      </c>
      <c r="K526" s="13" t="s">
        <v>7615</v>
      </c>
      <c r="L526" s="17" t="s">
        <v>6754</v>
      </c>
      <c r="M526" s="17"/>
    </row>
    <row r="527" spans="1:13">
      <c r="A527" s="13">
        <v>1</v>
      </c>
      <c r="B527" s="13" t="str">
        <f>VLOOKUP(A527,[1]コード!$A$2:$B$13,2,FALSE)</f>
        <v>盛岡</v>
      </c>
      <c r="C527" s="14">
        <v>41150</v>
      </c>
      <c r="D527" s="15" t="s">
        <v>13</v>
      </c>
      <c r="E527" s="13" t="s">
        <v>4881</v>
      </c>
      <c r="F527" s="13" t="s">
        <v>142</v>
      </c>
      <c r="G527" s="16" t="s">
        <v>432</v>
      </c>
      <c r="H527" s="16" t="s">
        <v>5349</v>
      </c>
      <c r="I527" s="16" t="s">
        <v>5350</v>
      </c>
      <c r="J527" s="13" t="s">
        <v>433</v>
      </c>
      <c r="K527" s="13" t="s">
        <v>18</v>
      </c>
      <c r="L527" s="17"/>
      <c r="M527" s="17"/>
    </row>
    <row r="528" spans="1:13">
      <c r="A528" s="13">
        <v>1</v>
      </c>
      <c r="B528" s="13" t="str">
        <f>VLOOKUP(A528,[1]コード!$A$2:$B$13,2,FALSE)</f>
        <v>盛岡</v>
      </c>
      <c r="C528" s="14">
        <v>41432</v>
      </c>
      <c r="D528" s="15" t="s">
        <v>21</v>
      </c>
      <c r="E528" s="13" t="s">
        <v>5008</v>
      </c>
      <c r="F528" s="13" t="s">
        <v>136</v>
      </c>
      <c r="G528" s="16" t="s">
        <v>434</v>
      </c>
      <c r="H528" s="16" t="s">
        <v>5351</v>
      </c>
      <c r="I528" s="16" t="s">
        <v>4976</v>
      </c>
      <c r="J528" s="25" t="s">
        <v>435</v>
      </c>
      <c r="K528" s="13" t="s">
        <v>18</v>
      </c>
      <c r="L528" s="17"/>
      <c r="M528" s="17"/>
    </row>
    <row r="529" spans="1:13">
      <c r="A529" s="13">
        <v>1</v>
      </c>
      <c r="B529" s="13" t="s">
        <v>6879</v>
      </c>
      <c r="C529" s="14">
        <v>42558</v>
      </c>
      <c r="D529" s="15" t="s">
        <v>21</v>
      </c>
      <c r="E529" s="13" t="s">
        <v>7909</v>
      </c>
      <c r="F529" s="190" t="s">
        <v>8034</v>
      </c>
      <c r="G529" s="16" t="s">
        <v>8134</v>
      </c>
      <c r="H529" s="16" t="s">
        <v>8135</v>
      </c>
      <c r="I529" s="16" t="s">
        <v>8136</v>
      </c>
      <c r="J529" s="13" t="s">
        <v>8117</v>
      </c>
      <c r="K529" s="13" t="s">
        <v>18</v>
      </c>
      <c r="L529" s="17" t="s">
        <v>1604</v>
      </c>
      <c r="M529" s="17"/>
    </row>
    <row r="530" spans="1:13">
      <c r="A530" s="13">
        <v>5</v>
      </c>
      <c r="B530" s="13" t="s">
        <v>5352</v>
      </c>
      <c r="C530" s="14">
        <v>42392</v>
      </c>
      <c r="D530" s="15" t="s">
        <v>54</v>
      </c>
      <c r="E530" s="13" t="s">
        <v>5001</v>
      </c>
      <c r="F530" s="13" t="s">
        <v>4355</v>
      </c>
      <c r="G530" s="16" t="s">
        <v>5353</v>
      </c>
      <c r="H530" s="16" t="s">
        <v>5354</v>
      </c>
      <c r="I530" s="16" t="s">
        <v>5355</v>
      </c>
      <c r="J530" s="13" t="s">
        <v>1539</v>
      </c>
      <c r="K530" s="13" t="s">
        <v>18</v>
      </c>
      <c r="L530" s="17"/>
      <c r="M530" s="17"/>
    </row>
    <row r="531" spans="1:13">
      <c r="A531" s="121">
        <v>1</v>
      </c>
      <c r="B531" s="121" t="str">
        <f>VLOOKUP(A531,[1]コード!$A$2:$B$13,2,FALSE)</f>
        <v>盛岡</v>
      </c>
      <c r="C531" s="194">
        <v>42250</v>
      </c>
      <c r="D531" s="195" t="s">
        <v>21</v>
      </c>
      <c r="E531" s="193" t="s">
        <v>4896</v>
      </c>
      <c r="F531" s="121" t="s">
        <v>105</v>
      </c>
      <c r="G531" s="196" t="s">
        <v>1162</v>
      </c>
      <c r="H531" s="196" t="s">
        <v>5366</v>
      </c>
      <c r="I531" s="196" t="s">
        <v>6289</v>
      </c>
      <c r="J531" s="121" t="s">
        <v>1161</v>
      </c>
      <c r="K531" s="121" t="s">
        <v>7615</v>
      </c>
      <c r="L531" s="120" t="s">
        <v>6290</v>
      </c>
      <c r="M531" s="120"/>
    </row>
    <row r="532" spans="1:13">
      <c r="A532" s="121">
        <v>1</v>
      </c>
      <c r="B532" s="121" t="str">
        <f>VLOOKUP(A532,[1]コード!$A$2:$B$13,2,FALSE)</f>
        <v>盛岡</v>
      </c>
      <c r="C532" s="194">
        <v>42235</v>
      </c>
      <c r="D532" s="195" t="s">
        <v>13</v>
      </c>
      <c r="E532" s="193" t="s">
        <v>4881</v>
      </c>
      <c r="F532" s="193" t="s">
        <v>27</v>
      </c>
      <c r="G532" s="196" t="s">
        <v>1162</v>
      </c>
      <c r="H532" s="196" t="s">
        <v>5356</v>
      </c>
      <c r="I532" s="196" t="s">
        <v>6287</v>
      </c>
      <c r="J532" s="121" t="s">
        <v>1161</v>
      </c>
      <c r="K532" s="121" t="s">
        <v>7615</v>
      </c>
      <c r="L532" s="120" t="s">
        <v>6288</v>
      </c>
      <c r="M532" s="120"/>
    </row>
    <row r="533" spans="1:13">
      <c r="A533" s="13">
        <v>1</v>
      </c>
      <c r="B533" s="13" t="str">
        <f>VLOOKUP(A533,[1]コード!$A$2:$B$13,2,FALSE)</f>
        <v>盛岡</v>
      </c>
      <c r="C533" s="14">
        <v>41977</v>
      </c>
      <c r="D533" s="15" t="s">
        <v>21</v>
      </c>
      <c r="E533" s="13" t="s">
        <v>4876</v>
      </c>
      <c r="F533" s="13" t="s">
        <v>86</v>
      </c>
      <c r="G533" s="16" t="s">
        <v>1162</v>
      </c>
      <c r="H533" s="191" t="s">
        <v>5366</v>
      </c>
      <c r="I533" s="16" t="s">
        <v>6289</v>
      </c>
      <c r="J533" s="13" t="s">
        <v>1161</v>
      </c>
      <c r="K533" s="13" t="s">
        <v>7615</v>
      </c>
      <c r="L533" s="17" t="s">
        <v>6290</v>
      </c>
      <c r="M533" s="17"/>
    </row>
    <row r="534" spans="1:13">
      <c r="A534" s="13">
        <v>1</v>
      </c>
      <c r="B534" s="13" t="str">
        <f>VLOOKUP(A534,[1]コード!$A$2:$B$13,2,FALSE)</f>
        <v>盛岡</v>
      </c>
      <c r="C534" s="14">
        <v>41753</v>
      </c>
      <c r="D534" s="15" t="s">
        <v>21</v>
      </c>
      <c r="E534" s="13" t="s">
        <v>4876</v>
      </c>
      <c r="F534" s="13" t="s">
        <v>86</v>
      </c>
      <c r="G534" s="16" t="s">
        <v>1162</v>
      </c>
      <c r="H534" s="16" t="s">
        <v>5366</v>
      </c>
      <c r="I534" s="16" t="s">
        <v>6289</v>
      </c>
      <c r="J534" s="13" t="s">
        <v>1161</v>
      </c>
      <c r="K534" s="13" t="s">
        <v>7615</v>
      </c>
      <c r="L534" s="17" t="s">
        <v>6290</v>
      </c>
      <c r="M534" s="17"/>
    </row>
    <row r="535" spans="1:13">
      <c r="A535" s="13">
        <v>1</v>
      </c>
      <c r="B535" s="13" t="str">
        <f>VLOOKUP(A535,[1]コード!$A$2:$B$13,2,FALSE)</f>
        <v>盛岡</v>
      </c>
      <c r="C535" s="14">
        <v>42425</v>
      </c>
      <c r="D535" s="15" t="s">
        <v>21</v>
      </c>
      <c r="E535" s="13" t="s">
        <v>4896</v>
      </c>
      <c r="F535" s="13" t="s">
        <v>43</v>
      </c>
      <c r="G535" s="16" t="s">
        <v>1165</v>
      </c>
      <c r="H535" s="16" t="s">
        <v>5366</v>
      </c>
      <c r="I535" s="16" t="s">
        <v>6289</v>
      </c>
      <c r="J535" s="13" t="s">
        <v>1161</v>
      </c>
      <c r="K535" s="13" t="s">
        <v>7615</v>
      </c>
      <c r="L535" s="17" t="s">
        <v>6290</v>
      </c>
      <c r="M535" s="17"/>
    </row>
    <row r="536" spans="1:13">
      <c r="A536" s="13">
        <v>1</v>
      </c>
      <c r="B536" s="13" t="str">
        <f>VLOOKUP(A536,[1]コード!$A$2:$B$13,2,FALSE)</f>
        <v>盛岡</v>
      </c>
      <c r="C536" s="14">
        <v>42407</v>
      </c>
      <c r="D536" s="15" t="s">
        <v>34</v>
      </c>
      <c r="E536" s="13" t="s">
        <v>4888</v>
      </c>
      <c r="F536" s="13" t="s">
        <v>32</v>
      </c>
      <c r="G536" s="16" t="s">
        <v>1165</v>
      </c>
      <c r="H536" s="16" t="s">
        <v>5359</v>
      </c>
      <c r="I536" s="16" t="s">
        <v>6293</v>
      </c>
      <c r="J536" s="13" t="s">
        <v>1161</v>
      </c>
      <c r="K536" s="13" t="s">
        <v>7615</v>
      </c>
      <c r="L536" s="17" t="s">
        <v>6294</v>
      </c>
      <c r="M536" s="17"/>
    </row>
    <row r="537" spans="1:13">
      <c r="A537" s="13">
        <v>1</v>
      </c>
      <c r="B537" s="13" t="str">
        <f>VLOOKUP(A537,[1]コード!$A$2:$B$13,2,FALSE)</f>
        <v>盛岡</v>
      </c>
      <c r="C537" s="18">
        <v>42059</v>
      </c>
      <c r="D537" s="19" t="s">
        <v>37</v>
      </c>
      <c r="E537" s="20" t="s">
        <v>4892</v>
      </c>
      <c r="F537" s="20" t="s">
        <v>81</v>
      </c>
      <c r="G537" s="16" t="s">
        <v>1164</v>
      </c>
      <c r="H537" s="16" t="s">
        <v>5357</v>
      </c>
      <c r="I537" s="16" t="s">
        <v>6291</v>
      </c>
      <c r="J537" s="13" t="s">
        <v>1161</v>
      </c>
      <c r="K537" s="13" t="s">
        <v>7615</v>
      </c>
      <c r="L537" s="17" t="s">
        <v>6292</v>
      </c>
      <c r="M537" s="17"/>
    </row>
    <row r="538" spans="1:13">
      <c r="A538" s="13">
        <v>1</v>
      </c>
      <c r="B538" s="13" t="str">
        <f>VLOOKUP(A538,[1]コード!$A$2:$B$13,2,FALSE)</f>
        <v>盛岡</v>
      </c>
      <c r="C538" s="14">
        <v>41795</v>
      </c>
      <c r="D538" s="15" t="s">
        <v>21</v>
      </c>
      <c r="E538" s="13" t="s">
        <v>4876</v>
      </c>
      <c r="F538" s="13" t="s">
        <v>86</v>
      </c>
      <c r="G538" s="16" t="s">
        <v>1160</v>
      </c>
      <c r="H538" s="16" t="s">
        <v>5366</v>
      </c>
      <c r="I538" s="16" t="s">
        <v>6289</v>
      </c>
      <c r="J538" s="13" t="s">
        <v>1161</v>
      </c>
      <c r="K538" s="13" t="s">
        <v>7615</v>
      </c>
      <c r="L538" s="17" t="s">
        <v>6290</v>
      </c>
      <c r="M538" s="17"/>
    </row>
    <row r="539" spans="1:13">
      <c r="A539" s="13">
        <v>1</v>
      </c>
      <c r="B539" s="13" t="str">
        <f>VLOOKUP(A539,[1]コード!$A$2:$B$13,2,FALSE)</f>
        <v>盛岡</v>
      </c>
      <c r="C539" s="14">
        <v>41150</v>
      </c>
      <c r="D539" s="15" t="s">
        <v>13</v>
      </c>
      <c r="E539" s="13" t="s">
        <v>4881</v>
      </c>
      <c r="F539" s="13" t="s">
        <v>142</v>
      </c>
      <c r="G539" s="16" t="s">
        <v>1160</v>
      </c>
      <c r="H539" s="16" t="s">
        <v>5356</v>
      </c>
      <c r="I539" s="16" t="s">
        <v>6287</v>
      </c>
      <c r="J539" s="13" t="s">
        <v>1161</v>
      </c>
      <c r="K539" s="13" t="s">
        <v>7615</v>
      </c>
      <c r="L539" s="17" t="s">
        <v>6288</v>
      </c>
      <c r="M539" s="17"/>
    </row>
    <row r="540" spans="1:13">
      <c r="A540" s="13">
        <v>1</v>
      </c>
      <c r="B540" s="13" t="str">
        <f>VLOOKUP(A540,[1]コード!$A$2:$B$13,2,FALSE)</f>
        <v>盛岡</v>
      </c>
      <c r="C540" s="14">
        <v>41150</v>
      </c>
      <c r="D540" s="15" t="s">
        <v>13</v>
      </c>
      <c r="E540" s="13" t="s">
        <v>4881</v>
      </c>
      <c r="F540" s="13" t="s">
        <v>142</v>
      </c>
      <c r="G540" s="16" t="s">
        <v>436</v>
      </c>
      <c r="H540" s="16" t="s">
        <v>5356</v>
      </c>
      <c r="I540" s="16" t="s">
        <v>5117</v>
      </c>
      <c r="J540" s="13" t="s">
        <v>437</v>
      </c>
      <c r="K540" s="13" t="s">
        <v>18</v>
      </c>
      <c r="L540" s="17"/>
      <c r="M540" s="17"/>
    </row>
    <row r="541" spans="1:13">
      <c r="A541" s="13">
        <v>3</v>
      </c>
      <c r="B541" s="13" t="str">
        <f>VLOOKUP(A541,[1]コード!$A$2:$B$13,2,FALSE)</f>
        <v>北上</v>
      </c>
      <c r="C541" s="14">
        <v>42407</v>
      </c>
      <c r="D541" s="15" t="s">
        <v>34</v>
      </c>
      <c r="E541" s="13" t="s">
        <v>4888</v>
      </c>
      <c r="F541" s="13" t="s">
        <v>32</v>
      </c>
      <c r="G541" s="16" t="s">
        <v>438</v>
      </c>
      <c r="H541" s="16" t="s">
        <v>5359</v>
      </c>
      <c r="I541" s="16" t="s">
        <v>5360</v>
      </c>
      <c r="J541" s="13" t="s">
        <v>201</v>
      </c>
      <c r="K541" s="13" t="s">
        <v>7615</v>
      </c>
      <c r="L541" s="17" t="s">
        <v>7165</v>
      </c>
      <c r="M541" s="17"/>
    </row>
    <row r="542" spans="1:13">
      <c r="A542" s="13">
        <v>3</v>
      </c>
      <c r="B542" s="13" t="str">
        <f>VLOOKUP(A542,[1]コード!$A$2:$B$13,2,FALSE)</f>
        <v>北上</v>
      </c>
      <c r="C542" s="14">
        <v>41555</v>
      </c>
      <c r="D542" s="15" t="s">
        <v>37</v>
      </c>
      <c r="E542" s="13" t="s">
        <v>4892</v>
      </c>
      <c r="F542" s="13" t="s">
        <v>39</v>
      </c>
      <c r="G542" s="16" t="s">
        <v>438</v>
      </c>
      <c r="H542" s="16" t="s">
        <v>5357</v>
      </c>
      <c r="I542" s="16" t="s">
        <v>5358</v>
      </c>
      <c r="J542" s="13" t="s">
        <v>439</v>
      </c>
      <c r="K542" s="13" t="s">
        <v>7615</v>
      </c>
      <c r="L542" s="17" t="s">
        <v>7165</v>
      </c>
      <c r="M542" s="17"/>
    </row>
    <row r="543" spans="1:13">
      <c r="A543" s="13">
        <v>1</v>
      </c>
      <c r="B543" s="13" t="str">
        <f>VLOOKUP(A543,[1]コード!$A$2:$B$13,2,FALSE)</f>
        <v>盛岡</v>
      </c>
      <c r="C543" s="14">
        <v>42059</v>
      </c>
      <c r="D543" s="15" t="s">
        <v>37</v>
      </c>
      <c r="E543" s="13" t="s">
        <v>5028</v>
      </c>
      <c r="F543" s="13" t="s">
        <v>154</v>
      </c>
      <c r="G543" s="32" t="s">
        <v>441</v>
      </c>
      <c r="H543" s="33" t="s">
        <v>5357</v>
      </c>
      <c r="I543" s="33" t="s">
        <v>5361</v>
      </c>
      <c r="J543" s="34" t="s">
        <v>363</v>
      </c>
      <c r="K543" s="13" t="s">
        <v>18</v>
      </c>
      <c r="L543" s="17"/>
      <c r="M543" s="17"/>
    </row>
    <row r="544" spans="1:13">
      <c r="A544" s="13">
        <v>1</v>
      </c>
      <c r="B544" s="13" t="str">
        <f>VLOOKUP(A544,[1]コード!$A$2:$B$13,2,FALSE)</f>
        <v>盛岡</v>
      </c>
      <c r="C544" s="14">
        <v>42027</v>
      </c>
      <c r="D544" s="15" t="s">
        <v>90</v>
      </c>
      <c r="E544" s="13" t="s">
        <v>4951</v>
      </c>
      <c r="F544" s="13" t="s">
        <v>92</v>
      </c>
      <c r="G544" s="16" t="s">
        <v>442</v>
      </c>
      <c r="H544" s="16" t="s">
        <v>5362</v>
      </c>
      <c r="I544" s="16" t="s">
        <v>5363</v>
      </c>
      <c r="J544" s="13" t="s">
        <v>443</v>
      </c>
      <c r="K544" s="13" t="s">
        <v>18</v>
      </c>
      <c r="L544" s="17"/>
      <c r="M544" s="17"/>
    </row>
    <row r="545" spans="1:13">
      <c r="A545" s="121">
        <v>9</v>
      </c>
      <c r="B545" s="121" t="str">
        <f>VLOOKUP(A545,[1]コード!$A$2:$B$13,2,FALSE)</f>
        <v>宮古</v>
      </c>
      <c r="C545" s="194">
        <v>42221</v>
      </c>
      <c r="D545" s="195" t="s">
        <v>13</v>
      </c>
      <c r="E545" s="193" t="s">
        <v>4881</v>
      </c>
      <c r="F545" s="121" t="s">
        <v>67</v>
      </c>
      <c r="G545" s="196" t="s">
        <v>1283</v>
      </c>
      <c r="H545" s="196" t="s">
        <v>5356</v>
      </c>
      <c r="I545" s="196" t="s">
        <v>6523</v>
      </c>
      <c r="J545" s="121" t="s">
        <v>1284</v>
      </c>
      <c r="K545" s="121" t="s">
        <v>7615</v>
      </c>
      <c r="L545" s="120" t="s">
        <v>6524</v>
      </c>
      <c r="M545" s="120"/>
    </row>
    <row r="546" spans="1:13">
      <c r="A546" s="121">
        <v>9</v>
      </c>
      <c r="B546" s="121" t="str">
        <f>VLOOKUP(A546,[1]コード!$A$2:$B$13,2,FALSE)</f>
        <v>宮古</v>
      </c>
      <c r="C546" s="194">
        <v>42032</v>
      </c>
      <c r="D546" s="195" t="s">
        <v>13</v>
      </c>
      <c r="E546" s="121" t="s">
        <v>4919</v>
      </c>
      <c r="F546" s="121" t="s">
        <v>67</v>
      </c>
      <c r="G546" s="196" t="s">
        <v>1283</v>
      </c>
      <c r="H546" s="196" t="s">
        <v>5356</v>
      </c>
      <c r="I546" s="196" t="s">
        <v>6523</v>
      </c>
      <c r="J546" s="121" t="s">
        <v>1284</v>
      </c>
      <c r="K546" s="121" t="s">
        <v>7615</v>
      </c>
      <c r="L546" s="120" t="s">
        <v>6524</v>
      </c>
      <c r="M546" s="120"/>
    </row>
    <row r="547" spans="1:13">
      <c r="A547" s="13">
        <v>9</v>
      </c>
      <c r="B547" s="13" t="str">
        <f>VLOOKUP(A547,[1]コード!$A$2:$B$13,2,FALSE)</f>
        <v>宮古</v>
      </c>
      <c r="C547" s="14">
        <v>41552</v>
      </c>
      <c r="D547" s="15" t="s">
        <v>54</v>
      </c>
      <c r="E547" s="13" t="s">
        <v>5828</v>
      </c>
      <c r="F547" s="13" t="s">
        <v>5829</v>
      </c>
      <c r="G547" s="16" t="s">
        <v>1283</v>
      </c>
      <c r="H547" s="16" t="s">
        <v>5364</v>
      </c>
      <c r="I547" s="16" t="s">
        <v>6521</v>
      </c>
      <c r="J547" s="13" t="s">
        <v>1284</v>
      </c>
      <c r="K547" s="13" t="s">
        <v>7615</v>
      </c>
      <c r="L547" s="17" t="s">
        <v>6522</v>
      </c>
      <c r="M547" s="17"/>
    </row>
    <row r="548" spans="1:13">
      <c r="A548" s="13">
        <v>2</v>
      </c>
      <c r="B548" s="13" t="str">
        <f>VLOOKUP(A548,[1]コード!$A$2:$B$13,2,FALSE)</f>
        <v>花巻</v>
      </c>
      <c r="C548" s="14">
        <v>41510</v>
      </c>
      <c r="D548" s="15" t="s">
        <v>54</v>
      </c>
      <c r="E548" s="13" t="s">
        <v>4909</v>
      </c>
      <c r="F548" s="13" t="s">
        <v>56</v>
      </c>
      <c r="G548" s="16" t="s">
        <v>444</v>
      </c>
      <c r="H548" s="16" t="s">
        <v>5364</v>
      </c>
      <c r="I548" s="16" t="s">
        <v>5365</v>
      </c>
      <c r="J548" s="13" t="s">
        <v>445</v>
      </c>
      <c r="K548" s="13" t="s">
        <v>18</v>
      </c>
      <c r="L548" s="17"/>
      <c r="M548" s="17"/>
    </row>
    <row r="549" spans="1:13">
      <c r="A549" s="13">
        <v>5</v>
      </c>
      <c r="B549" s="13" t="s">
        <v>8254</v>
      </c>
      <c r="C549" s="14">
        <v>42746</v>
      </c>
      <c r="D549" s="15" t="s">
        <v>8255</v>
      </c>
      <c r="E549" s="13" t="s">
        <v>8397</v>
      </c>
      <c r="F549" s="13" t="s">
        <v>121</v>
      </c>
      <c r="G549" s="16" t="s">
        <v>8376</v>
      </c>
      <c r="H549" s="16" t="s">
        <v>8377</v>
      </c>
      <c r="I549" s="16" t="s">
        <v>8378</v>
      </c>
      <c r="J549" s="13" t="s">
        <v>8372</v>
      </c>
      <c r="K549" s="13" t="s">
        <v>8341</v>
      </c>
      <c r="L549" s="17" t="s">
        <v>8385</v>
      </c>
      <c r="M549" s="17"/>
    </row>
    <row r="550" spans="1:13">
      <c r="A550" s="13">
        <v>6</v>
      </c>
      <c r="B550" s="13" t="str">
        <f>VLOOKUP(A550,[1]コード!$A$2:$B$13,2,FALSE)</f>
        <v>気仙</v>
      </c>
      <c r="C550" s="14">
        <v>41809</v>
      </c>
      <c r="D550" s="15" t="s">
        <v>21</v>
      </c>
      <c r="E550" s="13" t="s">
        <v>4876</v>
      </c>
      <c r="F550" s="13" t="s">
        <v>4877</v>
      </c>
      <c r="G550" s="41" t="s">
        <v>446</v>
      </c>
      <c r="H550" s="16" t="s">
        <v>5366</v>
      </c>
      <c r="I550" s="16" t="s">
        <v>5179</v>
      </c>
      <c r="J550" s="20" t="s">
        <v>5367</v>
      </c>
      <c r="K550" s="13" t="s">
        <v>18</v>
      </c>
      <c r="L550" s="17"/>
      <c r="M550" s="17"/>
    </row>
    <row r="551" spans="1:13">
      <c r="A551" s="13">
        <v>1</v>
      </c>
      <c r="B551" s="13" t="str">
        <f>VLOOKUP(A551,[1]コード!$A$2:$B$13,2,FALSE)</f>
        <v>盛岡</v>
      </c>
      <c r="C551" s="14">
        <v>41685</v>
      </c>
      <c r="D551" s="15" t="s">
        <v>54</v>
      </c>
      <c r="E551" s="13" t="s">
        <v>5131</v>
      </c>
      <c r="F551" s="13" t="s">
        <v>238</v>
      </c>
      <c r="G551" s="16" t="s">
        <v>447</v>
      </c>
      <c r="H551" s="16" t="s">
        <v>5364</v>
      </c>
      <c r="I551" s="16" t="s">
        <v>5368</v>
      </c>
      <c r="J551" s="13" t="s">
        <v>448</v>
      </c>
      <c r="K551" s="13" t="s">
        <v>18</v>
      </c>
      <c r="L551" s="17"/>
      <c r="M551" s="17"/>
    </row>
    <row r="552" spans="1:13">
      <c r="A552" s="1">
        <v>4</v>
      </c>
      <c r="B552" s="1" t="s">
        <v>4935</v>
      </c>
      <c r="C552" s="144">
        <v>42625</v>
      </c>
      <c r="D552" s="3" t="s">
        <v>7833</v>
      </c>
      <c r="E552" s="1" t="s">
        <v>7908</v>
      </c>
      <c r="F552" s="1" t="s">
        <v>4239</v>
      </c>
      <c r="G552" s="145" t="s">
        <v>7873</v>
      </c>
      <c r="H552" s="145" t="s">
        <v>7874</v>
      </c>
      <c r="I552" s="145" t="s">
        <v>7868</v>
      </c>
      <c r="J552" s="1" t="s">
        <v>162</v>
      </c>
      <c r="K552" s="1" t="s">
        <v>1684</v>
      </c>
      <c r="L552" s="4" t="s">
        <v>1604</v>
      </c>
      <c r="M552" s="4"/>
    </row>
    <row r="553" spans="1:13">
      <c r="A553" s="1">
        <v>4</v>
      </c>
      <c r="B553" s="1" t="s">
        <v>4977</v>
      </c>
      <c r="C553" s="144">
        <v>42186</v>
      </c>
      <c r="D553" s="3" t="s">
        <v>13</v>
      </c>
      <c r="E553" s="1" t="s">
        <v>4881</v>
      </c>
      <c r="F553" s="1" t="s">
        <v>4239</v>
      </c>
      <c r="G553" s="145" t="s">
        <v>1652</v>
      </c>
      <c r="H553" s="145" t="s">
        <v>5356</v>
      </c>
      <c r="I553" s="145" t="s">
        <v>6310</v>
      </c>
      <c r="J553" s="1" t="s">
        <v>162</v>
      </c>
      <c r="K553" s="1" t="s">
        <v>1587</v>
      </c>
      <c r="L553" s="4" t="s">
        <v>1604</v>
      </c>
      <c r="M553" s="4"/>
    </row>
    <row r="554" spans="1:13">
      <c r="A554" s="13">
        <v>1</v>
      </c>
      <c r="B554" s="13" t="str">
        <f>VLOOKUP(A554,[1]コード!$A$2:$B$13,2,FALSE)</f>
        <v>盛岡</v>
      </c>
      <c r="C554" s="14">
        <v>42033</v>
      </c>
      <c r="D554" s="15" t="s">
        <v>21</v>
      </c>
      <c r="E554" s="13" t="s">
        <v>4876</v>
      </c>
      <c r="F554" s="13" t="s">
        <v>75</v>
      </c>
      <c r="G554" s="16" t="s">
        <v>1652</v>
      </c>
      <c r="H554" s="16" t="s">
        <v>5366</v>
      </c>
      <c r="I554" s="16" t="s">
        <v>5192</v>
      </c>
      <c r="J554" s="13" t="s">
        <v>162</v>
      </c>
      <c r="K554" s="13" t="s">
        <v>1587</v>
      </c>
      <c r="L554" s="17" t="s">
        <v>1604</v>
      </c>
      <c r="M554" s="17"/>
    </row>
    <row r="555" spans="1:13">
      <c r="A555" s="13">
        <v>1</v>
      </c>
      <c r="B555" s="13" t="str">
        <f>VLOOKUP(A555,[1]コード!$A$2:$B$13,2,FALSE)</f>
        <v>盛岡</v>
      </c>
      <c r="C555" s="14">
        <v>41685</v>
      </c>
      <c r="D555" s="15" t="s">
        <v>54</v>
      </c>
      <c r="E555" s="13" t="s">
        <v>5131</v>
      </c>
      <c r="F555" s="13" t="s">
        <v>238</v>
      </c>
      <c r="G555" s="16" t="s">
        <v>1652</v>
      </c>
      <c r="H555" s="16" t="s">
        <v>5364</v>
      </c>
      <c r="I555" s="16" t="s">
        <v>7065</v>
      </c>
      <c r="J555" s="13" t="s">
        <v>492</v>
      </c>
      <c r="K555" s="13" t="s">
        <v>1587</v>
      </c>
      <c r="L555" s="17" t="s">
        <v>1604</v>
      </c>
      <c r="M555" s="17"/>
    </row>
    <row r="556" spans="1:13">
      <c r="A556" s="13">
        <v>6</v>
      </c>
      <c r="B556" s="13" t="str">
        <f>VLOOKUP(A556,[1]コード!$A$2:$B$13,2,FALSE)</f>
        <v>気仙</v>
      </c>
      <c r="C556" s="14">
        <v>42235</v>
      </c>
      <c r="D556" s="15" t="s">
        <v>13</v>
      </c>
      <c r="E556" s="20" t="s">
        <v>4881</v>
      </c>
      <c r="F556" s="20" t="s">
        <v>27</v>
      </c>
      <c r="G556" s="16" t="s">
        <v>449</v>
      </c>
      <c r="H556" s="16" t="s">
        <v>5356</v>
      </c>
      <c r="I556" s="16" t="s">
        <v>5074</v>
      </c>
      <c r="J556" s="13" t="s">
        <v>450</v>
      </c>
      <c r="K556" s="13" t="s">
        <v>18</v>
      </c>
      <c r="L556" s="17"/>
      <c r="M556" s="17"/>
    </row>
    <row r="557" spans="1:13">
      <c r="A557" s="121">
        <v>5</v>
      </c>
      <c r="B557" s="121" t="str">
        <f>VLOOKUP(A557,[1]コード!$A$2:$B$13,2,FALSE)</f>
        <v>一関</v>
      </c>
      <c r="C557" s="194">
        <v>42407</v>
      </c>
      <c r="D557" s="195" t="s">
        <v>34</v>
      </c>
      <c r="E557" s="121" t="s">
        <v>4888</v>
      </c>
      <c r="F557" s="121" t="s">
        <v>32</v>
      </c>
      <c r="G557" s="196" t="s">
        <v>453</v>
      </c>
      <c r="H557" s="196" t="s">
        <v>5370</v>
      </c>
      <c r="I557" s="196" t="s">
        <v>5371</v>
      </c>
      <c r="J557" s="121" t="s">
        <v>452</v>
      </c>
      <c r="K557" s="121" t="s">
        <v>7615</v>
      </c>
      <c r="L557" s="120" t="s">
        <v>7202</v>
      </c>
      <c r="M557" s="120"/>
    </row>
    <row r="558" spans="1:13">
      <c r="A558" s="121">
        <v>5</v>
      </c>
      <c r="B558" s="121" t="str">
        <f>VLOOKUP(A558,[1]コード!$A$2:$B$13,2,FALSE)</f>
        <v>一関</v>
      </c>
      <c r="C558" s="194">
        <v>41795</v>
      </c>
      <c r="D558" s="195" t="s">
        <v>21</v>
      </c>
      <c r="E558" s="121" t="s">
        <v>4876</v>
      </c>
      <c r="F558" s="121" t="s">
        <v>86</v>
      </c>
      <c r="G558" s="196" t="s">
        <v>451</v>
      </c>
      <c r="H558" s="196" t="s">
        <v>5369</v>
      </c>
      <c r="I558" s="196" t="s">
        <v>4930</v>
      </c>
      <c r="J558" s="121" t="s">
        <v>452</v>
      </c>
      <c r="K558" s="121" t="s">
        <v>7615</v>
      </c>
      <c r="L558" s="120" t="s">
        <v>7202</v>
      </c>
      <c r="M558" s="120"/>
    </row>
    <row r="559" spans="1:13">
      <c r="A559" s="121">
        <v>4</v>
      </c>
      <c r="B559" s="121" t="s">
        <v>4935</v>
      </c>
      <c r="C559" s="194">
        <v>42625</v>
      </c>
      <c r="D559" s="195" t="s">
        <v>7833</v>
      </c>
      <c r="E559" s="121" t="s">
        <v>7908</v>
      </c>
      <c r="F559" s="121" t="s">
        <v>4239</v>
      </c>
      <c r="G559" s="196" t="s">
        <v>1172</v>
      </c>
      <c r="H559" s="196" t="s">
        <v>7867</v>
      </c>
      <c r="I559" s="196" t="s">
        <v>7868</v>
      </c>
      <c r="J559" s="121" t="s">
        <v>7869</v>
      </c>
      <c r="K559" s="121" t="s">
        <v>7615</v>
      </c>
      <c r="L559" s="120" t="s">
        <v>8489</v>
      </c>
      <c r="M559" s="120"/>
    </row>
    <row r="560" spans="1:13">
      <c r="A560" s="121">
        <v>4</v>
      </c>
      <c r="B560" s="121" t="str">
        <f>VLOOKUP(A560,[1]コード!$A$2:$B$13,2,FALSE)</f>
        <v>奥州</v>
      </c>
      <c r="C560" s="194">
        <v>42407</v>
      </c>
      <c r="D560" s="195" t="s">
        <v>34</v>
      </c>
      <c r="E560" s="121" t="s">
        <v>4888</v>
      </c>
      <c r="F560" s="121" t="s">
        <v>32</v>
      </c>
      <c r="G560" s="196" t="s">
        <v>1172</v>
      </c>
      <c r="H560" s="196" t="s">
        <v>5370</v>
      </c>
      <c r="I560" s="196" t="s">
        <v>6312</v>
      </c>
      <c r="J560" s="121" t="s">
        <v>88</v>
      </c>
      <c r="K560" s="121" t="s">
        <v>7615</v>
      </c>
      <c r="L560" s="120" t="s">
        <v>6313</v>
      </c>
      <c r="M560" s="120"/>
    </row>
    <row r="561" spans="1:13">
      <c r="A561" s="13">
        <v>4</v>
      </c>
      <c r="B561" s="13" t="s">
        <v>4977</v>
      </c>
      <c r="C561" s="14">
        <v>42186</v>
      </c>
      <c r="D561" s="15" t="s">
        <v>13</v>
      </c>
      <c r="E561" s="13" t="s">
        <v>4881</v>
      </c>
      <c r="F561" s="13" t="s">
        <v>4239</v>
      </c>
      <c r="G561" s="16" t="s">
        <v>1172</v>
      </c>
      <c r="H561" s="16" t="s">
        <v>6309</v>
      </c>
      <c r="I561" s="16" t="s">
        <v>6310</v>
      </c>
      <c r="J561" s="13" t="s">
        <v>88</v>
      </c>
      <c r="K561" s="13" t="s">
        <v>7615</v>
      </c>
      <c r="L561" s="17" t="s">
        <v>6311</v>
      </c>
      <c r="M561" s="17"/>
    </row>
    <row r="562" spans="1:13">
      <c r="A562" s="13">
        <v>4</v>
      </c>
      <c r="B562" s="13" t="str">
        <f>VLOOKUP(A562,[1]コード!$A$2:$B$13,2,FALSE)</f>
        <v>奥州</v>
      </c>
      <c r="C562" s="14">
        <v>42033</v>
      </c>
      <c r="D562" s="15" t="s">
        <v>21</v>
      </c>
      <c r="E562" s="13" t="s">
        <v>4876</v>
      </c>
      <c r="F562" s="13" t="s">
        <v>75</v>
      </c>
      <c r="G562" s="16" t="s">
        <v>1172</v>
      </c>
      <c r="H562" s="16" t="s">
        <v>5369</v>
      </c>
      <c r="I562" s="16" t="s">
        <v>5192</v>
      </c>
      <c r="J562" s="13" t="s">
        <v>88</v>
      </c>
      <c r="K562" s="13" t="s">
        <v>7615</v>
      </c>
      <c r="L562" s="17" t="s">
        <v>6308</v>
      </c>
      <c r="M562" s="17"/>
    </row>
    <row r="563" spans="1:13">
      <c r="A563" s="20">
        <v>4</v>
      </c>
      <c r="B563" s="13" t="str">
        <f>VLOOKUP(A563,[1]コード!$A$2:$B$13,2,FALSE)</f>
        <v>奥州</v>
      </c>
      <c r="C563" s="14">
        <v>41795</v>
      </c>
      <c r="D563" s="15" t="s">
        <v>21</v>
      </c>
      <c r="E563" s="13" t="s">
        <v>4876</v>
      </c>
      <c r="F563" s="13" t="s">
        <v>86</v>
      </c>
      <c r="G563" s="16" t="s">
        <v>1172</v>
      </c>
      <c r="H563" s="16" t="s">
        <v>5369</v>
      </c>
      <c r="I563" s="16" t="s">
        <v>5192</v>
      </c>
      <c r="J563" s="13" t="s">
        <v>88</v>
      </c>
      <c r="K563" s="13" t="s">
        <v>7615</v>
      </c>
      <c r="L563" s="17" t="s">
        <v>6308</v>
      </c>
      <c r="M563" s="17"/>
    </row>
    <row r="564" spans="1:13">
      <c r="A564" s="13">
        <v>4</v>
      </c>
      <c r="B564" s="13" t="str">
        <f>VLOOKUP(A564,[1]コード!$A$2:$B$13,2,FALSE)</f>
        <v>奥州</v>
      </c>
      <c r="C564" s="14">
        <v>41753</v>
      </c>
      <c r="D564" s="15" t="s">
        <v>21</v>
      </c>
      <c r="E564" s="13" t="s">
        <v>4876</v>
      </c>
      <c r="F564" s="13" t="s">
        <v>89</v>
      </c>
      <c r="G564" s="16" t="s">
        <v>1172</v>
      </c>
      <c r="H564" s="16" t="s">
        <v>5369</v>
      </c>
      <c r="I564" s="16" t="s">
        <v>5192</v>
      </c>
      <c r="J564" s="13" t="s">
        <v>88</v>
      </c>
      <c r="K564" s="13" t="s">
        <v>7615</v>
      </c>
      <c r="L564" s="17" t="s">
        <v>6308</v>
      </c>
      <c r="M564" s="17"/>
    </row>
    <row r="565" spans="1:13">
      <c r="A565" s="13">
        <v>1</v>
      </c>
      <c r="B565" s="13" t="s">
        <v>6879</v>
      </c>
      <c r="C565" s="14">
        <v>42558</v>
      </c>
      <c r="D565" s="15" t="s">
        <v>21</v>
      </c>
      <c r="E565" s="13" t="s">
        <v>7909</v>
      </c>
      <c r="F565" s="190" t="s">
        <v>8034</v>
      </c>
      <c r="G565" s="16" t="s">
        <v>8137</v>
      </c>
      <c r="H565" s="16" t="s">
        <v>8138</v>
      </c>
      <c r="I565" s="16" t="s">
        <v>8139</v>
      </c>
      <c r="J565" s="13" t="s">
        <v>8140</v>
      </c>
      <c r="K565" s="13" t="s">
        <v>18</v>
      </c>
      <c r="L565" s="17" t="s">
        <v>1604</v>
      </c>
      <c r="M565" s="17"/>
    </row>
    <row r="566" spans="1:13">
      <c r="A566" s="13">
        <v>1</v>
      </c>
      <c r="B566" s="13" t="str">
        <f>VLOOKUP(A566,[1]コード!$A$2:$B$13,2,FALSE)</f>
        <v>盛岡</v>
      </c>
      <c r="C566" s="14">
        <v>41248</v>
      </c>
      <c r="D566" s="15" t="s">
        <v>13</v>
      </c>
      <c r="E566" s="13" t="s">
        <v>4881</v>
      </c>
      <c r="F566" s="13" t="s">
        <v>132</v>
      </c>
      <c r="G566" s="16" t="s">
        <v>454</v>
      </c>
      <c r="H566" s="16" t="s">
        <v>5372</v>
      </c>
      <c r="I566" s="16" t="s">
        <v>5373</v>
      </c>
      <c r="J566" s="13" t="s">
        <v>455</v>
      </c>
      <c r="K566" s="13" t="s">
        <v>18</v>
      </c>
      <c r="L566" s="17"/>
      <c r="M566" s="17"/>
    </row>
    <row r="567" spans="1:13">
      <c r="A567" s="13">
        <v>9</v>
      </c>
      <c r="B567" s="13" t="str">
        <f>VLOOKUP(A567,[1]コード!$A$2:$B$13,2,FALSE)</f>
        <v>宮古</v>
      </c>
      <c r="C567" s="14">
        <v>42032</v>
      </c>
      <c r="D567" s="15" t="s">
        <v>13</v>
      </c>
      <c r="E567" s="13" t="s">
        <v>4919</v>
      </c>
      <c r="F567" s="13" t="s">
        <v>67</v>
      </c>
      <c r="G567" s="16" t="s">
        <v>456</v>
      </c>
      <c r="H567" s="16" t="s">
        <v>5374</v>
      </c>
      <c r="I567" s="16" t="s">
        <v>5375</v>
      </c>
      <c r="J567" s="13" t="s">
        <v>107</v>
      </c>
      <c r="K567" s="13" t="s">
        <v>18</v>
      </c>
      <c r="L567" s="17"/>
      <c r="M567" s="17"/>
    </row>
    <row r="568" spans="1:13">
      <c r="A568" s="121">
        <v>9</v>
      </c>
      <c r="B568" s="121" t="str">
        <f>VLOOKUP(A568,[1]コード!$A$2:$B$13,2,FALSE)</f>
        <v>宮古</v>
      </c>
      <c r="C568" s="194">
        <v>42221</v>
      </c>
      <c r="D568" s="195" t="s">
        <v>13</v>
      </c>
      <c r="E568" s="193" t="s">
        <v>4881</v>
      </c>
      <c r="F568" s="121" t="s">
        <v>67</v>
      </c>
      <c r="G568" s="196" t="s">
        <v>1321</v>
      </c>
      <c r="H568" s="196" t="s">
        <v>5374</v>
      </c>
      <c r="I568" s="196" t="s">
        <v>6386</v>
      </c>
      <c r="J568" s="121" t="s">
        <v>107</v>
      </c>
      <c r="K568" s="121" t="s">
        <v>7615</v>
      </c>
      <c r="L568" s="120" t="s">
        <v>6580</v>
      </c>
      <c r="M568" s="120"/>
    </row>
    <row r="569" spans="1:13">
      <c r="A569" s="121">
        <v>9</v>
      </c>
      <c r="B569" s="121" t="str">
        <f>VLOOKUP(A569,[1]コード!$A$2:$B$13,2,FALSE)</f>
        <v>宮古</v>
      </c>
      <c r="C569" s="194">
        <v>42032</v>
      </c>
      <c r="D569" s="195" t="s">
        <v>13</v>
      </c>
      <c r="E569" s="121" t="s">
        <v>4919</v>
      </c>
      <c r="F569" s="121" t="s">
        <v>67</v>
      </c>
      <c r="G569" s="196" t="s">
        <v>1321</v>
      </c>
      <c r="H569" s="196" t="s">
        <v>5374</v>
      </c>
      <c r="I569" s="196" t="s">
        <v>6386</v>
      </c>
      <c r="J569" s="121" t="s">
        <v>107</v>
      </c>
      <c r="K569" s="121" t="s">
        <v>7615</v>
      </c>
      <c r="L569" s="120" t="s">
        <v>6580</v>
      </c>
      <c r="M569" s="120"/>
    </row>
    <row r="570" spans="1:13">
      <c r="A570" s="13">
        <v>9</v>
      </c>
      <c r="B570" s="13" t="str">
        <f>VLOOKUP(A570,[1]コード!$A$2:$B$13,2,FALSE)</f>
        <v>宮古</v>
      </c>
      <c r="C570" s="14">
        <v>41192</v>
      </c>
      <c r="D570" s="15" t="s">
        <v>13</v>
      </c>
      <c r="E570" s="13" t="s">
        <v>6106</v>
      </c>
      <c r="F570" s="13" t="s">
        <v>1057</v>
      </c>
      <c r="G570" s="16" t="s">
        <v>1321</v>
      </c>
      <c r="H570" s="16" t="s">
        <v>5374</v>
      </c>
      <c r="I570" s="16" t="s">
        <v>6386</v>
      </c>
      <c r="J570" s="13" t="s">
        <v>107</v>
      </c>
      <c r="K570" s="13" t="s">
        <v>7615</v>
      </c>
      <c r="L570" s="17" t="s">
        <v>6580</v>
      </c>
      <c r="M570" s="17"/>
    </row>
    <row r="571" spans="1:13">
      <c r="A571" s="13">
        <v>4</v>
      </c>
      <c r="B571" s="13" t="s">
        <v>5036</v>
      </c>
      <c r="C571" s="14">
        <v>42186</v>
      </c>
      <c r="D571" s="15" t="s">
        <v>13</v>
      </c>
      <c r="E571" s="13" t="s">
        <v>4881</v>
      </c>
      <c r="F571" s="13" t="s">
        <v>4239</v>
      </c>
      <c r="G571" s="16" t="s">
        <v>5376</v>
      </c>
      <c r="H571" s="16" t="s">
        <v>5374</v>
      </c>
      <c r="I571" s="16" t="s">
        <v>5377</v>
      </c>
      <c r="J571" s="13" t="s">
        <v>269</v>
      </c>
      <c r="K571" s="13" t="s">
        <v>18</v>
      </c>
      <c r="L571" s="17"/>
      <c r="M571" s="17"/>
    </row>
    <row r="572" spans="1:13">
      <c r="A572" s="121">
        <v>5</v>
      </c>
      <c r="B572" s="121" t="str">
        <f>VLOOKUP(A572,[1]コード!$A$2:$B$13,2,FALSE)</f>
        <v>一関</v>
      </c>
      <c r="C572" s="194">
        <v>42087</v>
      </c>
      <c r="D572" s="195" t="s">
        <v>37</v>
      </c>
      <c r="E572" s="193" t="s">
        <v>4892</v>
      </c>
      <c r="F572" s="121" t="s">
        <v>121</v>
      </c>
      <c r="G572" s="196" t="s">
        <v>1404</v>
      </c>
      <c r="H572" s="196" t="s">
        <v>6740</v>
      </c>
      <c r="I572" s="196" t="s">
        <v>6742</v>
      </c>
      <c r="J572" s="121" t="s">
        <v>1405</v>
      </c>
      <c r="K572" s="121" t="s">
        <v>7615</v>
      </c>
      <c r="L572" s="120" t="s">
        <v>6741</v>
      </c>
      <c r="M572" s="120"/>
    </row>
    <row r="573" spans="1:13">
      <c r="A573" s="121">
        <v>5</v>
      </c>
      <c r="B573" s="121" t="str">
        <f>VLOOKUP(A573,[1]コード!$A$2:$B$13,2,FALSE)</f>
        <v>一関</v>
      </c>
      <c r="C573" s="194">
        <v>42059</v>
      </c>
      <c r="D573" s="195" t="s">
        <v>37</v>
      </c>
      <c r="E573" s="121" t="s">
        <v>5028</v>
      </c>
      <c r="F573" s="121" t="s">
        <v>154</v>
      </c>
      <c r="G573" s="197" t="s">
        <v>1401</v>
      </c>
      <c r="H573" s="198" t="s">
        <v>6740</v>
      </c>
      <c r="I573" s="198" t="s">
        <v>6467</v>
      </c>
      <c r="J573" s="199" t="s">
        <v>1402</v>
      </c>
      <c r="K573" s="121" t="s">
        <v>7615</v>
      </c>
      <c r="L573" s="120" t="s">
        <v>6741</v>
      </c>
      <c r="M573" s="120"/>
    </row>
    <row r="574" spans="1:13">
      <c r="A574" s="13">
        <v>1</v>
      </c>
      <c r="B574" s="13" t="str">
        <f>VLOOKUP(A574,[1]コード!$A$2:$B$13,2,FALSE)</f>
        <v>盛岡</v>
      </c>
      <c r="C574" s="14">
        <v>41803</v>
      </c>
      <c r="D574" s="15" t="s">
        <v>21</v>
      </c>
      <c r="E574" s="13" t="s">
        <v>5008</v>
      </c>
      <c r="F574" s="13" t="s">
        <v>136</v>
      </c>
      <c r="G574" s="16" t="s">
        <v>457</v>
      </c>
      <c r="H574" s="16" t="s">
        <v>5378</v>
      </c>
      <c r="I574" s="16" t="s">
        <v>5379</v>
      </c>
      <c r="J574" s="25" t="s">
        <v>458</v>
      </c>
      <c r="K574" s="13" t="s">
        <v>18</v>
      </c>
      <c r="L574" s="17"/>
      <c r="M574" s="17"/>
    </row>
    <row r="575" spans="1:13">
      <c r="A575" s="13">
        <v>1</v>
      </c>
      <c r="B575" s="13" t="str">
        <f>VLOOKUP(A575,[1]コード!$A$2:$B$13,2,FALSE)</f>
        <v>盛岡</v>
      </c>
      <c r="C575" s="14">
        <v>41248</v>
      </c>
      <c r="D575" s="15" t="s">
        <v>13</v>
      </c>
      <c r="E575" s="13" t="s">
        <v>4881</v>
      </c>
      <c r="F575" s="13" t="s">
        <v>132</v>
      </c>
      <c r="G575" s="16" t="s">
        <v>1078</v>
      </c>
      <c r="H575" s="16" t="s">
        <v>6140</v>
      </c>
      <c r="I575" s="16" t="s">
        <v>5864</v>
      </c>
      <c r="J575" s="13" t="s">
        <v>1079</v>
      </c>
      <c r="K575" s="13" t="s">
        <v>7615</v>
      </c>
      <c r="L575" s="17" t="s">
        <v>6141</v>
      </c>
      <c r="M575" s="17"/>
    </row>
    <row r="576" spans="1:13">
      <c r="A576" s="13">
        <v>1</v>
      </c>
      <c r="B576" s="13" t="str">
        <f>VLOOKUP(A576,[1]コード!$A$2:$B$13,2,FALSE)</f>
        <v>盛岡</v>
      </c>
      <c r="C576" s="14">
        <v>41150</v>
      </c>
      <c r="D576" s="15" t="s">
        <v>13</v>
      </c>
      <c r="E576" s="13" t="s">
        <v>4881</v>
      </c>
      <c r="F576" s="13" t="s">
        <v>142</v>
      </c>
      <c r="G576" s="16" t="s">
        <v>1078</v>
      </c>
      <c r="H576" s="16" t="s">
        <v>6140</v>
      </c>
      <c r="I576" s="16" t="s">
        <v>5864</v>
      </c>
      <c r="J576" s="13" t="s">
        <v>1079</v>
      </c>
      <c r="K576" s="13" t="s">
        <v>7615</v>
      </c>
      <c r="L576" s="17" t="s">
        <v>6141</v>
      </c>
      <c r="M576" s="17"/>
    </row>
    <row r="577" spans="1:13">
      <c r="A577" s="13">
        <v>1</v>
      </c>
      <c r="B577" s="13" t="s">
        <v>6879</v>
      </c>
      <c r="C577" s="14">
        <v>42558</v>
      </c>
      <c r="D577" s="15" t="s">
        <v>21</v>
      </c>
      <c r="E577" s="13" t="s">
        <v>7909</v>
      </c>
      <c r="F577" s="190" t="s">
        <v>8034</v>
      </c>
      <c r="G577" s="16" t="s">
        <v>8141</v>
      </c>
      <c r="H577" s="16" t="s">
        <v>8142</v>
      </c>
      <c r="I577" s="16" t="s">
        <v>8143</v>
      </c>
      <c r="J577" s="13" t="s">
        <v>7950</v>
      </c>
      <c r="K577" s="13" t="s">
        <v>18</v>
      </c>
      <c r="L577" s="17" t="s">
        <v>1604</v>
      </c>
      <c r="M577" s="17"/>
    </row>
    <row r="578" spans="1:13">
      <c r="A578" s="13">
        <v>1</v>
      </c>
      <c r="B578" s="13" t="s">
        <v>6879</v>
      </c>
      <c r="C578" s="14">
        <v>42558</v>
      </c>
      <c r="D578" s="15" t="s">
        <v>21</v>
      </c>
      <c r="E578" s="13" t="s">
        <v>7909</v>
      </c>
      <c r="F578" s="190" t="s">
        <v>8034</v>
      </c>
      <c r="G578" s="16" t="s">
        <v>8144</v>
      </c>
      <c r="H578" s="16" t="s">
        <v>8145</v>
      </c>
      <c r="I578" s="16" t="s">
        <v>8005</v>
      </c>
      <c r="J578" s="13" t="s">
        <v>8146</v>
      </c>
      <c r="K578" s="13" t="s">
        <v>18</v>
      </c>
      <c r="L578" s="17" t="s">
        <v>1604</v>
      </c>
      <c r="M578" s="17"/>
    </row>
    <row r="579" spans="1:13">
      <c r="A579" s="13">
        <v>1</v>
      </c>
      <c r="B579" s="13" t="s">
        <v>6879</v>
      </c>
      <c r="C579" s="14">
        <v>42558</v>
      </c>
      <c r="D579" s="15" t="s">
        <v>21</v>
      </c>
      <c r="E579" s="13" t="s">
        <v>7909</v>
      </c>
      <c r="F579" s="190" t="s">
        <v>8034</v>
      </c>
      <c r="G579" s="16" t="s">
        <v>8147</v>
      </c>
      <c r="H579" s="16" t="s">
        <v>8145</v>
      </c>
      <c r="I579" s="16" t="s">
        <v>8148</v>
      </c>
      <c r="J579" s="13" t="s">
        <v>8149</v>
      </c>
      <c r="K579" s="13" t="s">
        <v>18</v>
      </c>
      <c r="L579" s="17" t="s">
        <v>1604</v>
      </c>
      <c r="M579" s="17"/>
    </row>
    <row r="580" spans="1:13">
      <c r="A580" s="13">
        <v>6</v>
      </c>
      <c r="B580" s="13" t="str">
        <f>VLOOKUP(A580,[1]コード!$A$2:$B$13,2,FALSE)</f>
        <v>気仙</v>
      </c>
      <c r="C580" s="14">
        <v>41612</v>
      </c>
      <c r="D580" s="15" t="s">
        <v>13</v>
      </c>
      <c r="E580" s="13" t="s">
        <v>4872</v>
      </c>
      <c r="F580" s="13" t="s">
        <v>15</v>
      </c>
      <c r="G580" s="16" t="s">
        <v>1212</v>
      </c>
      <c r="H580" s="16" t="s">
        <v>6400</v>
      </c>
      <c r="I580" s="16" t="s">
        <v>5215</v>
      </c>
      <c r="J580" s="13" t="s">
        <v>673</v>
      </c>
      <c r="K580" s="13" t="s">
        <v>7615</v>
      </c>
      <c r="L580" s="17" t="s">
        <v>6401</v>
      </c>
      <c r="M580" s="17"/>
    </row>
    <row r="581" spans="1:13">
      <c r="A581" s="121">
        <v>6</v>
      </c>
      <c r="B581" s="121" t="str">
        <f>VLOOKUP(A581,[1]コード!$A$2:$B$13,2,FALSE)</f>
        <v>気仙</v>
      </c>
      <c r="C581" s="194">
        <v>42235</v>
      </c>
      <c r="D581" s="195" t="s">
        <v>13</v>
      </c>
      <c r="E581" s="193" t="s">
        <v>4881</v>
      </c>
      <c r="F581" s="193" t="s">
        <v>27</v>
      </c>
      <c r="G581" s="196" t="s">
        <v>1214</v>
      </c>
      <c r="H581" s="196" t="s">
        <v>6400</v>
      </c>
      <c r="I581" s="196" t="s">
        <v>5215</v>
      </c>
      <c r="J581" s="121" t="s">
        <v>815</v>
      </c>
      <c r="K581" s="121" t="s">
        <v>7615</v>
      </c>
      <c r="L581" s="120" t="s">
        <v>6401</v>
      </c>
      <c r="M581" s="120"/>
    </row>
    <row r="582" spans="1:13">
      <c r="A582" s="121">
        <v>6</v>
      </c>
      <c r="B582" s="121" t="str">
        <f>VLOOKUP(A582,[1]コード!$A$2:$B$13,2,FALSE)</f>
        <v>気仙</v>
      </c>
      <c r="C582" s="194">
        <v>41809</v>
      </c>
      <c r="D582" s="195" t="s">
        <v>21</v>
      </c>
      <c r="E582" s="121" t="s">
        <v>4876</v>
      </c>
      <c r="F582" s="121" t="s">
        <v>4877</v>
      </c>
      <c r="G582" s="211" t="s">
        <v>1213</v>
      </c>
      <c r="H582" s="196" t="s">
        <v>6402</v>
      </c>
      <c r="I582" s="196" t="s">
        <v>6403</v>
      </c>
      <c r="J582" s="121" t="s">
        <v>673</v>
      </c>
      <c r="K582" s="121" t="s">
        <v>7615</v>
      </c>
      <c r="L582" s="120" t="s">
        <v>6404</v>
      </c>
      <c r="M582" s="120"/>
    </row>
    <row r="583" spans="1:13">
      <c r="A583" s="13">
        <v>1</v>
      </c>
      <c r="B583" s="13" t="str">
        <f>VLOOKUP(A583,[1]コード!$A$2:$B$13,2,FALSE)</f>
        <v>盛岡</v>
      </c>
      <c r="C583" s="14">
        <v>41685</v>
      </c>
      <c r="D583" s="15" t="s">
        <v>54</v>
      </c>
      <c r="E583" s="13" t="s">
        <v>5131</v>
      </c>
      <c r="F583" s="13" t="s">
        <v>238</v>
      </c>
      <c r="G583" s="16" t="s">
        <v>459</v>
      </c>
      <c r="H583" s="16" t="s">
        <v>5380</v>
      </c>
      <c r="I583" s="16" t="s">
        <v>5381</v>
      </c>
      <c r="J583" s="13" t="s">
        <v>460</v>
      </c>
      <c r="K583" s="13" t="s">
        <v>18</v>
      </c>
      <c r="L583" s="17"/>
      <c r="M583" s="17"/>
    </row>
    <row r="584" spans="1:13">
      <c r="A584" s="121">
        <v>5</v>
      </c>
      <c r="B584" s="121" t="s">
        <v>8254</v>
      </c>
      <c r="C584" s="194">
        <v>42746</v>
      </c>
      <c r="D584" s="195" t="s">
        <v>8255</v>
      </c>
      <c r="E584" s="121" t="s">
        <v>8256</v>
      </c>
      <c r="F584" s="121" t="s">
        <v>121</v>
      </c>
      <c r="G584" s="196" t="s">
        <v>8310</v>
      </c>
      <c r="H584" s="196" t="s">
        <v>8311</v>
      </c>
      <c r="I584" s="196" t="s">
        <v>8312</v>
      </c>
      <c r="J584" s="121" t="s">
        <v>8313</v>
      </c>
      <c r="K584" s="121" t="s">
        <v>7615</v>
      </c>
      <c r="L584" s="120" t="s">
        <v>8490</v>
      </c>
      <c r="M584" s="120"/>
    </row>
    <row r="585" spans="1:13">
      <c r="A585" s="121">
        <v>5</v>
      </c>
      <c r="B585" s="121" t="str">
        <f>VLOOKUP(A585,[1]コード!$A$2:$B$13,2,FALSE)</f>
        <v>一関</v>
      </c>
      <c r="C585" s="194">
        <v>42425</v>
      </c>
      <c r="D585" s="195" t="s">
        <v>21</v>
      </c>
      <c r="E585" s="121" t="s">
        <v>4896</v>
      </c>
      <c r="F585" s="121" t="s">
        <v>43</v>
      </c>
      <c r="G585" s="196" t="s">
        <v>1387</v>
      </c>
      <c r="H585" s="196" t="s">
        <v>6716</v>
      </c>
      <c r="I585" s="196" t="s">
        <v>5090</v>
      </c>
      <c r="J585" s="121" t="s">
        <v>131</v>
      </c>
      <c r="K585" s="121" t="s">
        <v>7615</v>
      </c>
      <c r="L585" s="120" t="s">
        <v>6717</v>
      </c>
      <c r="M585" s="120"/>
    </row>
    <row r="586" spans="1:13">
      <c r="A586" s="13">
        <v>5</v>
      </c>
      <c r="B586" s="13" t="str">
        <f>VLOOKUP(A586,[1]コード!$A$2:$B$13,2,FALSE)</f>
        <v>一関</v>
      </c>
      <c r="C586" s="14">
        <v>42087</v>
      </c>
      <c r="D586" s="15" t="s">
        <v>37</v>
      </c>
      <c r="E586" s="20" t="s">
        <v>4892</v>
      </c>
      <c r="F586" s="13" t="s">
        <v>121</v>
      </c>
      <c r="G586" s="16" t="s">
        <v>1387</v>
      </c>
      <c r="H586" s="16" t="s">
        <v>6718</v>
      </c>
      <c r="I586" s="16" t="s">
        <v>5696</v>
      </c>
      <c r="J586" s="13" t="s">
        <v>131</v>
      </c>
      <c r="K586" s="13" t="s">
        <v>7615</v>
      </c>
      <c r="L586" s="17" t="s">
        <v>6719</v>
      </c>
      <c r="M586" s="17"/>
    </row>
    <row r="587" spans="1:13">
      <c r="A587" s="13">
        <v>5</v>
      </c>
      <c r="B587" s="13" t="str">
        <f>VLOOKUP(A587,[1]コード!$A$2:$B$13,2,FALSE)</f>
        <v>一関</v>
      </c>
      <c r="C587" s="14">
        <v>41613</v>
      </c>
      <c r="D587" s="15" t="s">
        <v>21</v>
      </c>
      <c r="E587" s="13" t="s">
        <v>4876</v>
      </c>
      <c r="F587" s="13" t="s">
        <v>121</v>
      </c>
      <c r="G587" s="16" t="s">
        <v>1386</v>
      </c>
      <c r="H587" s="16" t="s">
        <v>6716</v>
      </c>
      <c r="I587" s="16" t="s">
        <v>5090</v>
      </c>
      <c r="J587" s="13" t="s">
        <v>131</v>
      </c>
      <c r="K587" s="13" t="s">
        <v>7615</v>
      </c>
      <c r="L587" s="17" t="s">
        <v>6717</v>
      </c>
      <c r="M587" s="17"/>
    </row>
    <row r="588" spans="1:13">
      <c r="A588" s="13">
        <v>4</v>
      </c>
      <c r="B588" s="13" t="s">
        <v>4977</v>
      </c>
      <c r="C588" s="14">
        <v>42186</v>
      </c>
      <c r="D588" s="15" t="s">
        <v>13</v>
      </c>
      <c r="E588" s="13" t="s">
        <v>4881</v>
      </c>
      <c r="F588" s="13" t="s">
        <v>4239</v>
      </c>
      <c r="G588" s="16" t="s">
        <v>7067</v>
      </c>
      <c r="H588" s="16" t="s">
        <v>5382</v>
      </c>
      <c r="I588" s="16" t="s">
        <v>4914</v>
      </c>
      <c r="J588" s="13" t="s">
        <v>186</v>
      </c>
      <c r="K588" s="13" t="s">
        <v>1587</v>
      </c>
      <c r="L588" s="17" t="s">
        <v>1604</v>
      </c>
      <c r="M588" s="17"/>
    </row>
    <row r="589" spans="1:13">
      <c r="A589" s="13">
        <v>1</v>
      </c>
      <c r="B589" s="13" t="str">
        <f>VLOOKUP(A589,[1]コード!$A$2:$B$13,2,FALSE)</f>
        <v>盛岡</v>
      </c>
      <c r="C589" s="14">
        <v>41753</v>
      </c>
      <c r="D589" s="15" t="s">
        <v>21</v>
      </c>
      <c r="E589" s="13" t="s">
        <v>4876</v>
      </c>
      <c r="F589" s="13" t="s">
        <v>86</v>
      </c>
      <c r="G589" s="16" t="s">
        <v>1654</v>
      </c>
      <c r="H589" s="16" t="s">
        <v>7066</v>
      </c>
      <c r="I589" s="16" t="s">
        <v>5022</v>
      </c>
      <c r="J589" s="13" t="s">
        <v>186</v>
      </c>
      <c r="K589" s="13" t="s">
        <v>1587</v>
      </c>
      <c r="L589" s="17" t="s">
        <v>1604</v>
      </c>
      <c r="M589" s="17"/>
    </row>
    <row r="590" spans="1:13">
      <c r="A590" s="1">
        <v>11</v>
      </c>
      <c r="B590" s="1" t="s">
        <v>2112</v>
      </c>
      <c r="C590" s="144">
        <v>42207</v>
      </c>
      <c r="D590" s="3" t="s">
        <v>13</v>
      </c>
      <c r="E590" s="1" t="s">
        <v>4881</v>
      </c>
      <c r="F590" s="1" t="s">
        <v>81</v>
      </c>
      <c r="G590" s="145" t="s">
        <v>461</v>
      </c>
      <c r="H590" s="145" t="s">
        <v>5382</v>
      </c>
      <c r="I590" s="145" t="s">
        <v>5383</v>
      </c>
      <c r="J590" s="1" t="s">
        <v>462</v>
      </c>
      <c r="K590" s="1" t="s">
        <v>18</v>
      </c>
      <c r="L590" s="4" t="s">
        <v>1604</v>
      </c>
      <c r="M590" s="4"/>
    </row>
    <row r="591" spans="1:13">
      <c r="A591" s="1">
        <v>11</v>
      </c>
      <c r="B591" s="1" t="s">
        <v>2112</v>
      </c>
      <c r="C591" s="144">
        <v>42052</v>
      </c>
      <c r="D591" s="3" t="s">
        <v>37</v>
      </c>
      <c r="E591" s="1" t="s">
        <v>4892</v>
      </c>
      <c r="F591" s="1" t="s">
        <v>118</v>
      </c>
      <c r="G591" s="145" t="s">
        <v>461</v>
      </c>
      <c r="H591" s="145" t="s">
        <v>5384</v>
      </c>
      <c r="I591" s="145" t="s">
        <v>5385</v>
      </c>
      <c r="J591" s="1" t="s">
        <v>462</v>
      </c>
      <c r="K591" s="1" t="s">
        <v>18</v>
      </c>
      <c r="L591" s="4" t="s">
        <v>1604</v>
      </c>
      <c r="M591" s="4"/>
    </row>
    <row r="592" spans="1:13">
      <c r="A592" s="13">
        <v>11</v>
      </c>
      <c r="B592" s="13" t="s">
        <v>2112</v>
      </c>
      <c r="C592" s="14">
        <v>41234</v>
      </c>
      <c r="D592" s="15" t="s">
        <v>13</v>
      </c>
      <c r="E592" s="13" t="s">
        <v>4872</v>
      </c>
      <c r="F592" s="20" t="s">
        <v>81</v>
      </c>
      <c r="G592" s="16" t="s">
        <v>461</v>
      </c>
      <c r="H592" s="16" t="s">
        <v>5382</v>
      </c>
      <c r="I592" s="16" t="s">
        <v>5383</v>
      </c>
      <c r="J592" s="13" t="s">
        <v>462</v>
      </c>
      <c r="K592" s="13" t="s">
        <v>18</v>
      </c>
      <c r="L592" s="17"/>
      <c r="M592" s="17"/>
    </row>
    <row r="593" spans="1:14">
      <c r="A593" s="13">
        <v>11</v>
      </c>
      <c r="B593" s="13" t="s">
        <v>2112</v>
      </c>
      <c r="C593" s="18">
        <v>42059</v>
      </c>
      <c r="D593" s="19" t="s">
        <v>37</v>
      </c>
      <c r="E593" s="20" t="s">
        <v>4892</v>
      </c>
      <c r="F593" s="20" t="s">
        <v>81</v>
      </c>
      <c r="G593" s="16" t="s">
        <v>461</v>
      </c>
      <c r="H593" s="16" t="s">
        <v>5384</v>
      </c>
      <c r="I593" s="16" t="s">
        <v>5386</v>
      </c>
      <c r="J593" s="13" t="s">
        <v>462</v>
      </c>
      <c r="K593" s="13" t="s">
        <v>18</v>
      </c>
      <c r="L593" s="17"/>
      <c r="M593" s="17"/>
    </row>
    <row r="594" spans="1:14">
      <c r="A594" s="13">
        <v>1</v>
      </c>
      <c r="B594" s="13" t="str">
        <f>VLOOKUP(A594,[1]コード!$A$2:$B$13,2,FALSE)</f>
        <v>盛岡</v>
      </c>
      <c r="C594" s="14">
        <v>42235</v>
      </c>
      <c r="D594" s="15" t="s">
        <v>13</v>
      </c>
      <c r="E594" s="20" t="s">
        <v>4881</v>
      </c>
      <c r="F594" s="20" t="s">
        <v>27</v>
      </c>
      <c r="G594" s="16" t="s">
        <v>65</v>
      </c>
      <c r="H594" s="16" t="s">
        <v>4917</v>
      </c>
      <c r="I594" s="16" t="s">
        <v>4918</v>
      </c>
      <c r="J594" s="13" t="s">
        <v>61</v>
      </c>
      <c r="K594" s="13" t="s">
        <v>18</v>
      </c>
      <c r="L594" s="17" t="s">
        <v>30</v>
      </c>
      <c r="M594" s="17" t="s">
        <v>4885</v>
      </c>
    </row>
    <row r="595" spans="1:14">
      <c r="A595" s="13">
        <v>1</v>
      </c>
      <c r="B595" s="13" t="str">
        <f>VLOOKUP(A595,[1]コード!$A$2:$B$13,2,FALSE)</f>
        <v>盛岡</v>
      </c>
      <c r="C595" s="14">
        <v>41809</v>
      </c>
      <c r="D595" s="15" t="s">
        <v>21</v>
      </c>
      <c r="E595" s="13" t="s">
        <v>4876</v>
      </c>
      <c r="F595" s="13" t="s">
        <v>4877</v>
      </c>
      <c r="G595" s="41" t="s">
        <v>63</v>
      </c>
      <c r="H595" s="16" t="s">
        <v>4915</v>
      </c>
      <c r="I595" s="16" t="s">
        <v>4916</v>
      </c>
      <c r="J595" s="20" t="s">
        <v>64</v>
      </c>
      <c r="K595" s="13" t="s">
        <v>18</v>
      </c>
      <c r="L595" s="17" t="s">
        <v>30</v>
      </c>
      <c r="M595" s="17" t="s">
        <v>4899</v>
      </c>
    </row>
    <row r="596" spans="1:14">
      <c r="A596" s="13">
        <v>4</v>
      </c>
      <c r="B596" s="13" t="str">
        <f>VLOOKUP(A596,[1]コード!$A$2:$B$13,2,FALSE)</f>
        <v>奥州</v>
      </c>
      <c r="C596" s="14">
        <v>41685</v>
      </c>
      <c r="D596" s="15" t="s">
        <v>54</v>
      </c>
      <c r="E596" s="13" t="s">
        <v>5131</v>
      </c>
      <c r="F596" s="13" t="s">
        <v>238</v>
      </c>
      <c r="G596" s="16" t="s">
        <v>463</v>
      </c>
      <c r="H596" s="16" t="s">
        <v>5389</v>
      </c>
      <c r="I596" s="16" t="s">
        <v>5390</v>
      </c>
      <c r="J596" s="13" t="s">
        <v>466</v>
      </c>
      <c r="K596" s="13" t="s">
        <v>18</v>
      </c>
      <c r="L596" s="17"/>
      <c r="M596" s="17"/>
    </row>
    <row r="597" spans="1:14">
      <c r="A597" s="13">
        <v>4</v>
      </c>
      <c r="B597" s="13" t="str">
        <f>VLOOKUP(A597,[1]コード!$A$2:$B$13,2,FALSE)</f>
        <v>奥州</v>
      </c>
      <c r="C597" s="14">
        <v>41555</v>
      </c>
      <c r="D597" s="15" t="s">
        <v>37</v>
      </c>
      <c r="E597" s="13" t="s">
        <v>4892</v>
      </c>
      <c r="F597" s="13" t="s">
        <v>39</v>
      </c>
      <c r="G597" s="16" t="s">
        <v>463</v>
      </c>
      <c r="H597" s="16" t="s">
        <v>5387</v>
      </c>
      <c r="I597" s="16" t="s">
        <v>5388</v>
      </c>
      <c r="J597" s="13" t="s">
        <v>466</v>
      </c>
      <c r="K597" s="13" t="s">
        <v>18</v>
      </c>
      <c r="L597" s="17"/>
      <c r="M597" s="17"/>
    </row>
    <row r="598" spans="1:14">
      <c r="A598" s="13">
        <v>4</v>
      </c>
      <c r="B598" s="13" t="s">
        <v>4935</v>
      </c>
      <c r="C598" s="14">
        <v>42625</v>
      </c>
      <c r="D598" s="15" t="s">
        <v>7833</v>
      </c>
      <c r="E598" s="13" t="s">
        <v>7908</v>
      </c>
      <c r="F598" s="13" t="s">
        <v>4239</v>
      </c>
      <c r="G598" s="16" t="s">
        <v>7831</v>
      </c>
      <c r="H598" s="16" t="s">
        <v>7826</v>
      </c>
      <c r="I598" s="16" t="s">
        <v>7832</v>
      </c>
      <c r="J598" s="13" t="s">
        <v>1200</v>
      </c>
      <c r="K598" s="13" t="s">
        <v>18</v>
      </c>
      <c r="L598" s="17" t="s">
        <v>1604</v>
      </c>
      <c r="M598" s="17"/>
    </row>
    <row r="599" spans="1:14">
      <c r="A599" s="13">
        <v>4</v>
      </c>
      <c r="B599" s="13" t="s">
        <v>4935</v>
      </c>
      <c r="C599" s="14">
        <v>42625</v>
      </c>
      <c r="D599" s="15" t="s">
        <v>7833</v>
      </c>
      <c r="E599" s="13" t="s">
        <v>7908</v>
      </c>
      <c r="F599" s="13" t="s">
        <v>4239</v>
      </c>
      <c r="G599" s="16" t="s">
        <v>7825</v>
      </c>
      <c r="H599" s="16" t="s">
        <v>7826</v>
      </c>
      <c r="I599" s="16" t="s">
        <v>7827</v>
      </c>
      <c r="J599" s="13" t="s">
        <v>7828</v>
      </c>
      <c r="K599" s="13" t="s">
        <v>18</v>
      </c>
      <c r="L599" s="17" t="s">
        <v>1604</v>
      </c>
      <c r="M599" s="17"/>
    </row>
    <row r="600" spans="1:14">
      <c r="A600" s="13">
        <v>5</v>
      </c>
      <c r="B600" s="13" t="s">
        <v>8254</v>
      </c>
      <c r="C600" s="14">
        <v>42746</v>
      </c>
      <c r="D600" s="15" t="s">
        <v>8255</v>
      </c>
      <c r="E600" s="13" t="s">
        <v>8256</v>
      </c>
      <c r="F600" s="13" t="s">
        <v>121</v>
      </c>
      <c r="G600" s="16" t="s">
        <v>8274</v>
      </c>
      <c r="H600" s="16" t="s">
        <v>8275</v>
      </c>
      <c r="I600" s="16" t="s">
        <v>8276</v>
      </c>
      <c r="J600" s="13" t="s">
        <v>8277</v>
      </c>
      <c r="K600" s="13" t="s">
        <v>8340</v>
      </c>
      <c r="L600" s="17" t="s">
        <v>1604</v>
      </c>
      <c r="M600" s="17"/>
    </row>
    <row r="601" spans="1:14">
      <c r="A601" s="13">
        <v>5</v>
      </c>
      <c r="B601" s="13" t="str">
        <f>VLOOKUP(A601,[1]コード!$A$2:$B$13,2,FALSE)</f>
        <v>一関</v>
      </c>
      <c r="C601" s="14">
        <v>42425</v>
      </c>
      <c r="D601" s="15" t="s">
        <v>21</v>
      </c>
      <c r="E601" s="13" t="s">
        <v>4896</v>
      </c>
      <c r="F601" s="13" t="s">
        <v>43</v>
      </c>
      <c r="G601" s="16" t="s">
        <v>467</v>
      </c>
      <c r="H601" s="16" t="s">
        <v>5396</v>
      </c>
      <c r="I601" s="16" t="s">
        <v>5397</v>
      </c>
      <c r="J601" s="13" t="s">
        <v>468</v>
      </c>
      <c r="K601" s="13" t="s">
        <v>7615</v>
      </c>
      <c r="L601" s="17" t="s">
        <v>7161</v>
      </c>
      <c r="M601" s="17"/>
    </row>
    <row r="602" spans="1:14">
      <c r="A602" s="13">
        <v>5</v>
      </c>
      <c r="B602" s="13" t="s">
        <v>5393</v>
      </c>
      <c r="C602" s="14">
        <v>42392</v>
      </c>
      <c r="D602" s="15" t="s">
        <v>54</v>
      </c>
      <c r="E602" s="13" t="s">
        <v>5001</v>
      </c>
      <c r="F602" s="13" t="s">
        <v>4355</v>
      </c>
      <c r="G602" s="16" t="s">
        <v>467</v>
      </c>
      <c r="H602" s="16" t="s">
        <v>5394</v>
      </c>
      <c r="I602" s="16" t="s">
        <v>5395</v>
      </c>
      <c r="J602" s="13" t="s">
        <v>468</v>
      </c>
      <c r="K602" s="13" t="s">
        <v>7615</v>
      </c>
      <c r="L602" s="17" t="s">
        <v>7161</v>
      </c>
      <c r="M602" s="17"/>
      <c r="N602" s="5"/>
    </row>
    <row r="603" spans="1:14">
      <c r="A603" s="13">
        <v>5</v>
      </c>
      <c r="B603" s="13" t="str">
        <f>VLOOKUP(A603,[1]コード!$A$2:$B$13,2,FALSE)</f>
        <v>一関</v>
      </c>
      <c r="C603" s="14">
        <v>42087</v>
      </c>
      <c r="D603" s="15" t="s">
        <v>37</v>
      </c>
      <c r="E603" s="20" t="s">
        <v>4892</v>
      </c>
      <c r="F603" s="13" t="s">
        <v>121</v>
      </c>
      <c r="G603" s="16" t="s">
        <v>467</v>
      </c>
      <c r="H603" s="16" t="s">
        <v>5391</v>
      </c>
      <c r="I603" s="16" t="s">
        <v>5392</v>
      </c>
      <c r="J603" s="13" t="s">
        <v>468</v>
      </c>
      <c r="K603" s="13" t="s">
        <v>7615</v>
      </c>
      <c r="L603" s="17" t="s">
        <v>7161</v>
      </c>
      <c r="M603" s="17"/>
    </row>
    <row r="604" spans="1:14">
      <c r="A604" s="13">
        <v>9</v>
      </c>
      <c r="B604" s="13" t="str">
        <f>VLOOKUP(A604,[1]コード!$A$2:$B$13,2,FALSE)</f>
        <v>宮古</v>
      </c>
      <c r="C604" s="14">
        <v>42032</v>
      </c>
      <c r="D604" s="15" t="s">
        <v>13</v>
      </c>
      <c r="E604" s="13" t="s">
        <v>4919</v>
      </c>
      <c r="F604" s="13" t="s">
        <v>67</v>
      </c>
      <c r="G604" s="16" t="s">
        <v>1655</v>
      </c>
      <c r="H604" s="16" t="s">
        <v>4920</v>
      </c>
      <c r="I604" s="16" t="s">
        <v>6375</v>
      </c>
      <c r="J604" s="13" t="s">
        <v>710</v>
      </c>
      <c r="K604" s="13" t="s">
        <v>1587</v>
      </c>
      <c r="L604" s="17" t="s">
        <v>1604</v>
      </c>
      <c r="M604" s="17"/>
    </row>
    <row r="605" spans="1:14">
      <c r="A605" s="13">
        <v>9</v>
      </c>
      <c r="B605" s="13" t="str">
        <f>VLOOKUP(A605,[1]コード!$A$2:$B$13,2,FALSE)</f>
        <v>宮古</v>
      </c>
      <c r="C605" s="14">
        <v>42032</v>
      </c>
      <c r="D605" s="15" t="s">
        <v>13</v>
      </c>
      <c r="E605" s="13" t="s">
        <v>4919</v>
      </c>
      <c r="F605" s="13" t="s">
        <v>67</v>
      </c>
      <c r="G605" s="16" t="s">
        <v>68</v>
      </c>
      <c r="H605" s="16" t="s">
        <v>4920</v>
      </c>
      <c r="I605" s="16" t="s">
        <v>4921</v>
      </c>
      <c r="J605" s="13" t="s">
        <v>69</v>
      </c>
      <c r="K605" s="13" t="s">
        <v>18</v>
      </c>
      <c r="L605" s="17" t="s">
        <v>30</v>
      </c>
      <c r="M605" s="17" t="s">
        <v>4922</v>
      </c>
    </row>
    <row r="606" spans="1:14">
      <c r="A606" s="13">
        <v>8</v>
      </c>
      <c r="B606" s="13" t="str">
        <f>VLOOKUP(A606,[1]コード!$A$2:$B$13,2,FALSE)</f>
        <v>釜石</v>
      </c>
      <c r="C606" s="18">
        <v>42416</v>
      </c>
      <c r="D606" s="19" t="s">
        <v>37</v>
      </c>
      <c r="E606" s="20" t="s">
        <v>4987</v>
      </c>
      <c r="F606" s="20" t="s">
        <v>276</v>
      </c>
      <c r="G606" s="16" t="s">
        <v>1485</v>
      </c>
      <c r="H606" s="16" t="s">
        <v>6864</v>
      </c>
      <c r="I606" s="16" t="s">
        <v>5912</v>
      </c>
      <c r="J606" s="13" t="s">
        <v>483</v>
      </c>
      <c r="K606" s="13" t="s">
        <v>7615</v>
      </c>
      <c r="L606" s="17" t="s">
        <v>6863</v>
      </c>
      <c r="M606" s="17"/>
    </row>
    <row r="607" spans="1:14">
      <c r="A607" s="13">
        <v>8</v>
      </c>
      <c r="B607" s="13" t="str">
        <f>VLOOKUP(A607,[1]コード!$A$2:$B$13,2,FALSE)</f>
        <v>釜石</v>
      </c>
      <c r="C607" s="18">
        <v>42052</v>
      </c>
      <c r="D607" s="19" t="s">
        <v>37</v>
      </c>
      <c r="E607" s="20" t="s">
        <v>111</v>
      </c>
      <c r="F607" s="20" t="s">
        <v>112</v>
      </c>
      <c r="G607" s="16" t="s">
        <v>1485</v>
      </c>
      <c r="H607" s="16" t="s">
        <v>1487</v>
      </c>
      <c r="I607" s="16" t="s">
        <v>1488</v>
      </c>
      <c r="J607" s="13" t="s">
        <v>872</v>
      </c>
      <c r="K607" s="13" t="s">
        <v>7615</v>
      </c>
      <c r="L607" s="17" t="s">
        <v>6863</v>
      </c>
      <c r="M607" s="17"/>
    </row>
    <row r="608" spans="1:14">
      <c r="A608" s="13">
        <v>8</v>
      </c>
      <c r="B608" s="13" t="str">
        <f>VLOOKUP(A608,[1]コード!$A$2:$B$13,2,FALSE)</f>
        <v>釜石</v>
      </c>
      <c r="C608" s="14">
        <v>41689</v>
      </c>
      <c r="D608" s="15" t="s">
        <v>13</v>
      </c>
      <c r="E608" s="13" t="s">
        <v>4881</v>
      </c>
      <c r="F608" s="13" t="s">
        <v>208</v>
      </c>
      <c r="G608" s="16" t="s">
        <v>1485</v>
      </c>
      <c r="H608" s="16" t="s">
        <v>4920</v>
      </c>
      <c r="I608" s="16" t="s">
        <v>6861</v>
      </c>
      <c r="J608" s="13" t="s">
        <v>1145</v>
      </c>
      <c r="K608" s="13" t="s">
        <v>7615</v>
      </c>
      <c r="L608" s="17" t="s">
        <v>6862</v>
      </c>
      <c r="M608" s="17"/>
    </row>
    <row r="609" spans="1:13">
      <c r="A609" s="13">
        <v>1</v>
      </c>
      <c r="B609" s="13" t="str">
        <f>VLOOKUP(A609,[1]コード!$A$2:$B$13,2,FALSE)</f>
        <v>盛岡</v>
      </c>
      <c r="C609" s="14">
        <v>41803</v>
      </c>
      <c r="D609" s="15" t="s">
        <v>21</v>
      </c>
      <c r="E609" s="13" t="s">
        <v>5008</v>
      </c>
      <c r="F609" s="13" t="s">
        <v>136</v>
      </c>
      <c r="G609" s="16" t="s">
        <v>469</v>
      </c>
      <c r="H609" s="16" t="s">
        <v>5398</v>
      </c>
      <c r="I609" s="16" t="s">
        <v>5399</v>
      </c>
      <c r="J609" s="25" t="s">
        <v>470</v>
      </c>
      <c r="K609" s="13" t="s">
        <v>18</v>
      </c>
      <c r="L609" s="17"/>
      <c r="M609" s="17"/>
    </row>
    <row r="610" spans="1:13">
      <c r="A610" s="13">
        <v>10</v>
      </c>
      <c r="B610" s="13" t="str">
        <f>VLOOKUP(A610,[1]コード!$A$2:$B$13,2,FALSE)</f>
        <v>久慈</v>
      </c>
      <c r="C610" s="14">
        <v>42431</v>
      </c>
      <c r="D610" s="15" t="s">
        <v>13</v>
      </c>
      <c r="E610" s="13" t="s">
        <v>4881</v>
      </c>
      <c r="F610" s="13" t="s">
        <v>4333</v>
      </c>
      <c r="G610" s="16" t="s">
        <v>471</v>
      </c>
      <c r="H610" s="16" t="s">
        <v>5402</v>
      </c>
      <c r="I610" s="16" t="s">
        <v>5403</v>
      </c>
      <c r="J610" s="13" t="s">
        <v>472</v>
      </c>
      <c r="K610" s="13" t="s">
        <v>18</v>
      </c>
      <c r="L610" s="17"/>
      <c r="M610" s="17"/>
    </row>
    <row r="611" spans="1:13">
      <c r="A611" s="13">
        <v>10</v>
      </c>
      <c r="B611" s="13" t="str">
        <f>VLOOKUP(A611,[1]コード!$A$2:$B$13,2,FALSE)</f>
        <v>久慈</v>
      </c>
      <c r="C611" s="14">
        <v>41683</v>
      </c>
      <c r="D611" s="15" t="s">
        <v>21</v>
      </c>
      <c r="E611" s="13" t="s">
        <v>4876</v>
      </c>
      <c r="F611" s="13" t="s">
        <v>101</v>
      </c>
      <c r="G611" s="16" t="s">
        <v>471</v>
      </c>
      <c r="H611" s="16" t="s">
        <v>5400</v>
      </c>
      <c r="I611" s="16" t="s">
        <v>5042</v>
      </c>
      <c r="J611" s="13" t="s">
        <v>472</v>
      </c>
      <c r="K611" s="13" t="s">
        <v>18</v>
      </c>
      <c r="L611" s="17"/>
      <c r="M611" s="17"/>
    </row>
    <row r="612" spans="1:13">
      <c r="A612" s="13">
        <v>10</v>
      </c>
      <c r="B612" s="13" t="s">
        <v>2255</v>
      </c>
      <c r="C612" s="14">
        <v>42214</v>
      </c>
      <c r="D612" s="15" t="s">
        <v>21</v>
      </c>
      <c r="E612" s="13" t="s">
        <v>4896</v>
      </c>
      <c r="F612" s="13" t="s">
        <v>4334</v>
      </c>
      <c r="G612" s="16" t="s">
        <v>471</v>
      </c>
      <c r="H612" s="16" t="s">
        <v>5400</v>
      </c>
      <c r="I612" s="16" t="s">
        <v>5401</v>
      </c>
      <c r="J612" s="13" t="s">
        <v>472</v>
      </c>
      <c r="K612" s="13" t="s">
        <v>18</v>
      </c>
      <c r="L612" s="17"/>
      <c r="M612" s="17"/>
    </row>
    <row r="613" spans="1:13">
      <c r="A613" s="13">
        <v>1</v>
      </c>
      <c r="B613" s="13" t="str">
        <f>VLOOKUP(A613,[1]コード!$A$2:$B$13,2,FALSE)</f>
        <v>盛岡</v>
      </c>
      <c r="C613" s="14">
        <v>42059</v>
      </c>
      <c r="D613" s="15" t="s">
        <v>37</v>
      </c>
      <c r="E613" s="13" t="s">
        <v>5028</v>
      </c>
      <c r="F613" s="13" t="s">
        <v>154</v>
      </c>
      <c r="G613" s="32" t="s">
        <v>473</v>
      </c>
      <c r="H613" s="33" t="s">
        <v>5404</v>
      </c>
      <c r="I613" s="33" t="s">
        <v>5405</v>
      </c>
      <c r="J613" s="34" t="s">
        <v>474</v>
      </c>
      <c r="K613" s="13" t="s">
        <v>18</v>
      </c>
      <c r="L613" s="17"/>
      <c r="M613" s="17"/>
    </row>
    <row r="614" spans="1:13">
      <c r="A614" s="13">
        <v>5</v>
      </c>
      <c r="B614" s="13" t="s">
        <v>5393</v>
      </c>
      <c r="C614" s="14">
        <v>42392</v>
      </c>
      <c r="D614" s="15" t="s">
        <v>54</v>
      </c>
      <c r="E614" s="13" t="s">
        <v>5001</v>
      </c>
      <c r="F614" s="13" t="s">
        <v>4355</v>
      </c>
      <c r="G614" s="16" t="s">
        <v>5406</v>
      </c>
      <c r="H614" s="16" t="s">
        <v>5407</v>
      </c>
      <c r="I614" s="16" t="s">
        <v>5408</v>
      </c>
      <c r="J614" s="13" t="s">
        <v>5409</v>
      </c>
      <c r="K614" s="13" t="s">
        <v>18</v>
      </c>
      <c r="L614" s="17"/>
      <c r="M614" s="17"/>
    </row>
    <row r="615" spans="1:13">
      <c r="A615" s="13">
        <v>2</v>
      </c>
      <c r="B615" s="13" t="str">
        <f>VLOOKUP(A615,[1]コード!$A$2:$B$13,2,FALSE)</f>
        <v>花巻</v>
      </c>
      <c r="C615" s="14">
        <v>42179</v>
      </c>
      <c r="D615" s="15" t="s">
        <v>13</v>
      </c>
      <c r="E615" s="13" t="s">
        <v>4881</v>
      </c>
      <c r="F615" s="13" t="s">
        <v>4251</v>
      </c>
      <c r="G615" s="16" t="s">
        <v>5410</v>
      </c>
      <c r="H615" s="16" t="s">
        <v>5411</v>
      </c>
      <c r="I615" s="16" t="s">
        <v>5373</v>
      </c>
      <c r="J615" s="13" t="s">
        <v>5412</v>
      </c>
      <c r="K615" s="13" t="s">
        <v>18</v>
      </c>
      <c r="L615" s="17"/>
      <c r="M615" s="17"/>
    </row>
    <row r="616" spans="1:13">
      <c r="A616" s="13">
        <v>5</v>
      </c>
      <c r="B616" s="13" t="s">
        <v>5257</v>
      </c>
      <c r="C616" s="14">
        <v>42392</v>
      </c>
      <c r="D616" s="15" t="s">
        <v>54</v>
      </c>
      <c r="E616" s="13" t="s">
        <v>5001</v>
      </c>
      <c r="F616" s="13" t="s">
        <v>4355</v>
      </c>
      <c r="G616" s="16" t="s">
        <v>7068</v>
      </c>
      <c r="H616" s="16" t="s">
        <v>5407</v>
      </c>
      <c r="I616" s="16" t="s">
        <v>7069</v>
      </c>
      <c r="J616" s="13" t="s">
        <v>7070</v>
      </c>
      <c r="K616" s="13" t="s">
        <v>1587</v>
      </c>
      <c r="L616" s="17" t="s">
        <v>1604</v>
      </c>
      <c r="M616" s="17"/>
    </row>
    <row r="617" spans="1:13">
      <c r="A617" s="13">
        <v>1</v>
      </c>
      <c r="B617" s="13" t="s">
        <v>6879</v>
      </c>
      <c r="C617" s="14">
        <v>42558</v>
      </c>
      <c r="D617" s="15" t="s">
        <v>21</v>
      </c>
      <c r="E617" s="13" t="s">
        <v>7909</v>
      </c>
      <c r="F617" s="190" t="s">
        <v>8034</v>
      </c>
      <c r="G617" s="16" t="s">
        <v>8150</v>
      </c>
      <c r="H617" s="16" t="s">
        <v>8151</v>
      </c>
      <c r="I617" s="16" t="s">
        <v>8152</v>
      </c>
      <c r="J617" s="13" t="s">
        <v>8153</v>
      </c>
      <c r="K617" s="13" t="s">
        <v>18</v>
      </c>
      <c r="L617" s="17" t="s">
        <v>1604</v>
      </c>
      <c r="M617" s="17"/>
    </row>
    <row r="618" spans="1:13">
      <c r="A618" s="13">
        <v>1</v>
      </c>
      <c r="B618" s="13" t="str">
        <f>VLOOKUP(A618,[1]コード!$A$2:$B$13,2,FALSE)</f>
        <v>盛岡</v>
      </c>
      <c r="C618" s="14">
        <v>41432</v>
      </c>
      <c r="D618" s="15" t="s">
        <v>21</v>
      </c>
      <c r="E618" s="13" t="s">
        <v>5008</v>
      </c>
      <c r="F618" s="13" t="s">
        <v>136</v>
      </c>
      <c r="G618" s="16" t="s">
        <v>475</v>
      </c>
      <c r="H618" s="16" t="s">
        <v>5413</v>
      </c>
      <c r="I618" s="16" t="s">
        <v>5414</v>
      </c>
      <c r="J618" s="25" t="s">
        <v>476</v>
      </c>
      <c r="K618" s="13" t="s">
        <v>18</v>
      </c>
      <c r="L618" s="17"/>
      <c r="M618" s="17"/>
    </row>
    <row r="619" spans="1:13">
      <c r="A619" s="13">
        <v>11</v>
      </c>
      <c r="B619" s="13" t="str">
        <f>VLOOKUP(A619,[1]コード!$A$2:$B$13,2,FALSE)</f>
        <v>二戸</v>
      </c>
      <c r="C619" s="14">
        <v>41150</v>
      </c>
      <c r="D619" s="15" t="s">
        <v>13</v>
      </c>
      <c r="E619" s="13" t="s">
        <v>4881</v>
      </c>
      <c r="F619" s="13" t="s">
        <v>142</v>
      </c>
      <c r="G619" s="16" t="s">
        <v>477</v>
      </c>
      <c r="H619" s="16" t="s">
        <v>5415</v>
      </c>
      <c r="I619" s="16" t="s">
        <v>4887</v>
      </c>
      <c r="J619" s="13" t="s">
        <v>478</v>
      </c>
      <c r="K619" s="13" t="s">
        <v>18</v>
      </c>
      <c r="L619" s="17"/>
      <c r="M619" s="17"/>
    </row>
    <row r="620" spans="1:13">
      <c r="A620" s="13">
        <v>1</v>
      </c>
      <c r="B620" s="13" t="s">
        <v>6879</v>
      </c>
      <c r="C620" s="14">
        <v>42558</v>
      </c>
      <c r="D620" s="15" t="s">
        <v>21</v>
      </c>
      <c r="E620" s="13" t="s">
        <v>7909</v>
      </c>
      <c r="F620" s="190" t="s">
        <v>8034</v>
      </c>
      <c r="G620" s="16" t="s">
        <v>8154</v>
      </c>
      <c r="H620" s="16" t="s">
        <v>8155</v>
      </c>
      <c r="I620" s="16" t="s">
        <v>8156</v>
      </c>
      <c r="J620" s="13" t="s">
        <v>8157</v>
      </c>
      <c r="K620" s="13" t="s">
        <v>18</v>
      </c>
      <c r="L620" s="17" t="s">
        <v>1604</v>
      </c>
      <c r="M620" s="17"/>
    </row>
    <row r="621" spans="1:13">
      <c r="A621" s="13">
        <v>3</v>
      </c>
      <c r="B621" s="13" t="str">
        <f>VLOOKUP(A621,[1]コード!$A$2:$B$13,2,FALSE)</f>
        <v>北上</v>
      </c>
      <c r="C621" s="14">
        <v>41555</v>
      </c>
      <c r="D621" s="15" t="s">
        <v>37</v>
      </c>
      <c r="E621" s="13" t="s">
        <v>4892</v>
      </c>
      <c r="F621" s="13" t="s">
        <v>39</v>
      </c>
      <c r="G621" s="16" t="s">
        <v>1591</v>
      </c>
      <c r="H621" s="16" t="s">
        <v>7004</v>
      </c>
      <c r="I621" s="16" t="s">
        <v>5323</v>
      </c>
      <c r="J621" s="13" t="s">
        <v>1586</v>
      </c>
      <c r="K621" s="13" t="s">
        <v>1587</v>
      </c>
      <c r="L621" s="17" t="s">
        <v>1588</v>
      </c>
      <c r="M621" s="17"/>
    </row>
    <row r="622" spans="1:13">
      <c r="A622" s="13">
        <v>5</v>
      </c>
      <c r="B622" s="13" t="str">
        <f>VLOOKUP(A622,[1]コード!$A$2:$B$13,2,FALSE)</f>
        <v>一関</v>
      </c>
      <c r="C622" s="14">
        <v>42425</v>
      </c>
      <c r="D622" s="15" t="s">
        <v>21</v>
      </c>
      <c r="E622" s="13" t="s">
        <v>4896</v>
      </c>
      <c r="F622" s="13" t="s">
        <v>43</v>
      </c>
      <c r="G622" s="16" t="s">
        <v>479</v>
      </c>
      <c r="H622" s="16" t="s">
        <v>5416</v>
      </c>
      <c r="I622" s="16" t="s">
        <v>5417</v>
      </c>
      <c r="J622" s="13" t="s">
        <v>480</v>
      </c>
      <c r="K622" s="13" t="s">
        <v>18</v>
      </c>
      <c r="L622" s="17"/>
      <c r="M622" s="17"/>
    </row>
    <row r="623" spans="1:13">
      <c r="A623" s="13">
        <v>6</v>
      </c>
      <c r="B623" s="13" t="str">
        <f>VLOOKUP(A623,[1]コード!$A$2:$B$13,2,FALSE)</f>
        <v>気仙</v>
      </c>
      <c r="C623" s="14">
        <v>42407</v>
      </c>
      <c r="D623" s="15" t="s">
        <v>34</v>
      </c>
      <c r="E623" s="13" t="s">
        <v>4888</v>
      </c>
      <c r="F623" s="13" t="s">
        <v>32</v>
      </c>
      <c r="G623" s="16" t="s">
        <v>481</v>
      </c>
      <c r="H623" s="16" t="s">
        <v>5420</v>
      </c>
      <c r="I623" s="16" t="s">
        <v>5421</v>
      </c>
      <c r="J623" s="13" t="s">
        <v>486</v>
      </c>
      <c r="K623" s="13" t="s">
        <v>18</v>
      </c>
      <c r="L623" s="17"/>
      <c r="M623" s="17"/>
    </row>
    <row r="624" spans="1:13">
      <c r="A624" s="13">
        <v>8</v>
      </c>
      <c r="B624" s="13" t="str">
        <f>VLOOKUP(A624,[1]コード!$A$2:$B$13,2,FALSE)</f>
        <v>釜石</v>
      </c>
      <c r="C624" s="18">
        <v>42052</v>
      </c>
      <c r="D624" s="19" t="s">
        <v>37</v>
      </c>
      <c r="E624" s="20" t="s">
        <v>111</v>
      </c>
      <c r="F624" s="20" t="s">
        <v>112</v>
      </c>
      <c r="G624" s="16" t="s">
        <v>481</v>
      </c>
      <c r="H624" s="16" t="s">
        <v>484</v>
      </c>
      <c r="I624" s="16" t="s">
        <v>485</v>
      </c>
      <c r="J624" s="13" t="s">
        <v>483</v>
      </c>
      <c r="K624" s="13" t="s">
        <v>18</v>
      </c>
      <c r="L624" s="17"/>
      <c r="M624" s="17"/>
    </row>
    <row r="625" spans="1:13">
      <c r="A625" s="13">
        <v>8</v>
      </c>
      <c r="B625" s="13" t="str">
        <f>VLOOKUP(A625,[1]コード!$A$2:$B$13,2,FALSE)</f>
        <v>釜石</v>
      </c>
      <c r="C625" s="14">
        <v>41689</v>
      </c>
      <c r="D625" s="15" t="s">
        <v>13</v>
      </c>
      <c r="E625" s="13" t="s">
        <v>4881</v>
      </c>
      <c r="F625" s="13" t="s">
        <v>208</v>
      </c>
      <c r="G625" s="16" t="s">
        <v>481</v>
      </c>
      <c r="H625" s="16" t="s">
        <v>5418</v>
      </c>
      <c r="I625" s="16" t="s">
        <v>5419</v>
      </c>
      <c r="J625" s="13" t="s">
        <v>483</v>
      </c>
      <c r="K625" s="13" t="s">
        <v>18</v>
      </c>
      <c r="L625" s="17"/>
      <c r="M625" s="17"/>
    </row>
    <row r="626" spans="1:13">
      <c r="A626" s="13">
        <v>8</v>
      </c>
      <c r="B626" s="13" t="str">
        <f>VLOOKUP(A626,[1]コード!$A$2:$B$13,2,FALSE)</f>
        <v>釜石</v>
      </c>
      <c r="C626" s="14">
        <v>41325</v>
      </c>
      <c r="D626" s="15" t="s">
        <v>13</v>
      </c>
      <c r="E626" s="13" t="s">
        <v>4881</v>
      </c>
      <c r="F626" s="13" t="s">
        <v>192</v>
      </c>
      <c r="G626" s="16" t="s">
        <v>481</v>
      </c>
      <c r="H626" s="16" t="s">
        <v>5418</v>
      </c>
      <c r="I626" s="16" t="s">
        <v>5419</v>
      </c>
      <c r="J626" s="13" t="s">
        <v>482</v>
      </c>
      <c r="K626" s="13" t="s">
        <v>18</v>
      </c>
      <c r="L626" s="17"/>
      <c r="M626" s="17"/>
    </row>
    <row r="627" spans="1:13">
      <c r="A627" s="13">
        <v>5</v>
      </c>
      <c r="B627" s="13" t="str">
        <f>VLOOKUP(A627,[1]コード!$A$2:$B$13,2,FALSE)</f>
        <v>一関</v>
      </c>
      <c r="C627" s="14">
        <v>42087</v>
      </c>
      <c r="D627" s="15" t="s">
        <v>37</v>
      </c>
      <c r="E627" s="20" t="s">
        <v>4892</v>
      </c>
      <c r="F627" s="13" t="s">
        <v>121</v>
      </c>
      <c r="G627" s="16" t="s">
        <v>487</v>
      </c>
      <c r="H627" s="16" t="s">
        <v>5422</v>
      </c>
      <c r="I627" s="16" t="s">
        <v>5423</v>
      </c>
      <c r="J627" s="13" t="s">
        <v>488</v>
      </c>
      <c r="K627" s="13" t="s">
        <v>18</v>
      </c>
      <c r="L627" s="17"/>
      <c r="M627" s="17"/>
    </row>
    <row r="628" spans="1:13">
      <c r="A628" s="13">
        <v>5</v>
      </c>
      <c r="B628" s="13" t="s">
        <v>7071</v>
      </c>
      <c r="C628" s="14">
        <v>42392</v>
      </c>
      <c r="D628" s="15" t="s">
        <v>54</v>
      </c>
      <c r="E628" s="13" t="s">
        <v>5001</v>
      </c>
      <c r="F628" s="13" t="s">
        <v>4355</v>
      </c>
      <c r="G628" s="16" t="s">
        <v>7072</v>
      </c>
      <c r="H628" s="16" t="s">
        <v>5425</v>
      </c>
      <c r="I628" s="16" t="s">
        <v>7073</v>
      </c>
      <c r="J628" s="13" t="s">
        <v>596</v>
      </c>
      <c r="K628" s="13" t="s">
        <v>1587</v>
      </c>
      <c r="L628" s="17" t="s">
        <v>1604</v>
      </c>
      <c r="M628" s="17"/>
    </row>
    <row r="629" spans="1:13">
      <c r="A629" s="13">
        <v>5</v>
      </c>
      <c r="B629" s="13" t="s">
        <v>8254</v>
      </c>
      <c r="C629" s="14">
        <v>42746</v>
      </c>
      <c r="D629" s="15" t="s">
        <v>8255</v>
      </c>
      <c r="E629" s="13" t="s">
        <v>8256</v>
      </c>
      <c r="F629" s="13" t="s">
        <v>121</v>
      </c>
      <c r="G629" s="16" t="s">
        <v>8265</v>
      </c>
      <c r="H629" s="16" t="s">
        <v>8266</v>
      </c>
      <c r="I629" s="16" t="s">
        <v>8267</v>
      </c>
      <c r="J629" s="13" t="s">
        <v>8264</v>
      </c>
      <c r="K629" s="13" t="s">
        <v>8340</v>
      </c>
      <c r="L629" s="17" t="s">
        <v>1604</v>
      </c>
      <c r="M629" s="17"/>
    </row>
    <row r="630" spans="1:13">
      <c r="A630" s="13">
        <v>5</v>
      </c>
      <c r="B630" s="13" t="s">
        <v>5393</v>
      </c>
      <c r="C630" s="14">
        <v>42392</v>
      </c>
      <c r="D630" s="15" t="s">
        <v>54</v>
      </c>
      <c r="E630" s="13" t="s">
        <v>5001</v>
      </c>
      <c r="F630" s="13" t="s">
        <v>4355</v>
      </c>
      <c r="G630" s="16" t="s">
        <v>489</v>
      </c>
      <c r="H630" s="16" t="s">
        <v>5425</v>
      </c>
      <c r="I630" s="16" t="s">
        <v>5426</v>
      </c>
      <c r="J630" s="13" t="s">
        <v>490</v>
      </c>
      <c r="K630" s="13" t="s">
        <v>18</v>
      </c>
      <c r="L630" s="17"/>
      <c r="M630" s="17"/>
    </row>
    <row r="631" spans="1:13">
      <c r="A631" s="13">
        <v>5</v>
      </c>
      <c r="B631" s="13" t="str">
        <f>VLOOKUP(A631,[1]コード!$A$2:$B$13,2,FALSE)</f>
        <v>一関</v>
      </c>
      <c r="C631" s="14">
        <v>42087</v>
      </c>
      <c r="D631" s="15" t="s">
        <v>37</v>
      </c>
      <c r="E631" s="20" t="s">
        <v>4892</v>
      </c>
      <c r="F631" s="13" t="s">
        <v>121</v>
      </c>
      <c r="G631" s="16" t="s">
        <v>489</v>
      </c>
      <c r="H631" s="16" t="s">
        <v>5422</v>
      </c>
      <c r="I631" s="16" t="s">
        <v>5424</v>
      </c>
      <c r="J631" s="13" t="s">
        <v>490</v>
      </c>
      <c r="K631" s="13" t="s">
        <v>18</v>
      </c>
      <c r="L631" s="17"/>
      <c r="M631" s="17"/>
    </row>
    <row r="632" spans="1:13">
      <c r="A632" s="13">
        <v>1</v>
      </c>
      <c r="B632" s="13" t="str">
        <f>VLOOKUP(A632,[1]コード!$A$2:$B$13,2,FALSE)</f>
        <v>盛岡</v>
      </c>
      <c r="C632" s="14">
        <v>42407</v>
      </c>
      <c r="D632" s="15" t="s">
        <v>34</v>
      </c>
      <c r="E632" s="13" t="s">
        <v>4888</v>
      </c>
      <c r="F632" s="13" t="s">
        <v>32</v>
      </c>
      <c r="G632" s="16" t="s">
        <v>491</v>
      </c>
      <c r="H632" s="16" t="s">
        <v>5429</v>
      </c>
      <c r="I632" s="16" t="s">
        <v>5430</v>
      </c>
      <c r="J632" s="13" t="s">
        <v>493</v>
      </c>
      <c r="K632" s="13" t="s">
        <v>7615</v>
      </c>
      <c r="L632" s="17" t="s">
        <v>7207</v>
      </c>
      <c r="M632" s="17"/>
    </row>
    <row r="633" spans="1:13">
      <c r="A633" s="13">
        <v>1</v>
      </c>
      <c r="B633" s="13" t="str">
        <f>VLOOKUP(A633,[1]コード!$A$2:$B$13,2,FALSE)</f>
        <v>盛岡</v>
      </c>
      <c r="C633" s="14">
        <v>41685</v>
      </c>
      <c r="D633" s="15" t="s">
        <v>54</v>
      </c>
      <c r="E633" s="13" t="s">
        <v>5131</v>
      </c>
      <c r="F633" s="13" t="s">
        <v>238</v>
      </c>
      <c r="G633" s="16" t="s">
        <v>491</v>
      </c>
      <c r="H633" s="16" t="s">
        <v>5427</v>
      </c>
      <c r="I633" s="16" t="s">
        <v>5428</v>
      </c>
      <c r="J633" s="13" t="s">
        <v>492</v>
      </c>
      <c r="K633" s="13" t="s">
        <v>7615</v>
      </c>
      <c r="L633" s="17" t="s">
        <v>7207</v>
      </c>
      <c r="M633" s="17"/>
    </row>
    <row r="634" spans="1:13">
      <c r="A634" s="13">
        <v>3</v>
      </c>
      <c r="B634" s="13" t="str">
        <f>VLOOKUP(A634,[1]コード!$A$2:$B$13,2,FALSE)</f>
        <v>北上</v>
      </c>
      <c r="C634" s="18">
        <v>42353</v>
      </c>
      <c r="D634" s="19" t="s">
        <v>37</v>
      </c>
      <c r="E634" s="20" t="s">
        <v>4987</v>
      </c>
      <c r="F634" s="20" t="s">
        <v>4988</v>
      </c>
      <c r="G634" s="16" t="s">
        <v>1333</v>
      </c>
      <c r="H634" s="16" t="s">
        <v>6245</v>
      </c>
      <c r="I634" s="16" t="s">
        <v>6598</v>
      </c>
      <c r="J634" s="13" t="s">
        <v>201</v>
      </c>
      <c r="K634" s="13" t="s">
        <v>7615</v>
      </c>
      <c r="L634" s="17" t="s">
        <v>6599</v>
      </c>
      <c r="M634" s="17"/>
    </row>
    <row r="635" spans="1:13">
      <c r="A635" s="13">
        <v>3</v>
      </c>
      <c r="B635" s="13" t="str">
        <f>VLOOKUP(A635,[1]コード!$A$2:$B$13,2,FALSE)</f>
        <v>北上</v>
      </c>
      <c r="C635" s="14">
        <v>42033</v>
      </c>
      <c r="D635" s="15" t="s">
        <v>21</v>
      </c>
      <c r="E635" s="13" t="s">
        <v>4876</v>
      </c>
      <c r="F635" s="13" t="s">
        <v>75</v>
      </c>
      <c r="G635" s="16" t="s">
        <v>1331</v>
      </c>
      <c r="H635" s="16" t="s">
        <v>4923</v>
      </c>
      <c r="I635" s="16" t="s">
        <v>6602</v>
      </c>
      <c r="J635" s="13" t="s">
        <v>201</v>
      </c>
      <c r="K635" s="13" t="s">
        <v>7615</v>
      </c>
      <c r="L635" s="17" t="s">
        <v>6603</v>
      </c>
      <c r="M635" s="17"/>
    </row>
    <row r="636" spans="1:13">
      <c r="A636" s="13">
        <v>3</v>
      </c>
      <c r="B636" s="13" t="str">
        <f>VLOOKUP(A636,[1]コード!$A$2:$B$13,2,FALSE)</f>
        <v>北上</v>
      </c>
      <c r="C636" s="14">
        <v>42027</v>
      </c>
      <c r="D636" s="15" t="s">
        <v>90</v>
      </c>
      <c r="E636" s="13" t="s">
        <v>4951</v>
      </c>
      <c r="F636" s="13" t="s">
        <v>92</v>
      </c>
      <c r="G636" s="16" t="s">
        <v>1331</v>
      </c>
      <c r="H636" s="16" t="s">
        <v>5431</v>
      </c>
      <c r="I636" s="16" t="s">
        <v>6600</v>
      </c>
      <c r="J636" s="13" t="s">
        <v>201</v>
      </c>
      <c r="K636" s="13" t="s">
        <v>7615</v>
      </c>
      <c r="L636" s="17" t="s">
        <v>6601</v>
      </c>
      <c r="M636" s="17"/>
    </row>
    <row r="637" spans="1:13">
      <c r="A637" s="13">
        <v>3</v>
      </c>
      <c r="B637" s="13" t="str">
        <f>VLOOKUP(A637,[1]コード!$A$2:$B$13,2,FALSE)</f>
        <v>北上</v>
      </c>
      <c r="C637" s="14">
        <v>41555</v>
      </c>
      <c r="D637" s="15" t="s">
        <v>37</v>
      </c>
      <c r="E637" s="13" t="s">
        <v>4892</v>
      </c>
      <c r="F637" s="13" t="s">
        <v>39</v>
      </c>
      <c r="G637" s="16" t="s">
        <v>1331</v>
      </c>
      <c r="H637" s="16" t="s">
        <v>6245</v>
      </c>
      <c r="I637" s="16" t="s">
        <v>6598</v>
      </c>
      <c r="J637" s="13" t="s">
        <v>201</v>
      </c>
      <c r="K637" s="13" t="s">
        <v>7615</v>
      </c>
      <c r="L637" s="17" t="s">
        <v>6599</v>
      </c>
      <c r="M637" s="17"/>
    </row>
    <row r="638" spans="1:13">
      <c r="A638" s="13">
        <v>3</v>
      </c>
      <c r="B638" s="13" t="str">
        <f>VLOOKUP(A638,[1]コード!$A$2:$B$13,2,FALSE)</f>
        <v>北上</v>
      </c>
      <c r="C638" s="18">
        <v>42068</v>
      </c>
      <c r="D638" s="19" t="s">
        <v>21</v>
      </c>
      <c r="E638" s="20" t="s">
        <v>4876</v>
      </c>
      <c r="F638" s="20" t="s">
        <v>39</v>
      </c>
      <c r="G638" s="16" t="s">
        <v>70</v>
      </c>
      <c r="H638" s="16" t="s">
        <v>4923</v>
      </c>
      <c r="I638" s="16" t="s">
        <v>4924</v>
      </c>
      <c r="J638" s="13" t="s">
        <v>71</v>
      </c>
      <c r="K638" s="13" t="s">
        <v>18</v>
      </c>
      <c r="L638" s="17" t="s">
        <v>30</v>
      </c>
      <c r="M638" s="17" t="s">
        <v>4899</v>
      </c>
    </row>
    <row r="639" spans="1:13">
      <c r="A639" s="13">
        <v>5</v>
      </c>
      <c r="B639" s="13" t="str">
        <f>VLOOKUP(A639,[1]コード!$A$2:$B$13,2,FALSE)</f>
        <v>一関</v>
      </c>
      <c r="C639" s="14">
        <v>42087</v>
      </c>
      <c r="D639" s="15" t="s">
        <v>37</v>
      </c>
      <c r="E639" s="20" t="s">
        <v>4892</v>
      </c>
      <c r="F639" s="13" t="s">
        <v>121</v>
      </c>
      <c r="G639" s="16" t="s">
        <v>1139</v>
      </c>
      <c r="H639" s="16" t="s">
        <v>6245</v>
      </c>
      <c r="I639" s="16" t="s">
        <v>6246</v>
      </c>
      <c r="J639" s="13" t="s">
        <v>1142</v>
      </c>
      <c r="K639" s="13" t="s">
        <v>7615</v>
      </c>
      <c r="L639" s="17" t="s">
        <v>6247</v>
      </c>
      <c r="M639" s="17"/>
    </row>
    <row r="640" spans="1:13">
      <c r="A640" s="13">
        <v>5</v>
      </c>
      <c r="B640" s="13" t="str">
        <f>VLOOKUP(A640,[1]コード!$A$2:$B$13,2,FALSE)</f>
        <v>一関</v>
      </c>
      <c r="C640" s="14">
        <v>41676</v>
      </c>
      <c r="D640" s="15" t="s">
        <v>21</v>
      </c>
      <c r="E640" s="13" t="s">
        <v>4876</v>
      </c>
      <c r="F640" s="13" t="s">
        <v>121</v>
      </c>
      <c r="G640" s="16" t="s">
        <v>1139</v>
      </c>
      <c r="H640" s="16" t="s">
        <v>4923</v>
      </c>
      <c r="I640" s="16" t="s">
        <v>6243</v>
      </c>
      <c r="J640" s="13" t="s">
        <v>1140</v>
      </c>
      <c r="K640" s="13" t="s">
        <v>7615</v>
      </c>
      <c r="L640" s="17" t="s">
        <v>6244</v>
      </c>
      <c r="M640" s="17"/>
    </row>
    <row r="641" spans="1:13">
      <c r="A641" s="13">
        <v>5</v>
      </c>
      <c r="B641" s="13" t="str">
        <f>VLOOKUP(A641,[1]コード!$A$2:$B$13,2,FALSE)</f>
        <v>一関</v>
      </c>
      <c r="C641" s="14">
        <v>41613</v>
      </c>
      <c r="D641" s="15" t="s">
        <v>21</v>
      </c>
      <c r="E641" s="13" t="s">
        <v>4876</v>
      </c>
      <c r="F641" s="13" t="s">
        <v>121</v>
      </c>
      <c r="G641" s="16" t="s">
        <v>1139</v>
      </c>
      <c r="H641" s="16" t="s">
        <v>4923</v>
      </c>
      <c r="I641" s="16" t="s">
        <v>6243</v>
      </c>
      <c r="J641" s="13" t="s">
        <v>1140</v>
      </c>
      <c r="K641" s="13" t="s">
        <v>7615</v>
      </c>
      <c r="L641" s="17" t="s">
        <v>6244</v>
      </c>
      <c r="M641" s="17"/>
    </row>
    <row r="642" spans="1:13">
      <c r="A642" s="13">
        <v>5</v>
      </c>
      <c r="B642" s="13" t="str">
        <f>VLOOKUP(A642,[1]コード!$A$2:$B$13,2,FALSE)</f>
        <v>一関</v>
      </c>
      <c r="C642" s="14">
        <v>42425</v>
      </c>
      <c r="D642" s="15" t="s">
        <v>21</v>
      </c>
      <c r="E642" s="13" t="s">
        <v>4896</v>
      </c>
      <c r="F642" s="13" t="s">
        <v>43</v>
      </c>
      <c r="G642" s="16" t="s">
        <v>1143</v>
      </c>
      <c r="H642" s="16" t="s">
        <v>4923</v>
      </c>
      <c r="I642" s="16" t="s">
        <v>6243</v>
      </c>
      <c r="J642" s="13" t="s">
        <v>1142</v>
      </c>
      <c r="K642" s="13" t="s">
        <v>7615</v>
      </c>
      <c r="L642" s="17" t="s">
        <v>6244</v>
      </c>
      <c r="M642" s="17"/>
    </row>
    <row r="643" spans="1:13">
      <c r="A643" s="13">
        <v>2</v>
      </c>
      <c r="B643" s="13" t="s">
        <v>7658</v>
      </c>
      <c r="C643" s="14">
        <v>42711</v>
      </c>
      <c r="D643" s="15" t="s">
        <v>13</v>
      </c>
      <c r="E643" s="13" t="s">
        <v>7659</v>
      </c>
      <c r="F643" s="13" t="s">
        <v>7660</v>
      </c>
      <c r="G643" s="16" t="s">
        <v>7737</v>
      </c>
      <c r="H643" s="16" t="s">
        <v>7738</v>
      </c>
      <c r="I643" s="16" t="s">
        <v>7739</v>
      </c>
      <c r="J643" s="13" t="s">
        <v>7745</v>
      </c>
      <c r="K643" s="13" t="s">
        <v>7615</v>
      </c>
      <c r="L643" s="17" t="s">
        <v>4816</v>
      </c>
      <c r="M643" s="17"/>
    </row>
    <row r="644" spans="1:13">
      <c r="A644" s="13">
        <v>2</v>
      </c>
      <c r="B644" s="13" t="str">
        <f>VLOOKUP(A644,[1]コード!$A$2:$B$13,2,FALSE)</f>
        <v>花巻</v>
      </c>
      <c r="C644" s="14">
        <v>42179</v>
      </c>
      <c r="D644" s="15" t="s">
        <v>13</v>
      </c>
      <c r="E644" s="13" t="s">
        <v>4881</v>
      </c>
      <c r="F644" s="13" t="s">
        <v>4251</v>
      </c>
      <c r="G644" s="16" t="s">
        <v>494</v>
      </c>
      <c r="H644" s="16" t="s">
        <v>5433</v>
      </c>
      <c r="I644" s="16" t="s">
        <v>5124</v>
      </c>
      <c r="J644" s="13" t="s">
        <v>4370</v>
      </c>
      <c r="K644" s="13" t="s">
        <v>7615</v>
      </c>
      <c r="L644" s="17" t="s">
        <v>7193</v>
      </c>
      <c r="M644" s="17"/>
    </row>
    <row r="645" spans="1:13">
      <c r="A645" s="13">
        <v>2</v>
      </c>
      <c r="B645" s="13" t="str">
        <f>VLOOKUP(A645,[1]コード!$A$2:$B$13,2,FALSE)</f>
        <v>花巻</v>
      </c>
      <c r="C645" s="14">
        <v>42027</v>
      </c>
      <c r="D645" s="15" t="s">
        <v>90</v>
      </c>
      <c r="E645" s="13" t="s">
        <v>4951</v>
      </c>
      <c r="F645" s="13" t="s">
        <v>92</v>
      </c>
      <c r="G645" s="16" t="s">
        <v>494</v>
      </c>
      <c r="H645" s="16" t="s">
        <v>5431</v>
      </c>
      <c r="I645" s="16" t="s">
        <v>5432</v>
      </c>
      <c r="J645" s="13" t="s">
        <v>496</v>
      </c>
      <c r="K645" s="13" t="s">
        <v>7615</v>
      </c>
      <c r="L645" s="17" t="s">
        <v>7193</v>
      </c>
      <c r="M645" s="17"/>
    </row>
    <row r="646" spans="1:13">
      <c r="A646" s="13">
        <v>1</v>
      </c>
      <c r="B646" s="13" t="str">
        <f>VLOOKUP(A646,[1]コード!$A$2:$B$13,2,FALSE)</f>
        <v>盛岡</v>
      </c>
      <c r="C646" s="14">
        <v>41248</v>
      </c>
      <c r="D646" s="15" t="s">
        <v>13</v>
      </c>
      <c r="E646" s="13" t="s">
        <v>4881</v>
      </c>
      <c r="F646" s="13" t="s">
        <v>132</v>
      </c>
      <c r="G646" s="16" t="s">
        <v>1391</v>
      </c>
      <c r="H646" s="16" t="s">
        <v>5433</v>
      </c>
      <c r="I646" s="16" t="s">
        <v>5305</v>
      </c>
      <c r="J646" s="13" t="s">
        <v>1392</v>
      </c>
      <c r="K646" s="13" t="s">
        <v>7615</v>
      </c>
      <c r="L646" s="17" t="s">
        <v>6725</v>
      </c>
      <c r="M646" s="17"/>
    </row>
    <row r="647" spans="1:13">
      <c r="A647" s="13">
        <v>1</v>
      </c>
      <c r="B647" s="13" t="str">
        <f>VLOOKUP(A647,[1]コード!$A$2:$B$13,2,FALSE)</f>
        <v>盛岡</v>
      </c>
      <c r="C647" s="14">
        <v>41150</v>
      </c>
      <c r="D647" s="15" t="s">
        <v>13</v>
      </c>
      <c r="E647" s="13" t="s">
        <v>4881</v>
      </c>
      <c r="F647" s="13" t="s">
        <v>142</v>
      </c>
      <c r="G647" s="16" t="s">
        <v>1391</v>
      </c>
      <c r="H647" s="16" t="s">
        <v>5433</v>
      </c>
      <c r="I647" s="16" t="s">
        <v>5305</v>
      </c>
      <c r="J647" s="13" t="s">
        <v>1392</v>
      </c>
      <c r="K647" s="13" t="s">
        <v>7615</v>
      </c>
      <c r="L647" s="17" t="s">
        <v>6725</v>
      </c>
      <c r="M647" s="17"/>
    </row>
    <row r="648" spans="1:13">
      <c r="A648" s="20">
        <v>1</v>
      </c>
      <c r="B648" s="13" t="str">
        <f>VLOOKUP(A648,[1]コード!$A$2:$B$13,2,FALSE)</f>
        <v>盛岡</v>
      </c>
      <c r="C648" s="14">
        <v>42250</v>
      </c>
      <c r="D648" s="15" t="s">
        <v>21</v>
      </c>
      <c r="E648" s="20" t="s">
        <v>4896</v>
      </c>
      <c r="F648" s="13" t="s">
        <v>105</v>
      </c>
      <c r="G648" s="16" t="s">
        <v>497</v>
      </c>
      <c r="H648" s="16" t="s">
        <v>4923</v>
      </c>
      <c r="I648" s="16" t="s">
        <v>5434</v>
      </c>
      <c r="J648" s="13" t="s">
        <v>498</v>
      </c>
      <c r="K648" s="13" t="s">
        <v>18</v>
      </c>
      <c r="L648" s="17"/>
      <c r="M648" s="17"/>
    </row>
    <row r="649" spans="1:13">
      <c r="A649" s="13">
        <v>1</v>
      </c>
      <c r="B649" s="13" t="s">
        <v>6879</v>
      </c>
      <c r="C649" s="14">
        <v>42558</v>
      </c>
      <c r="D649" s="15" t="s">
        <v>21</v>
      </c>
      <c r="E649" s="13" t="s">
        <v>7909</v>
      </c>
      <c r="F649" s="190" t="s">
        <v>8034</v>
      </c>
      <c r="G649" s="16" t="s">
        <v>8158</v>
      </c>
      <c r="H649" s="16" t="s">
        <v>8159</v>
      </c>
      <c r="I649" s="16" t="s">
        <v>8160</v>
      </c>
      <c r="J649" s="13" t="s">
        <v>8161</v>
      </c>
      <c r="K649" s="13" t="s">
        <v>18</v>
      </c>
      <c r="L649" s="17" t="s">
        <v>1604</v>
      </c>
      <c r="M649" s="17"/>
    </row>
    <row r="650" spans="1:13">
      <c r="A650" s="13">
        <v>6</v>
      </c>
      <c r="B650" s="13" t="str">
        <f>VLOOKUP(A650,[1]コード!$A$2:$B$13,2,FALSE)</f>
        <v>気仙</v>
      </c>
      <c r="C650" s="14">
        <v>42235</v>
      </c>
      <c r="D650" s="15" t="s">
        <v>13</v>
      </c>
      <c r="E650" s="20" t="s">
        <v>4881</v>
      </c>
      <c r="F650" s="20" t="s">
        <v>27</v>
      </c>
      <c r="G650" s="16" t="s">
        <v>499</v>
      </c>
      <c r="H650" s="16" t="s">
        <v>5433</v>
      </c>
      <c r="I650" s="16" t="s">
        <v>5436</v>
      </c>
      <c r="J650" s="13" t="s">
        <v>61</v>
      </c>
      <c r="K650" s="13" t="s">
        <v>7615</v>
      </c>
      <c r="L650" s="17" t="s">
        <v>7219</v>
      </c>
      <c r="M650" s="17"/>
    </row>
    <row r="651" spans="1:13">
      <c r="A651" s="13">
        <v>6</v>
      </c>
      <c r="B651" s="13" t="str">
        <f>VLOOKUP(A651,[1]コード!$A$2:$B$13,2,FALSE)</f>
        <v>気仙</v>
      </c>
      <c r="C651" s="14">
        <v>41809</v>
      </c>
      <c r="D651" s="15" t="s">
        <v>21</v>
      </c>
      <c r="E651" s="13" t="s">
        <v>4876</v>
      </c>
      <c r="F651" s="13" t="s">
        <v>4877</v>
      </c>
      <c r="G651" s="16" t="s">
        <v>499</v>
      </c>
      <c r="H651" s="16" t="s">
        <v>4923</v>
      </c>
      <c r="I651" s="16" t="s">
        <v>5435</v>
      </c>
      <c r="J651" s="20" t="s">
        <v>64</v>
      </c>
      <c r="K651" s="13" t="s">
        <v>7615</v>
      </c>
      <c r="L651" s="17" t="s">
        <v>7219</v>
      </c>
      <c r="M651" s="17"/>
    </row>
    <row r="652" spans="1:13">
      <c r="A652" s="13">
        <v>4</v>
      </c>
      <c r="B652" s="13" t="s">
        <v>4935</v>
      </c>
      <c r="C652" s="14">
        <v>42625</v>
      </c>
      <c r="D652" s="15" t="s">
        <v>7833</v>
      </c>
      <c r="E652" s="13" t="s">
        <v>7908</v>
      </c>
      <c r="F652" s="13" t="s">
        <v>4239</v>
      </c>
      <c r="G652" s="16" t="s">
        <v>7802</v>
      </c>
      <c r="H652" s="16" t="s">
        <v>7803</v>
      </c>
      <c r="I652" s="16" t="s">
        <v>7804</v>
      </c>
      <c r="J652" s="13" t="s">
        <v>7801</v>
      </c>
      <c r="K652" s="13" t="s">
        <v>1684</v>
      </c>
      <c r="L652" s="17"/>
      <c r="M652" s="17"/>
    </row>
    <row r="653" spans="1:13">
      <c r="A653" s="13">
        <v>3</v>
      </c>
      <c r="B653" s="13" t="str">
        <f>VLOOKUP(A653,[1]コード!$A$2:$B$13,2,FALSE)</f>
        <v>北上</v>
      </c>
      <c r="C653" s="14">
        <v>42033</v>
      </c>
      <c r="D653" s="15" t="s">
        <v>21</v>
      </c>
      <c r="E653" s="13" t="s">
        <v>4876</v>
      </c>
      <c r="F653" s="13" t="s">
        <v>75</v>
      </c>
      <c r="G653" s="16" t="s">
        <v>1334</v>
      </c>
      <c r="H653" s="16" t="s">
        <v>4923</v>
      </c>
      <c r="I653" s="16" t="s">
        <v>6606</v>
      </c>
      <c r="J653" s="13" t="s">
        <v>1033</v>
      </c>
      <c r="K653" s="13" t="s">
        <v>7615</v>
      </c>
      <c r="L653" s="17" t="s">
        <v>6607</v>
      </c>
      <c r="M653" s="17"/>
    </row>
    <row r="654" spans="1:13">
      <c r="A654" s="13">
        <v>3</v>
      </c>
      <c r="B654" s="13" t="str">
        <f>VLOOKUP(A654,[1]コード!$A$2:$B$13,2,FALSE)</f>
        <v>北上</v>
      </c>
      <c r="C654" s="14">
        <v>41555</v>
      </c>
      <c r="D654" s="15" t="s">
        <v>37</v>
      </c>
      <c r="E654" s="13" t="s">
        <v>4892</v>
      </c>
      <c r="F654" s="13" t="s">
        <v>39</v>
      </c>
      <c r="G654" s="16" t="s">
        <v>1334</v>
      </c>
      <c r="H654" s="16" t="s">
        <v>6245</v>
      </c>
      <c r="I654" s="16" t="s">
        <v>6604</v>
      </c>
      <c r="J654" s="13" t="s">
        <v>1335</v>
      </c>
      <c r="K654" s="13" t="s">
        <v>7615</v>
      </c>
      <c r="L654" s="17" t="s">
        <v>6605</v>
      </c>
      <c r="M654" s="17"/>
    </row>
    <row r="655" spans="1:13">
      <c r="A655" s="13">
        <v>3</v>
      </c>
      <c r="B655" s="13" t="str">
        <f>VLOOKUP(A655,[1]コード!$A$2:$B$13,2,FALSE)</f>
        <v>北上</v>
      </c>
      <c r="C655" s="18">
        <v>42353</v>
      </c>
      <c r="D655" s="19" t="s">
        <v>37</v>
      </c>
      <c r="E655" s="20" t="s">
        <v>4987</v>
      </c>
      <c r="F655" s="20" t="s">
        <v>4988</v>
      </c>
      <c r="G655" s="16" t="s">
        <v>501</v>
      </c>
      <c r="H655" s="16" t="s">
        <v>5439</v>
      </c>
      <c r="I655" s="16" t="s">
        <v>5079</v>
      </c>
      <c r="J655" s="13" t="s">
        <v>503</v>
      </c>
      <c r="K655" s="13" t="s">
        <v>7615</v>
      </c>
      <c r="L655" s="17" t="s">
        <v>7205</v>
      </c>
      <c r="M655" s="17"/>
    </row>
    <row r="656" spans="1:13">
      <c r="A656" s="13">
        <v>3</v>
      </c>
      <c r="B656" s="13" t="str">
        <f>VLOOKUP(A656,[1]コード!$A$2:$B$13,2,FALSE)</f>
        <v>北上</v>
      </c>
      <c r="C656" s="18">
        <v>42068</v>
      </c>
      <c r="D656" s="19" t="s">
        <v>21</v>
      </c>
      <c r="E656" s="20" t="s">
        <v>4876</v>
      </c>
      <c r="F656" s="20" t="s">
        <v>39</v>
      </c>
      <c r="G656" s="16" t="s">
        <v>501</v>
      </c>
      <c r="H656" s="16" t="s">
        <v>5437</v>
      </c>
      <c r="I656" s="16" t="s">
        <v>5438</v>
      </c>
      <c r="J656" s="13" t="s">
        <v>503</v>
      </c>
      <c r="K656" s="13" t="s">
        <v>7615</v>
      </c>
      <c r="L656" s="17" t="s">
        <v>7205</v>
      </c>
      <c r="M656" s="17"/>
    </row>
    <row r="657" spans="1:13">
      <c r="A657" s="13">
        <v>4</v>
      </c>
      <c r="B657" s="13" t="s">
        <v>4935</v>
      </c>
      <c r="C657" s="14">
        <v>42625</v>
      </c>
      <c r="D657" s="15" t="s">
        <v>7833</v>
      </c>
      <c r="E657" s="13" t="s">
        <v>7908</v>
      </c>
      <c r="F657" s="13" t="s">
        <v>4239</v>
      </c>
      <c r="G657" s="16" t="s">
        <v>7901</v>
      </c>
      <c r="H657" s="16" t="s">
        <v>7902</v>
      </c>
      <c r="I657" s="16" t="s">
        <v>7903</v>
      </c>
      <c r="J657" s="13" t="s">
        <v>7900</v>
      </c>
      <c r="K657" s="13" t="s">
        <v>1684</v>
      </c>
      <c r="L657" s="17"/>
      <c r="M657" s="17"/>
    </row>
    <row r="658" spans="1:13">
      <c r="A658" s="13">
        <v>8</v>
      </c>
      <c r="B658" s="13" t="s">
        <v>8406</v>
      </c>
      <c r="C658" s="14">
        <v>42781</v>
      </c>
      <c r="D658" s="15" t="s">
        <v>8407</v>
      </c>
      <c r="E658" s="13" t="s">
        <v>8409</v>
      </c>
      <c r="F658" s="13" t="s">
        <v>8411</v>
      </c>
      <c r="G658" s="16" t="s">
        <v>8461</v>
      </c>
      <c r="H658" s="16" t="s">
        <v>8462</v>
      </c>
      <c r="I658" s="16" t="s">
        <v>8463</v>
      </c>
      <c r="J658" s="13" t="s">
        <v>8467</v>
      </c>
      <c r="K658" s="13" t="s">
        <v>8419</v>
      </c>
      <c r="L658" s="17" t="s">
        <v>1604</v>
      </c>
      <c r="M658" s="17"/>
    </row>
    <row r="659" spans="1:13">
      <c r="A659" s="13">
        <v>8</v>
      </c>
      <c r="B659" s="13" t="str">
        <f>VLOOKUP(A659,[1]コード!$A$2:$B$13,2,FALSE)</f>
        <v>釜石</v>
      </c>
      <c r="C659" s="18">
        <v>42416</v>
      </c>
      <c r="D659" s="19" t="s">
        <v>37</v>
      </c>
      <c r="E659" s="20" t="s">
        <v>4987</v>
      </c>
      <c r="F659" s="20" t="s">
        <v>276</v>
      </c>
      <c r="G659" s="16" t="s">
        <v>507</v>
      </c>
      <c r="H659" s="16" t="s">
        <v>5442</v>
      </c>
      <c r="I659" s="16" t="s">
        <v>5441</v>
      </c>
      <c r="J659" s="13" t="s">
        <v>506</v>
      </c>
      <c r="K659" s="13" t="s">
        <v>7615</v>
      </c>
      <c r="L659" s="17" t="s">
        <v>7203</v>
      </c>
      <c r="M659" s="17"/>
    </row>
    <row r="660" spans="1:13">
      <c r="A660" s="13">
        <v>8</v>
      </c>
      <c r="B660" s="13" t="str">
        <f>VLOOKUP(A660,[1]コード!$A$2:$B$13,2,FALSE)</f>
        <v>釜石</v>
      </c>
      <c r="C660" s="18">
        <v>42052</v>
      </c>
      <c r="D660" s="19" t="s">
        <v>37</v>
      </c>
      <c r="E660" s="20" t="s">
        <v>111</v>
      </c>
      <c r="F660" s="20" t="s">
        <v>112</v>
      </c>
      <c r="G660" s="16" t="s">
        <v>504</v>
      </c>
      <c r="H660" s="16" t="s">
        <v>505</v>
      </c>
      <c r="I660" s="16" t="s">
        <v>5441</v>
      </c>
      <c r="J660" s="13" t="s">
        <v>506</v>
      </c>
      <c r="K660" s="13" t="s">
        <v>7615</v>
      </c>
      <c r="L660" s="17" t="s">
        <v>7203</v>
      </c>
      <c r="M660" s="17"/>
    </row>
    <row r="661" spans="1:13">
      <c r="A661" s="13">
        <v>8</v>
      </c>
      <c r="B661" s="13" t="str">
        <f>VLOOKUP(A661,[1]コード!$A$2:$B$13,2,FALSE)</f>
        <v>釜石</v>
      </c>
      <c r="C661" s="14">
        <v>41325</v>
      </c>
      <c r="D661" s="15" t="s">
        <v>13</v>
      </c>
      <c r="E661" s="13" t="s">
        <v>4881</v>
      </c>
      <c r="F661" s="13" t="s">
        <v>192</v>
      </c>
      <c r="G661" s="16" t="s">
        <v>504</v>
      </c>
      <c r="H661" s="16" t="s">
        <v>4925</v>
      </c>
      <c r="I661" s="16" t="s">
        <v>5440</v>
      </c>
      <c r="J661" s="13" t="s">
        <v>506</v>
      </c>
      <c r="K661" s="13" t="s">
        <v>7615</v>
      </c>
      <c r="L661" s="17" t="s">
        <v>7203</v>
      </c>
      <c r="M661" s="17"/>
    </row>
    <row r="662" spans="1:13">
      <c r="A662" s="13">
        <v>6</v>
      </c>
      <c r="B662" s="13" t="str">
        <f>VLOOKUP(A662,[1]コード!$A$2:$B$13,2,FALSE)</f>
        <v>気仙</v>
      </c>
      <c r="C662" s="14">
        <v>41809</v>
      </c>
      <c r="D662" s="15" t="s">
        <v>21</v>
      </c>
      <c r="E662" s="13" t="s">
        <v>4876</v>
      </c>
      <c r="F662" s="13" t="s">
        <v>4877</v>
      </c>
      <c r="G662" s="42" t="s">
        <v>73</v>
      </c>
      <c r="H662" s="16" t="s">
        <v>4927</v>
      </c>
      <c r="I662" s="16" t="s">
        <v>4928</v>
      </c>
      <c r="J662" s="43" t="s">
        <v>74</v>
      </c>
      <c r="K662" s="13" t="s">
        <v>18</v>
      </c>
      <c r="L662" s="17"/>
      <c r="M662" s="17" t="s">
        <v>4880</v>
      </c>
    </row>
    <row r="663" spans="1:13">
      <c r="A663" s="13">
        <v>6</v>
      </c>
      <c r="B663" s="13" t="str">
        <f>VLOOKUP(A663,[1]コード!$A$2:$B$13,2,FALSE)</f>
        <v>気仙</v>
      </c>
      <c r="C663" s="14">
        <v>41612</v>
      </c>
      <c r="D663" s="15" t="s">
        <v>13</v>
      </c>
      <c r="E663" s="13" t="s">
        <v>4872</v>
      </c>
      <c r="F663" s="13" t="s">
        <v>15</v>
      </c>
      <c r="G663" s="16" t="s">
        <v>72</v>
      </c>
      <c r="H663" s="16" t="s">
        <v>4925</v>
      </c>
      <c r="I663" s="16" t="s">
        <v>4926</v>
      </c>
      <c r="J663" s="13" t="s">
        <v>17</v>
      </c>
      <c r="K663" s="13" t="s">
        <v>18</v>
      </c>
      <c r="L663" s="17"/>
      <c r="M663" s="17" t="s">
        <v>4875</v>
      </c>
    </row>
    <row r="664" spans="1:13">
      <c r="A664" s="13">
        <v>3</v>
      </c>
      <c r="B664" s="13" t="str">
        <f>VLOOKUP(A664,[1]コード!$A$2:$B$13,2,FALSE)</f>
        <v>北上</v>
      </c>
      <c r="C664" s="14">
        <v>41555</v>
      </c>
      <c r="D664" s="15" t="s">
        <v>37</v>
      </c>
      <c r="E664" s="13" t="s">
        <v>4892</v>
      </c>
      <c r="F664" s="13" t="s">
        <v>39</v>
      </c>
      <c r="G664" s="16" t="s">
        <v>508</v>
      </c>
      <c r="H664" s="16" t="s">
        <v>5442</v>
      </c>
      <c r="I664" s="16" t="s">
        <v>5065</v>
      </c>
      <c r="J664" s="13" t="s">
        <v>509</v>
      </c>
      <c r="K664" s="13" t="s">
        <v>18</v>
      </c>
      <c r="L664" s="17"/>
      <c r="M664" s="17"/>
    </row>
    <row r="665" spans="1:13">
      <c r="A665" s="13">
        <v>2</v>
      </c>
      <c r="B665" s="13" t="s">
        <v>7658</v>
      </c>
      <c r="C665" s="14">
        <v>42711</v>
      </c>
      <c r="D665" s="15" t="s">
        <v>13</v>
      </c>
      <c r="E665" s="13" t="s">
        <v>7659</v>
      </c>
      <c r="F665" s="13" t="s">
        <v>7660</v>
      </c>
      <c r="G665" s="16" t="s">
        <v>7680</v>
      </c>
      <c r="H665" s="16" t="s">
        <v>4925</v>
      </c>
      <c r="I665" s="16" t="s">
        <v>7681</v>
      </c>
      <c r="J665" s="13" t="s">
        <v>7682</v>
      </c>
      <c r="K665" s="13" t="s">
        <v>7665</v>
      </c>
      <c r="L665" s="17" t="s">
        <v>7666</v>
      </c>
      <c r="M665" s="17"/>
    </row>
    <row r="666" spans="1:13">
      <c r="A666" s="13">
        <v>2</v>
      </c>
      <c r="B666" s="13" t="str">
        <f>VLOOKUP(A666,[1]コード!$A$2:$B$13,2,FALSE)</f>
        <v>花巻</v>
      </c>
      <c r="C666" s="14">
        <v>42179</v>
      </c>
      <c r="D666" s="15" t="s">
        <v>13</v>
      </c>
      <c r="E666" s="13" t="s">
        <v>4881</v>
      </c>
      <c r="F666" s="13" t="s">
        <v>4251</v>
      </c>
      <c r="G666" s="16" t="s">
        <v>1529</v>
      </c>
      <c r="H666" s="16" t="s">
        <v>4925</v>
      </c>
      <c r="I666" s="16" t="s">
        <v>6930</v>
      </c>
      <c r="J666" s="13" t="s">
        <v>6931</v>
      </c>
      <c r="K666" s="13" t="s">
        <v>7615</v>
      </c>
      <c r="L666" s="17" t="s">
        <v>6932</v>
      </c>
      <c r="M666" s="17"/>
    </row>
    <row r="667" spans="1:13">
      <c r="A667" s="13">
        <v>2</v>
      </c>
      <c r="B667" s="13" t="str">
        <f>VLOOKUP(A667,[1]コード!$A$2:$B$13,2,FALSE)</f>
        <v>花巻</v>
      </c>
      <c r="C667" s="14">
        <v>42027</v>
      </c>
      <c r="D667" s="15" t="s">
        <v>90</v>
      </c>
      <c r="E667" s="13" t="s">
        <v>4951</v>
      </c>
      <c r="F667" s="13" t="s">
        <v>92</v>
      </c>
      <c r="G667" s="16" t="s">
        <v>1529</v>
      </c>
      <c r="H667" s="16" t="s">
        <v>6927</v>
      </c>
      <c r="I667" s="16" t="s">
        <v>6928</v>
      </c>
      <c r="J667" s="13" t="s">
        <v>1530</v>
      </c>
      <c r="K667" s="13" t="s">
        <v>7615</v>
      </c>
      <c r="L667" s="17" t="s">
        <v>6929</v>
      </c>
      <c r="M667" s="17"/>
    </row>
    <row r="668" spans="1:13">
      <c r="A668" s="13">
        <v>2</v>
      </c>
      <c r="B668" s="13" t="str">
        <f>VLOOKUP(A668,[1]コード!$A$2:$B$13,2,FALSE)</f>
        <v>花巻</v>
      </c>
      <c r="C668" s="14">
        <v>41510</v>
      </c>
      <c r="D668" s="15" t="s">
        <v>54</v>
      </c>
      <c r="E668" s="13" t="s">
        <v>4909</v>
      </c>
      <c r="F668" s="13" t="s">
        <v>56</v>
      </c>
      <c r="G668" s="16" t="s">
        <v>1529</v>
      </c>
      <c r="H668" s="16" t="s">
        <v>6924</v>
      </c>
      <c r="I668" s="16" t="s">
        <v>6925</v>
      </c>
      <c r="J668" s="13" t="s">
        <v>1530</v>
      </c>
      <c r="K668" s="13" t="s">
        <v>7615</v>
      </c>
      <c r="L668" s="17" t="s">
        <v>6926</v>
      </c>
      <c r="M668" s="17"/>
    </row>
    <row r="669" spans="1:13">
      <c r="A669" s="13">
        <v>5</v>
      </c>
      <c r="B669" s="13" t="str">
        <f>VLOOKUP(A669,[1]コード!$A$2:$B$13,2,FALSE)</f>
        <v>一関</v>
      </c>
      <c r="C669" s="14">
        <v>41613</v>
      </c>
      <c r="D669" s="15" t="s">
        <v>21</v>
      </c>
      <c r="E669" s="13" t="s">
        <v>4876</v>
      </c>
      <c r="F669" s="13" t="s">
        <v>121</v>
      </c>
      <c r="G669" s="16" t="s">
        <v>1723</v>
      </c>
      <c r="H669" s="16" t="s">
        <v>4927</v>
      </c>
      <c r="I669" s="16" t="s">
        <v>5576</v>
      </c>
      <c r="J669" s="13" t="s">
        <v>511</v>
      </c>
      <c r="K669" s="13" t="s">
        <v>1587</v>
      </c>
      <c r="L669" s="17" t="s">
        <v>1716</v>
      </c>
      <c r="M669" s="17"/>
    </row>
    <row r="670" spans="1:13">
      <c r="A670" s="13">
        <v>5</v>
      </c>
      <c r="B670" s="13" t="str">
        <f>VLOOKUP(A670,[1]コード!$A$2:$B$13,2,FALSE)</f>
        <v>一関</v>
      </c>
      <c r="C670" s="14">
        <v>41613</v>
      </c>
      <c r="D670" s="15" t="s">
        <v>21</v>
      </c>
      <c r="E670" s="13" t="s">
        <v>4876</v>
      </c>
      <c r="F670" s="13" t="s">
        <v>121</v>
      </c>
      <c r="G670" s="16" t="s">
        <v>510</v>
      </c>
      <c r="H670" s="16" t="s">
        <v>4927</v>
      </c>
      <c r="I670" s="16" t="s">
        <v>5443</v>
      </c>
      <c r="J670" s="13" t="s">
        <v>511</v>
      </c>
      <c r="K670" s="13" t="s">
        <v>18</v>
      </c>
      <c r="L670" s="17"/>
      <c r="M670" s="17"/>
    </row>
    <row r="671" spans="1:13">
      <c r="A671" s="13">
        <v>2</v>
      </c>
      <c r="B671" s="13" t="str">
        <f>VLOOKUP(A671,[1]コード!$A$2:$B$13,2,FALSE)</f>
        <v>花巻</v>
      </c>
      <c r="C671" s="14">
        <v>42179</v>
      </c>
      <c r="D671" s="15" t="s">
        <v>13</v>
      </c>
      <c r="E671" s="13" t="s">
        <v>4881</v>
      </c>
      <c r="F671" s="13" t="s">
        <v>4251</v>
      </c>
      <c r="G671" s="16" t="s">
        <v>7074</v>
      </c>
      <c r="H671" s="16" t="s">
        <v>7075</v>
      </c>
      <c r="I671" s="16" t="s">
        <v>5096</v>
      </c>
      <c r="J671" s="13" t="s">
        <v>1475</v>
      </c>
      <c r="K671" s="13" t="s">
        <v>1587</v>
      </c>
      <c r="L671" s="17" t="s">
        <v>1604</v>
      </c>
      <c r="M671" s="17"/>
    </row>
    <row r="672" spans="1:13">
      <c r="A672" s="13">
        <v>4</v>
      </c>
      <c r="B672" s="13" t="str">
        <f>VLOOKUP(A672,[1]コード!$A$2:$B$13,2,FALSE)</f>
        <v>奥州</v>
      </c>
      <c r="C672" s="14">
        <v>41753</v>
      </c>
      <c r="D672" s="15" t="s">
        <v>21</v>
      </c>
      <c r="E672" s="13" t="s">
        <v>4876</v>
      </c>
      <c r="F672" s="13" t="s">
        <v>89</v>
      </c>
      <c r="G672" s="16" t="s">
        <v>1656</v>
      </c>
      <c r="H672" s="16" t="s">
        <v>7076</v>
      </c>
      <c r="I672" s="16" t="s">
        <v>5575</v>
      </c>
      <c r="J672" s="13" t="s">
        <v>1657</v>
      </c>
      <c r="K672" s="13" t="s">
        <v>1587</v>
      </c>
      <c r="L672" s="17" t="s">
        <v>1604</v>
      </c>
      <c r="M672" s="17"/>
    </row>
    <row r="673" spans="1:13">
      <c r="A673" s="13">
        <v>9</v>
      </c>
      <c r="B673" s="13" t="str">
        <f>VLOOKUP(A673,[1]コード!$A$2:$B$13,2,FALSE)</f>
        <v>宮古</v>
      </c>
      <c r="C673" s="14">
        <v>42032</v>
      </c>
      <c r="D673" s="15" t="s">
        <v>13</v>
      </c>
      <c r="E673" s="13" t="s">
        <v>4919</v>
      </c>
      <c r="F673" s="13" t="s">
        <v>67</v>
      </c>
      <c r="G673" s="16" t="s">
        <v>1319</v>
      </c>
      <c r="H673" s="16" t="s">
        <v>6434</v>
      </c>
      <c r="I673" s="16" t="s">
        <v>5799</v>
      </c>
      <c r="J673" s="13" t="s">
        <v>69</v>
      </c>
      <c r="K673" s="13" t="s">
        <v>7615</v>
      </c>
      <c r="L673" s="17" t="s">
        <v>6579</v>
      </c>
      <c r="M673" s="17"/>
    </row>
    <row r="674" spans="1:13">
      <c r="A674" s="13">
        <v>9</v>
      </c>
      <c r="B674" s="13" t="str">
        <f>VLOOKUP(A674,[1]コード!$A$2:$B$13,2,FALSE)</f>
        <v>宮古</v>
      </c>
      <c r="C674" s="14">
        <v>41192</v>
      </c>
      <c r="D674" s="15" t="s">
        <v>13</v>
      </c>
      <c r="E674" s="13" t="s">
        <v>6106</v>
      </c>
      <c r="F674" s="13" t="s">
        <v>1057</v>
      </c>
      <c r="G674" s="16" t="s">
        <v>1319</v>
      </c>
      <c r="H674" s="16" t="s">
        <v>6434</v>
      </c>
      <c r="I674" s="16" t="s">
        <v>5799</v>
      </c>
      <c r="J674" s="13" t="s">
        <v>1320</v>
      </c>
      <c r="K674" s="13" t="s">
        <v>7615</v>
      </c>
      <c r="L674" s="17" t="s">
        <v>6579</v>
      </c>
      <c r="M674" s="17"/>
    </row>
    <row r="675" spans="1:13">
      <c r="A675" s="13">
        <v>9</v>
      </c>
      <c r="B675" s="13" t="str">
        <f>VLOOKUP(A675,[1]コード!$A$2:$B$13,2,FALSE)</f>
        <v>宮古</v>
      </c>
      <c r="C675" s="14">
        <v>42032</v>
      </c>
      <c r="D675" s="15" t="s">
        <v>13</v>
      </c>
      <c r="E675" s="13" t="s">
        <v>4919</v>
      </c>
      <c r="F675" s="13" t="s">
        <v>67</v>
      </c>
      <c r="G675" s="16" t="s">
        <v>1231</v>
      </c>
      <c r="H675" s="16" t="s">
        <v>6434</v>
      </c>
      <c r="I675" s="16" t="s">
        <v>6427</v>
      </c>
      <c r="J675" s="13" t="s">
        <v>69</v>
      </c>
      <c r="K675" s="13" t="s">
        <v>7615</v>
      </c>
      <c r="L675" s="17" t="s">
        <v>6435</v>
      </c>
      <c r="M675" s="17"/>
    </row>
    <row r="676" spans="1:13">
      <c r="A676" s="13">
        <v>9</v>
      </c>
      <c r="B676" s="13" t="str">
        <f>VLOOKUP(A676,[1]コード!$A$2:$B$13,2,FALSE)</f>
        <v>宮古</v>
      </c>
      <c r="C676" s="14">
        <v>41552</v>
      </c>
      <c r="D676" s="15" t="s">
        <v>54</v>
      </c>
      <c r="E676" s="13" t="s">
        <v>5828</v>
      </c>
      <c r="F676" s="13" t="s">
        <v>5829</v>
      </c>
      <c r="G676" s="16" t="s">
        <v>1231</v>
      </c>
      <c r="H676" s="16" t="s">
        <v>6431</v>
      </c>
      <c r="I676" s="16" t="s">
        <v>6432</v>
      </c>
      <c r="J676" s="13" t="s">
        <v>859</v>
      </c>
      <c r="K676" s="13" t="s">
        <v>7615</v>
      </c>
      <c r="L676" s="17" t="s">
        <v>6433</v>
      </c>
      <c r="M676" s="17"/>
    </row>
    <row r="677" spans="1:13">
      <c r="A677" s="13">
        <v>10</v>
      </c>
      <c r="B677" s="13" t="s">
        <v>2255</v>
      </c>
      <c r="C677" s="14">
        <v>42214</v>
      </c>
      <c r="D677" s="15" t="s">
        <v>21</v>
      </c>
      <c r="E677" s="13" t="s">
        <v>7605</v>
      </c>
      <c r="F677" s="13" t="s">
        <v>4334</v>
      </c>
      <c r="G677" s="16" t="s">
        <v>5444</v>
      </c>
      <c r="H677" s="16" t="s">
        <v>4929</v>
      </c>
      <c r="I677" s="16" t="s">
        <v>5445</v>
      </c>
      <c r="J677" s="13" t="s">
        <v>4933</v>
      </c>
      <c r="K677" s="13" t="s">
        <v>18</v>
      </c>
      <c r="L677" s="17"/>
      <c r="M677" s="17"/>
    </row>
    <row r="678" spans="1:13">
      <c r="A678" s="13">
        <v>1</v>
      </c>
      <c r="B678" s="13" t="s">
        <v>6879</v>
      </c>
      <c r="C678" s="14">
        <v>42558</v>
      </c>
      <c r="D678" s="15" t="s">
        <v>21</v>
      </c>
      <c r="E678" s="13" t="s">
        <v>7909</v>
      </c>
      <c r="F678" s="190" t="s">
        <v>8034</v>
      </c>
      <c r="G678" s="16" t="s">
        <v>8164</v>
      </c>
      <c r="H678" s="16" t="s">
        <v>7912</v>
      </c>
      <c r="I678" s="16" t="s">
        <v>8165</v>
      </c>
      <c r="J678" s="13" t="s">
        <v>8166</v>
      </c>
      <c r="K678" s="13" t="s">
        <v>18</v>
      </c>
      <c r="L678" s="17" t="s">
        <v>1604</v>
      </c>
      <c r="M678" s="17"/>
    </row>
    <row r="679" spans="1:13">
      <c r="A679" s="13">
        <v>1</v>
      </c>
      <c r="B679" s="13" t="str">
        <f>VLOOKUP(A679,[1]コード!$A$2:$B$13,2,FALSE)</f>
        <v>盛岡</v>
      </c>
      <c r="C679" s="14">
        <v>42407</v>
      </c>
      <c r="D679" s="15" t="s">
        <v>34</v>
      </c>
      <c r="E679" s="13" t="s">
        <v>4888</v>
      </c>
      <c r="F679" s="13" t="s">
        <v>32</v>
      </c>
      <c r="G679" s="16" t="s">
        <v>512</v>
      </c>
      <c r="H679" s="16" t="s">
        <v>5449</v>
      </c>
      <c r="I679" s="16" t="s">
        <v>5450</v>
      </c>
      <c r="J679" s="13" t="s">
        <v>513</v>
      </c>
      <c r="K679" s="13" t="s">
        <v>7615</v>
      </c>
      <c r="L679" s="17" t="s">
        <v>7153</v>
      </c>
      <c r="M679" s="17"/>
    </row>
    <row r="680" spans="1:13">
      <c r="A680" s="13">
        <v>1</v>
      </c>
      <c r="B680" s="13" t="str">
        <f>VLOOKUP(A680,[1]コード!$A$2:$B$13,2,FALSE)</f>
        <v>盛岡</v>
      </c>
      <c r="C680" s="14">
        <v>41150</v>
      </c>
      <c r="D680" s="15" t="s">
        <v>13</v>
      </c>
      <c r="E680" s="13" t="s">
        <v>4881</v>
      </c>
      <c r="F680" s="13" t="s">
        <v>142</v>
      </c>
      <c r="G680" s="16" t="s">
        <v>512</v>
      </c>
      <c r="H680" s="16" t="s">
        <v>5446</v>
      </c>
      <c r="I680" s="16" t="s">
        <v>5447</v>
      </c>
      <c r="J680" s="13" t="s">
        <v>513</v>
      </c>
      <c r="K680" s="13" t="s">
        <v>7615</v>
      </c>
      <c r="L680" s="17" t="s">
        <v>7153</v>
      </c>
      <c r="M680" s="17"/>
    </row>
    <row r="681" spans="1:13">
      <c r="A681" s="20">
        <v>1</v>
      </c>
      <c r="B681" s="13" t="str">
        <f>VLOOKUP(A681,[1]コード!$A$2:$B$13,2,FALSE)</f>
        <v>盛岡</v>
      </c>
      <c r="C681" s="14">
        <v>42250</v>
      </c>
      <c r="D681" s="15" t="s">
        <v>21</v>
      </c>
      <c r="E681" s="20" t="s">
        <v>4896</v>
      </c>
      <c r="F681" s="13" t="s">
        <v>105</v>
      </c>
      <c r="G681" s="16" t="s">
        <v>514</v>
      </c>
      <c r="H681" s="16" t="s">
        <v>4929</v>
      </c>
      <c r="I681" s="16" t="s">
        <v>5448</v>
      </c>
      <c r="J681" s="13" t="s">
        <v>513</v>
      </c>
      <c r="K681" s="13" t="s">
        <v>7615</v>
      </c>
      <c r="L681" s="17" t="s">
        <v>7153</v>
      </c>
      <c r="M681" s="17"/>
    </row>
    <row r="682" spans="1:13">
      <c r="A682" s="13">
        <v>5</v>
      </c>
      <c r="B682" s="13" t="s">
        <v>8254</v>
      </c>
      <c r="C682" s="14">
        <v>42746</v>
      </c>
      <c r="D682" s="15" t="s">
        <v>8255</v>
      </c>
      <c r="E682" s="13" t="s">
        <v>8397</v>
      </c>
      <c r="F682" s="13" t="s">
        <v>121</v>
      </c>
      <c r="G682" s="16" t="s">
        <v>8366</v>
      </c>
      <c r="H682" s="16" t="s">
        <v>8367</v>
      </c>
      <c r="I682" s="16" t="s">
        <v>8368</v>
      </c>
      <c r="J682" s="13" t="s">
        <v>8371</v>
      </c>
      <c r="K682" s="13" t="s">
        <v>8341</v>
      </c>
      <c r="L682" s="17" t="s">
        <v>8386</v>
      </c>
      <c r="M682" s="17"/>
    </row>
    <row r="683" spans="1:13">
      <c r="A683" s="13">
        <v>1</v>
      </c>
      <c r="B683" s="13" t="s">
        <v>6879</v>
      </c>
      <c r="C683" s="14">
        <v>42558</v>
      </c>
      <c r="D683" s="15" t="s">
        <v>21</v>
      </c>
      <c r="E683" s="13" t="s">
        <v>7909</v>
      </c>
      <c r="F683" s="190" t="s">
        <v>8034</v>
      </c>
      <c r="G683" s="16" t="s">
        <v>8167</v>
      </c>
      <c r="H683" s="16" t="s">
        <v>7912</v>
      </c>
      <c r="I683" s="16" t="s">
        <v>8168</v>
      </c>
      <c r="J683" s="13" t="s">
        <v>8169</v>
      </c>
      <c r="K683" s="13" t="s">
        <v>18</v>
      </c>
      <c r="L683" s="17" t="s">
        <v>1604</v>
      </c>
      <c r="M683" s="17"/>
    </row>
    <row r="684" spans="1:13">
      <c r="A684" s="13">
        <v>1</v>
      </c>
      <c r="B684" s="13" t="str">
        <f>VLOOKUP(A684,[1]コード!$A$2:$B$13,2,FALSE)</f>
        <v>盛岡</v>
      </c>
      <c r="C684" s="14">
        <v>42250</v>
      </c>
      <c r="D684" s="15" t="s">
        <v>21</v>
      </c>
      <c r="E684" s="20" t="s">
        <v>4896</v>
      </c>
      <c r="F684" s="13" t="s">
        <v>105</v>
      </c>
      <c r="G684" s="16" t="s">
        <v>515</v>
      </c>
      <c r="H684" s="16" t="s">
        <v>4929</v>
      </c>
      <c r="I684" s="16" t="s">
        <v>5451</v>
      </c>
      <c r="J684" s="13" t="s">
        <v>516</v>
      </c>
      <c r="K684" s="13" t="s">
        <v>18</v>
      </c>
      <c r="L684" s="17"/>
      <c r="M684" s="17"/>
    </row>
    <row r="685" spans="1:13">
      <c r="A685" s="13">
        <v>4</v>
      </c>
      <c r="B685" s="13" t="str">
        <f>VLOOKUP(A685,[1]コード!$A$2:$B$13,2,FALSE)</f>
        <v>奥州</v>
      </c>
      <c r="C685" s="14">
        <v>42033</v>
      </c>
      <c r="D685" s="15" t="s">
        <v>21</v>
      </c>
      <c r="E685" s="13" t="s">
        <v>4876</v>
      </c>
      <c r="F685" s="13" t="s">
        <v>75</v>
      </c>
      <c r="G685" s="16" t="s">
        <v>76</v>
      </c>
      <c r="H685" s="16" t="s">
        <v>4929</v>
      </c>
      <c r="I685" s="16" t="s">
        <v>4930</v>
      </c>
      <c r="J685" s="13" t="s">
        <v>78</v>
      </c>
      <c r="K685" s="13" t="s">
        <v>18</v>
      </c>
      <c r="L685" s="17"/>
      <c r="M685" s="17" t="s">
        <v>4880</v>
      </c>
    </row>
    <row r="686" spans="1:13">
      <c r="A686" s="13">
        <v>1</v>
      </c>
      <c r="B686" s="13" t="str">
        <f>VLOOKUP(A686,[1]コード!$A$2:$B$13,2,FALSE)</f>
        <v>盛岡</v>
      </c>
      <c r="C686" s="14">
        <v>41803</v>
      </c>
      <c r="D686" s="15" t="s">
        <v>21</v>
      </c>
      <c r="E686" s="13" t="s">
        <v>5008</v>
      </c>
      <c r="F686" s="13" t="s">
        <v>136</v>
      </c>
      <c r="G686" s="16" t="s">
        <v>1305</v>
      </c>
      <c r="H686" s="16" t="s">
        <v>5454</v>
      </c>
      <c r="I686" s="16" t="s">
        <v>6561</v>
      </c>
      <c r="J686" s="25" t="s">
        <v>1306</v>
      </c>
      <c r="K686" s="13" t="s">
        <v>7615</v>
      </c>
      <c r="L686" s="17" t="s">
        <v>6562</v>
      </c>
      <c r="M686" s="17"/>
    </row>
    <row r="687" spans="1:13">
      <c r="A687" s="13">
        <v>1</v>
      </c>
      <c r="B687" s="13" t="str">
        <f>VLOOKUP(A687,[1]コード!$A$2:$B$13,2,FALSE)</f>
        <v>盛岡</v>
      </c>
      <c r="C687" s="14">
        <v>41150</v>
      </c>
      <c r="D687" s="15" t="s">
        <v>13</v>
      </c>
      <c r="E687" s="13" t="s">
        <v>4881</v>
      </c>
      <c r="F687" s="13" t="s">
        <v>142</v>
      </c>
      <c r="G687" s="16" t="s">
        <v>1303</v>
      </c>
      <c r="H687" s="16" t="s">
        <v>5446</v>
      </c>
      <c r="I687" s="16" t="s">
        <v>6559</v>
      </c>
      <c r="J687" s="13" t="s">
        <v>1304</v>
      </c>
      <c r="K687" s="13" t="s">
        <v>7615</v>
      </c>
      <c r="L687" s="17" t="s">
        <v>6560</v>
      </c>
      <c r="M687" s="17"/>
    </row>
    <row r="688" spans="1:13">
      <c r="A688" s="13">
        <v>1</v>
      </c>
      <c r="B688" s="13" t="str">
        <f>VLOOKUP(A688,[1]コード!$A$2:$B$13,2,FALSE)</f>
        <v>盛岡</v>
      </c>
      <c r="C688" s="14">
        <v>42059</v>
      </c>
      <c r="D688" s="15" t="s">
        <v>37</v>
      </c>
      <c r="E688" s="13" t="s">
        <v>5028</v>
      </c>
      <c r="F688" s="13" t="s">
        <v>154</v>
      </c>
      <c r="G688" s="32" t="s">
        <v>1286</v>
      </c>
      <c r="H688" s="33" t="s">
        <v>5456</v>
      </c>
      <c r="I688" s="33" t="s">
        <v>6527</v>
      </c>
      <c r="J688" s="13" t="s">
        <v>410</v>
      </c>
      <c r="K688" s="13" t="s">
        <v>7615</v>
      </c>
      <c r="L688" s="17" t="s">
        <v>6528</v>
      </c>
      <c r="M688" s="17"/>
    </row>
    <row r="689" spans="1:13">
      <c r="A689" s="13">
        <v>1</v>
      </c>
      <c r="B689" s="13" t="str">
        <f>VLOOKUP(A689,[1]コード!$A$2:$B$13,2,FALSE)</f>
        <v>盛岡</v>
      </c>
      <c r="C689" s="14">
        <v>42407</v>
      </c>
      <c r="D689" s="15" t="s">
        <v>34</v>
      </c>
      <c r="E689" s="13" t="s">
        <v>4888</v>
      </c>
      <c r="F689" s="13" t="s">
        <v>32</v>
      </c>
      <c r="G689" s="16" t="s">
        <v>1285</v>
      </c>
      <c r="H689" s="16" t="s">
        <v>5449</v>
      </c>
      <c r="I689" s="16" t="s">
        <v>4904</v>
      </c>
      <c r="J689" s="13" t="s">
        <v>410</v>
      </c>
      <c r="K689" s="13" t="s">
        <v>7615</v>
      </c>
      <c r="L689" s="17" t="s">
        <v>6529</v>
      </c>
      <c r="M689" s="17"/>
    </row>
    <row r="690" spans="1:13">
      <c r="A690" s="13">
        <v>1</v>
      </c>
      <c r="B690" s="13" t="str">
        <f>VLOOKUP(A690,[1]コード!$A$2:$B$13,2,FALSE)</f>
        <v>盛岡</v>
      </c>
      <c r="C690" s="14">
        <v>41685</v>
      </c>
      <c r="D690" s="15" t="s">
        <v>54</v>
      </c>
      <c r="E690" s="13" t="s">
        <v>5131</v>
      </c>
      <c r="F690" s="13" t="s">
        <v>238</v>
      </c>
      <c r="G690" s="16" t="s">
        <v>1285</v>
      </c>
      <c r="H690" s="16" t="s">
        <v>5463</v>
      </c>
      <c r="I690" s="16" t="s">
        <v>6525</v>
      </c>
      <c r="J690" s="13" t="s">
        <v>410</v>
      </c>
      <c r="K690" s="13" t="s">
        <v>7615</v>
      </c>
      <c r="L690" s="17" t="s">
        <v>6526</v>
      </c>
      <c r="M690" s="17"/>
    </row>
    <row r="691" spans="1:13">
      <c r="A691" s="13">
        <v>2</v>
      </c>
      <c r="B691" s="13" t="str">
        <f>VLOOKUP(A691,[1]コード!$A$2:$B$13,2,FALSE)</f>
        <v>花巻</v>
      </c>
      <c r="C691" s="18">
        <v>42068</v>
      </c>
      <c r="D691" s="19" t="s">
        <v>21</v>
      </c>
      <c r="E691" s="20" t="s">
        <v>4876</v>
      </c>
      <c r="F691" s="20" t="s">
        <v>39</v>
      </c>
      <c r="G691" s="16" t="s">
        <v>1031</v>
      </c>
      <c r="H691" s="16" t="s">
        <v>4929</v>
      </c>
      <c r="I691" s="16" t="s">
        <v>6064</v>
      </c>
      <c r="J691" s="13" t="s">
        <v>1033</v>
      </c>
      <c r="K691" s="13" t="s">
        <v>7615</v>
      </c>
      <c r="L691" s="17" t="s">
        <v>6065</v>
      </c>
      <c r="M691" s="17"/>
    </row>
    <row r="692" spans="1:13">
      <c r="A692" s="13">
        <v>2</v>
      </c>
      <c r="B692" s="13" t="str">
        <f>VLOOKUP(A692,[1]コード!$A$2:$B$13,2,FALSE)</f>
        <v>花巻</v>
      </c>
      <c r="C692" s="14">
        <v>41977</v>
      </c>
      <c r="D692" s="15" t="s">
        <v>21</v>
      </c>
      <c r="E692" s="13" t="s">
        <v>5008</v>
      </c>
      <c r="F692" s="13" t="s">
        <v>86</v>
      </c>
      <c r="G692" s="16" t="s">
        <v>1031</v>
      </c>
      <c r="H692" s="16" t="s">
        <v>4929</v>
      </c>
      <c r="I692" s="16" t="s">
        <v>6064</v>
      </c>
      <c r="J692" s="13" t="s">
        <v>668</v>
      </c>
      <c r="K692" s="13" t="s">
        <v>7615</v>
      </c>
      <c r="L692" s="17" t="s">
        <v>6065</v>
      </c>
      <c r="M692" s="17"/>
    </row>
    <row r="693" spans="1:13">
      <c r="A693" s="13">
        <v>2</v>
      </c>
      <c r="B693" s="13" t="str">
        <f>VLOOKUP(A693,[1]コード!$A$2:$B$13,2,FALSE)</f>
        <v>花巻</v>
      </c>
      <c r="C693" s="14">
        <v>41795</v>
      </c>
      <c r="D693" s="15" t="s">
        <v>21</v>
      </c>
      <c r="E693" s="13" t="s">
        <v>4876</v>
      </c>
      <c r="F693" s="13" t="s">
        <v>86</v>
      </c>
      <c r="G693" s="16" t="s">
        <v>1031</v>
      </c>
      <c r="H693" s="16" t="s">
        <v>4929</v>
      </c>
      <c r="I693" s="16" t="s">
        <v>6064</v>
      </c>
      <c r="J693" s="13" t="s">
        <v>668</v>
      </c>
      <c r="K693" s="13" t="s">
        <v>7615</v>
      </c>
      <c r="L693" s="17" t="s">
        <v>6065</v>
      </c>
      <c r="M693" s="17"/>
    </row>
    <row r="694" spans="1:13">
      <c r="A694" s="13">
        <v>2</v>
      </c>
      <c r="B694" s="13" t="str">
        <f>VLOOKUP(A694,[1]コード!$A$2:$B$13,2,FALSE)</f>
        <v>花巻</v>
      </c>
      <c r="C694" s="14">
        <v>41753</v>
      </c>
      <c r="D694" s="15" t="s">
        <v>21</v>
      </c>
      <c r="E694" s="13" t="s">
        <v>4876</v>
      </c>
      <c r="F694" s="13" t="s">
        <v>86</v>
      </c>
      <c r="G694" s="16" t="s">
        <v>1031</v>
      </c>
      <c r="H694" s="16" t="s">
        <v>4929</v>
      </c>
      <c r="I694" s="16" t="s">
        <v>6064</v>
      </c>
      <c r="J694" s="13" t="s">
        <v>668</v>
      </c>
      <c r="K694" s="13" t="s">
        <v>7615</v>
      </c>
      <c r="L694" s="17" t="s">
        <v>6065</v>
      </c>
      <c r="M694" s="17"/>
    </row>
    <row r="695" spans="1:13">
      <c r="A695" s="13">
        <v>2</v>
      </c>
      <c r="B695" s="13" t="str">
        <f>VLOOKUP(A695,[1]コード!$A$2:$B$13,2,FALSE)</f>
        <v>花巻</v>
      </c>
      <c r="C695" s="14">
        <v>42407</v>
      </c>
      <c r="D695" s="15" t="s">
        <v>34</v>
      </c>
      <c r="E695" s="13" t="s">
        <v>4888</v>
      </c>
      <c r="F695" s="13" t="s">
        <v>32</v>
      </c>
      <c r="G695" s="16" t="s">
        <v>1034</v>
      </c>
      <c r="H695" s="16" t="s">
        <v>5449</v>
      </c>
      <c r="I695" s="16" t="s">
        <v>6066</v>
      </c>
      <c r="J695" s="13" t="s">
        <v>859</v>
      </c>
      <c r="K695" s="13" t="s">
        <v>7615</v>
      </c>
      <c r="L695" s="17" t="s">
        <v>6067</v>
      </c>
      <c r="M695" s="17"/>
    </row>
    <row r="696" spans="1:13">
      <c r="A696" s="20">
        <v>2</v>
      </c>
      <c r="B696" s="20" t="str">
        <f>VLOOKUP(A696,[1]コード!$A$2:$B$13,2,FALSE)</f>
        <v>花巻</v>
      </c>
      <c r="C696" s="18">
        <v>42353</v>
      </c>
      <c r="D696" s="19" t="s">
        <v>37</v>
      </c>
      <c r="E696" s="20" t="s">
        <v>4987</v>
      </c>
      <c r="F696" s="20" t="s">
        <v>4988</v>
      </c>
      <c r="G696" s="156" t="s">
        <v>1034</v>
      </c>
      <c r="H696" s="156" t="s">
        <v>5476</v>
      </c>
      <c r="I696" s="156" t="s">
        <v>6068</v>
      </c>
      <c r="J696" s="20" t="s">
        <v>859</v>
      </c>
      <c r="K696" s="13" t="s">
        <v>7615</v>
      </c>
      <c r="L696" s="17" t="s">
        <v>6069</v>
      </c>
      <c r="M696" s="44"/>
    </row>
    <row r="697" spans="1:13">
      <c r="A697" s="13">
        <v>1</v>
      </c>
      <c r="B697" s="13" t="str">
        <f>VLOOKUP(A697,[1]コード!$A$2:$B$13,2,FALSE)</f>
        <v>盛岡</v>
      </c>
      <c r="C697" s="14">
        <v>42059</v>
      </c>
      <c r="D697" s="15" t="s">
        <v>37</v>
      </c>
      <c r="E697" s="13" t="s">
        <v>5028</v>
      </c>
      <c r="F697" s="13" t="s">
        <v>154</v>
      </c>
      <c r="G697" s="32" t="s">
        <v>1327</v>
      </c>
      <c r="H697" s="33" t="s">
        <v>5456</v>
      </c>
      <c r="I697" s="33" t="s">
        <v>6590</v>
      </c>
      <c r="J697" s="34" t="s">
        <v>261</v>
      </c>
      <c r="K697" s="13" t="s">
        <v>7615</v>
      </c>
      <c r="L697" s="17" t="s">
        <v>6591</v>
      </c>
      <c r="M697" s="17"/>
    </row>
    <row r="698" spans="1:13">
      <c r="A698" s="38">
        <v>1</v>
      </c>
      <c r="B698" s="13" t="str">
        <f>VLOOKUP(A698,[1]コード!$A$2:$B$13,2,FALSE)</f>
        <v>盛岡</v>
      </c>
      <c r="C698" s="14">
        <v>41150</v>
      </c>
      <c r="D698" s="15" t="s">
        <v>13</v>
      </c>
      <c r="E698" s="13" t="s">
        <v>4881</v>
      </c>
      <c r="F698" s="13" t="s">
        <v>142</v>
      </c>
      <c r="G698" s="16" t="s">
        <v>1326</v>
      </c>
      <c r="H698" s="16" t="s">
        <v>5446</v>
      </c>
      <c r="I698" s="16" t="s">
        <v>5015</v>
      </c>
      <c r="J698" s="13" t="s">
        <v>611</v>
      </c>
      <c r="K698" s="13" t="s">
        <v>7615</v>
      </c>
      <c r="L698" s="17" t="s">
        <v>6589</v>
      </c>
      <c r="M698" s="17"/>
    </row>
    <row r="699" spans="1:13">
      <c r="A699" s="13">
        <v>1</v>
      </c>
      <c r="B699" s="13" t="s">
        <v>7907</v>
      </c>
      <c r="C699" s="14">
        <v>42558</v>
      </c>
      <c r="D699" s="15" t="s">
        <v>21</v>
      </c>
      <c r="E699" s="13" t="s">
        <v>7909</v>
      </c>
      <c r="F699" s="190" t="s">
        <v>7910</v>
      </c>
      <c r="G699" s="16" t="s">
        <v>7993</v>
      </c>
      <c r="H699" s="16" t="s">
        <v>7912</v>
      </c>
      <c r="I699" s="16" t="s">
        <v>7914</v>
      </c>
      <c r="J699" s="13" t="s">
        <v>611</v>
      </c>
      <c r="K699" s="13" t="s">
        <v>18</v>
      </c>
      <c r="L699" s="17" t="s">
        <v>1604</v>
      </c>
      <c r="M699" s="17"/>
    </row>
    <row r="700" spans="1:13">
      <c r="A700" s="13">
        <v>1</v>
      </c>
      <c r="B700" s="13" t="s">
        <v>6879</v>
      </c>
      <c r="C700" s="14">
        <v>42558</v>
      </c>
      <c r="D700" s="15" t="s">
        <v>21</v>
      </c>
      <c r="E700" s="13" t="s">
        <v>7909</v>
      </c>
      <c r="F700" s="190" t="s">
        <v>7910</v>
      </c>
      <c r="G700" s="16" t="s">
        <v>7915</v>
      </c>
      <c r="H700" s="16" t="s">
        <v>7912</v>
      </c>
      <c r="I700" s="16" t="s">
        <v>7916</v>
      </c>
      <c r="J700" s="13" t="s">
        <v>7917</v>
      </c>
      <c r="K700" s="13" t="s">
        <v>18</v>
      </c>
      <c r="L700" s="17" t="s">
        <v>1604</v>
      </c>
      <c r="M700" s="17"/>
    </row>
    <row r="701" spans="1:13">
      <c r="A701" s="13">
        <v>1</v>
      </c>
      <c r="B701" s="13" t="str">
        <f>VLOOKUP(A701,[1]コード!$A$2:$B$13,2,FALSE)</f>
        <v>盛岡</v>
      </c>
      <c r="C701" s="14">
        <v>42407</v>
      </c>
      <c r="D701" s="15" t="s">
        <v>34</v>
      </c>
      <c r="E701" s="13" t="s">
        <v>4888</v>
      </c>
      <c r="F701" s="13" t="s">
        <v>32</v>
      </c>
      <c r="G701" s="16" t="s">
        <v>517</v>
      </c>
      <c r="H701" s="16" t="s">
        <v>5449</v>
      </c>
      <c r="I701" s="16" t="s">
        <v>5452</v>
      </c>
      <c r="J701" s="13" t="s">
        <v>518</v>
      </c>
      <c r="K701" s="13" t="s">
        <v>18</v>
      </c>
      <c r="L701" s="17"/>
      <c r="M701" s="17"/>
    </row>
    <row r="702" spans="1:13">
      <c r="A702" s="13">
        <v>9</v>
      </c>
      <c r="B702" s="13" t="str">
        <f>VLOOKUP(A702,[1]コード!$A$2:$B$13,2,FALSE)</f>
        <v>宮古</v>
      </c>
      <c r="C702" s="14">
        <v>42027</v>
      </c>
      <c r="D702" s="15" t="s">
        <v>90</v>
      </c>
      <c r="E702" s="13" t="s">
        <v>4951</v>
      </c>
      <c r="F702" s="13" t="s">
        <v>92</v>
      </c>
      <c r="G702" s="16" t="s">
        <v>1445</v>
      </c>
      <c r="H702" s="16" t="s">
        <v>6049</v>
      </c>
      <c r="I702" s="16" t="s">
        <v>6796</v>
      </c>
      <c r="J702" s="13" t="s">
        <v>1434</v>
      </c>
      <c r="K702" s="13" t="s">
        <v>7615</v>
      </c>
      <c r="L702" s="17" t="s">
        <v>6797</v>
      </c>
      <c r="M702" s="17"/>
    </row>
    <row r="703" spans="1:13">
      <c r="A703" s="13">
        <v>2</v>
      </c>
      <c r="B703" s="13" t="str">
        <f>VLOOKUP(A703,[1]コード!$A$2:$B$13,2,FALSE)</f>
        <v>花巻</v>
      </c>
      <c r="C703" s="14">
        <v>42179</v>
      </c>
      <c r="D703" s="15" t="s">
        <v>13</v>
      </c>
      <c r="E703" s="13" t="s">
        <v>4881</v>
      </c>
      <c r="F703" s="13" t="s">
        <v>4251</v>
      </c>
      <c r="G703" s="16" t="s">
        <v>1444</v>
      </c>
      <c r="H703" s="16" t="s">
        <v>5446</v>
      </c>
      <c r="I703" s="16" t="s">
        <v>6798</v>
      </c>
      <c r="J703" s="13" t="s">
        <v>1434</v>
      </c>
      <c r="K703" s="13" t="s">
        <v>7615</v>
      </c>
      <c r="L703" s="17" t="s">
        <v>6799</v>
      </c>
      <c r="M703" s="17"/>
    </row>
    <row r="704" spans="1:13">
      <c r="A704" s="13">
        <v>9</v>
      </c>
      <c r="B704" s="13" t="str">
        <f>VLOOKUP(A704,[1]コード!$A$2:$B$13,2,FALSE)</f>
        <v>宮古</v>
      </c>
      <c r="C704" s="14">
        <v>41510</v>
      </c>
      <c r="D704" s="15" t="s">
        <v>54</v>
      </c>
      <c r="E704" s="13" t="s">
        <v>4909</v>
      </c>
      <c r="F704" s="13" t="s">
        <v>56</v>
      </c>
      <c r="G704" s="16" t="s">
        <v>1444</v>
      </c>
      <c r="H704" s="16" t="s">
        <v>5463</v>
      </c>
      <c r="I704" s="16" t="s">
        <v>5627</v>
      </c>
      <c r="J704" s="13" t="s">
        <v>1434</v>
      </c>
      <c r="K704" s="13" t="s">
        <v>7615</v>
      </c>
      <c r="L704" s="17" t="s">
        <v>6795</v>
      </c>
      <c r="M704" s="17"/>
    </row>
    <row r="705" spans="1:13">
      <c r="A705" s="13">
        <v>0</v>
      </c>
      <c r="B705" s="13" t="str">
        <f>VLOOKUP(A705,[1]コード!$A$2:$B$13,2,FALSE)</f>
        <v>県薬</v>
      </c>
      <c r="C705" s="18">
        <v>42060</v>
      </c>
      <c r="D705" s="19" t="s">
        <v>13</v>
      </c>
      <c r="E705" s="20" t="s">
        <v>4872</v>
      </c>
      <c r="F705" s="20" t="s">
        <v>101</v>
      </c>
      <c r="G705" s="16" t="s">
        <v>1724</v>
      </c>
      <c r="H705" s="16" t="s">
        <v>5446</v>
      </c>
      <c r="I705" s="16" t="s">
        <v>7129</v>
      </c>
      <c r="J705" s="13" t="s">
        <v>1725</v>
      </c>
      <c r="K705" s="13" t="s">
        <v>1587</v>
      </c>
      <c r="L705" s="17" t="s">
        <v>1716</v>
      </c>
      <c r="M705" s="17"/>
    </row>
    <row r="706" spans="1:13">
      <c r="A706" s="13">
        <v>1</v>
      </c>
      <c r="B706" s="13" t="str">
        <f>VLOOKUP(A706,[1]コード!$A$2:$B$13,2,FALSE)</f>
        <v>盛岡</v>
      </c>
      <c r="C706" s="14">
        <v>41683</v>
      </c>
      <c r="D706" s="15" t="s">
        <v>21</v>
      </c>
      <c r="E706" s="13" t="s">
        <v>4876</v>
      </c>
      <c r="F706" s="13" t="s">
        <v>101</v>
      </c>
      <c r="G706" s="16" t="s">
        <v>1724</v>
      </c>
      <c r="H706" s="16" t="s">
        <v>4929</v>
      </c>
      <c r="I706" s="16" t="s">
        <v>7128</v>
      </c>
      <c r="J706" s="13" t="s">
        <v>1725</v>
      </c>
      <c r="K706" s="13" t="s">
        <v>1587</v>
      </c>
      <c r="L706" s="17" t="s">
        <v>1716</v>
      </c>
      <c r="M706" s="17"/>
    </row>
    <row r="707" spans="1:13">
      <c r="A707" s="13">
        <v>1</v>
      </c>
      <c r="B707" s="13" t="str">
        <f>VLOOKUP(A707,[1]コード!$A$2:$B$13,2,FALSE)</f>
        <v>盛岡</v>
      </c>
      <c r="C707" s="14">
        <v>42407</v>
      </c>
      <c r="D707" s="15" t="s">
        <v>34</v>
      </c>
      <c r="E707" s="13" t="s">
        <v>4888</v>
      </c>
      <c r="F707" s="13" t="s">
        <v>32</v>
      </c>
      <c r="G707" s="16" t="s">
        <v>519</v>
      </c>
      <c r="H707" s="16" t="s">
        <v>5449</v>
      </c>
      <c r="I707" s="16" t="s">
        <v>5453</v>
      </c>
      <c r="J707" s="13" t="s">
        <v>520</v>
      </c>
      <c r="K707" s="13" t="s">
        <v>18</v>
      </c>
      <c r="L707" s="17"/>
      <c r="M707" s="17"/>
    </row>
    <row r="708" spans="1:13">
      <c r="A708" s="13">
        <v>1</v>
      </c>
      <c r="B708" s="13" t="str">
        <f>VLOOKUP(A708,[1]コード!$A$2:$B$13,2,FALSE)</f>
        <v>盛岡</v>
      </c>
      <c r="C708" s="14">
        <v>42250</v>
      </c>
      <c r="D708" s="15" t="s">
        <v>21</v>
      </c>
      <c r="E708" s="20" t="s">
        <v>4896</v>
      </c>
      <c r="F708" s="13" t="s">
        <v>105</v>
      </c>
      <c r="G708" s="16" t="s">
        <v>523</v>
      </c>
      <c r="H708" s="16" t="s">
        <v>4929</v>
      </c>
      <c r="I708" s="16" t="s">
        <v>5458</v>
      </c>
      <c r="J708" s="13" t="s">
        <v>524</v>
      </c>
      <c r="K708" s="13" t="s">
        <v>18</v>
      </c>
      <c r="L708" s="17"/>
      <c r="M708" s="17"/>
    </row>
    <row r="709" spans="1:13">
      <c r="A709" s="13">
        <v>1</v>
      </c>
      <c r="B709" s="13" t="str">
        <f>VLOOKUP(A709,[1]コード!$A$2:$B$13,2,FALSE)</f>
        <v>盛岡</v>
      </c>
      <c r="C709" s="14">
        <v>42059</v>
      </c>
      <c r="D709" s="15" t="s">
        <v>37</v>
      </c>
      <c r="E709" s="13" t="s">
        <v>5028</v>
      </c>
      <c r="F709" s="13" t="s">
        <v>154</v>
      </c>
      <c r="G709" s="32" t="s">
        <v>521</v>
      </c>
      <c r="H709" s="33" t="s">
        <v>5456</v>
      </c>
      <c r="I709" s="33" t="s">
        <v>5457</v>
      </c>
      <c r="J709" s="25" t="s">
        <v>522</v>
      </c>
      <c r="K709" s="13" t="s">
        <v>18</v>
      </c>
      <c r="L709" s="17"/>
      <c r="M709" s="17"/>
    </row>
    <row r="710" spans="1:13">
      <c r="A710" s="13">
        <v>1</v>
      </c>
      <c r="B710" s="13" t="str">
        <f>VLOOKUP(A710,[1]コード!$A$2:$B$13,2,FALSE)</f>
        <v>盛岡</v>
      </c>
      <c r="C710" s="14">
        <v>41432</v>
      </c>
      <c r="D710" s="15" t="s">
        <v>21</v>
      </c>
      <c r="E710" s="13" t="s">
        <v>5008</v>
      </c>
      <c r="F710" s="13" t="s">
        <v>136</v>
      </c>
      <c r="G710" s="32" t="s">
        <v>521</v>
      </c>
      <c r="H710" s="33" t="s">
        <v>5454</v>
      </c>
      <c r="I710" s="33" t="s">
        <v>5455</v>
      </c>
      <c r="J710" s="25" t="s">
        <v>522</v>
      </c>
      <c r="K710" s="13" t="s">
        <v>18</v>
      </c>
      <c r="L710" s="17"/>
      <c r="M710" s="17"/>
    </row>
    <row r="711" spans="1:13">
      <c r="A711" s="13">
        <v>4</v>
      </c>
      <c r="B711" s="13" t="s">
        <v>4977</v>
      </c>
      <c r="C711" s="14">
        <v>42186</v>
      </c>
      <c r="D711" s="15" t="s">
        <v>13</v>
      </c>
      <c r="E711" s="13" t="s">
        <v>4881</v>
      </c>
      <c r="F711" s="13" t="s">
        <v>4239</v>
      </c>
      <c r="G711" s="16" t="s">
        <v>4381</v>
      </c>
      <c r="H711" s="16" t="s">
        <v>5446</v>
      </c>
      <c r="I711" s="16" t="s">
        <v>5460</v>
      </c>
      <c r="J711" s="13" t="s">
        <v>526</v>
      </c>
      <c r="K711" s="13" t="s">
        <v>18</v>
      </c>
      <c r="L711" s="17"/>
      <c r="M711" s="17"/>
    </row>
    <row r="712" spans="1:13">
      <c r="A712" s="13">
        <v>4</v>
      </c>
      <c r="B712" s="13" t="str">
        <f>VLOOKUP(A712,[1]コード!$A$2:$B$13,2,FALSE)</f>
        <v>奥州</v>
      </c>
      <c r="C712" s="14">
        <v>42033</v>
      </c>
      <c r="D712" s="15" t="s">
        <v>21</v>
      </c>
      <c r="E712" s="13" t="s">
        <v>4876</v>
      </c>
      <c r="F712" s="13" t="s">
        <v>75</v>
      </c>
      <c r="G712" s="16" t="s">
        <v>525</v>
      </c>
      <c r="H712" s="16" t="s">
        <v>4929</v>
      </c>
      <c r="I712" s="16" t="s">
        <v>5459</v>
      </c>
      <c r="J712" s="13" t="s">
        <v>526</v>
      </c>
      <c r="K712" s="13" t="s">
        <v>18</v>
      </c>
      <c r="L712" s="17"/>
      <c r="M712" s="17"/>
    </row>
    <row r="713" spans="1:13">
      <c r="A713" s="13">
        <v>1</v>
      </c>
      <c r="B713" s="13" t="str">
        <f>VLOOKUP(A713,[1]コード!$A$2:$B$13,2,FALSE)</f>
        <v>盛岡</v>
      </c>
      <c r="C713" s="14">
        <v>42250</v>
      </c>
      <c r="D713" s="15" t="s">
        <v>21</v>
      </c>
      <c r="E713" s="20" t="s">
        <v>4896</v>
      </c>
      <c r="F713" s="13" t="s">
        <v>105</v>
      </c>
      <c r="G713" s="16" t="s">
        <v>529</v>
      </c>
      <c r="H713" s="16" t="s">
        <v>4929</v>
      </c>
      <c r="I713" s="16" t="s">
        <v>5462</v>
      </c>
      <c r="J713" s="13" t="s">
        <v>396</v>
      </c>
      <c r="K713" s="13" t="s">
        <v>7615</v>
      </c>
      <c r="L713" s="17" t="s">
        <v>7606</v>
      </c>
      <c r="M713" s="17"/>
    </row>
    <row r="714" spans="1:13">
      <c r="A714" s="13">
        <v>1</v>
      </c>
      <c r="B714" s="13" t="str">
        <f>VLOOKUP(A714,[1]コード!$A$2:$B$13,2,FALSE)</f>
        <v>盛岡</v>
      </c>
      <c r="C714" s="14">
        <v>42059</v>
      </c>
      <c r="D714" s="15" t="s">
        <v>37</v>
      </c>
      <c r="E714" s="13" t="s">
        <v>5028</v>
      </c>
      <c r="F714" s="13" t="s">
        <v>154</v>
      </c>
      <c r="G714" s="32" t="s">
        <v>527</v>
      </c>
      <c r="H714" s="33" t="s">
        <v>5456</v>
      </c>
      <c r="I714" s="33" t="s">
        <v>5461</v>
      </c>
      <c r="J714" s="34" t="s">
        <v>528</v>
      </c>
      <c r="K714" s="13" t="s">
        <v>7615</v>
      </c>
      <c r="L714" s="17" t="s">
        <v>7606</v>
      </c>
      <c r="M714" s="17"/>
    </row>
    <row r="715" spans="1:13">
      <c r="A715" s="13">
        <v>1</v>
      </c>
      <c r="B715" s="13" t="s">
        <v>6879</v>
      </c>
      <c r="C715" s="14">
        <v>42558</v>
      </c>
      <c r="D715" s="15" t="s">
        <v>21</v>
      </c>
      <c r="E715" s="13" t="s">
        <v>7909</v>
      </c>
      <c r="F715" s="190" t="s">
        <v>8034</v>
      </c>
      <c r="G715" s="16" t="s">
        <v>8162</v>
      </c>
      <c r="H715" s="16" t="s">
        <v>7912</v>
      </c>
      <c r="I715" s="16" t="s">
        <v>8163</v>
      </c>
      <c r="J715" s="13" t="s">
        <v>8089</v>
      </c>
      <c r="K715" s="13" t="s">
        <v>18</v>
      </c>
      <c r="L715" s="17" t="s">
        <v>1604</v>
      </c>
      <c r="M715" s="17"/>
    </row>
    <row r="716" spans="1:13">
      <c r="A716" s="13">
        <v>1</v>
      </c>
      <c r="B716" s="13" t="str">
        <f>VLOOKUP(A716,[1]コード!$A$2:$B$13,2,FALSE)</f>
        <v>盛岡</v>
      </c>
      <c r="C716" s="14">
        <v>42407</v>
      </c>
      <c r="D716" s="15" t="s">
        <v>34</v>
      </c>
      <c r="E716" s="13" t="s">
        <v>4888</v>
      </c>
      <c r="F716" s="13" t="s">
        <v>32</v>
      </c>
      <c r="G716" s="16" t="s">
        <v>1254</v>
      </c>
      <c r="H716" s="16" t="s">
        <v>5449</v>
      </c>
      <c r="I716" s="16" t="s">
        <v>6478</v>
      </c>
      <c r="J716" s="13" t="s">
        <v>1259</v>
      </c>
      <c r="K716" s="13" t="s">
        <v>7615</v>
      </c>
      <c r="L716" s="17" t="s">
        <v>6479</v>
      </c>
      <c r="M716" s="17"/>
    </row>
    <row r="717" spans="1:13">
      <c r="A717" s="13">
        <v>1</v>
      </c>
      <c r="B717" s="13" t="str">
        <f>VLOOKUP(A717,[1]コード!$A$2:$B$13,2,FALSE)</f>
        <v>盛岡</v>
      </c>
      <c r="C717" s="14">
        <v>42250</v>
      </c>
      <c r="D717" s="15" t="s">
        <v>21</v>
      </c>
      <c r="E717" s="20" t="s">
        <v>4896</v>
      </c>
      <c r="F717" s="13" t="s">
        <v>105</v>
      </c>
      <c r="G717" s="16" t="s">
        <v>1254</v>
      </c>
      <c r="H717" s="16" t="s">
        <v>4929</v>
      </c>
      <c r="I717" s="16" t="s">
        <v>6474</v>
      </c>
      <c r="J717" s="13" t="s">
        <v>1255</v>
      </c>
      <c r="K717" s="13" t="s">
        <v>7615</v>
      </c>
      <c r="L717" s="17" t="s">
        <v>6475</v>
      </c>
      <c r="M717" s="17"/>
    </row>
    <row r="718" spans="1:13">
      <c r="A718" s="13">
        <v>1</v>
      </c>
      <c r="B718" s="13" t="str">
        <f>VLOOKUP(A718,[1]コード!$A$2:$B$13,2,FALSE)</f>
        <v>盛岡</v>
      </c>
      <c r="C718" s="14">
        <v>42059</v>
      </c>
      <c r="D718" s="15" t="s">
        <v>37</v>
      </c>
      <c r="E718" s="13" t="s">
        <v>5028</v>
      </c>
      <c r="F718" s="13" t="s">
        <v>154</v>
      </c>
      <c r="G718" s="32" t="s">
        <v>1257</v>
      </c>
      <c r="H718" s="33" t="s">
        <v>5456</v>
      </c>
      <c r="I718" s="33" t="s">
        <v>6476</v>
      </c>
      <c r="J718" s="25" t="s">
        <v>1258</v>
      </c>
      <c r="K718" s="13" t="s">
        <v>7615</v>
      </c>
      <c r="L718" s="17" t="s">
        <v>6477</v>
      </c>
      <c r="M718" s="17"/>
    </row>
    <row r="719" spans="1:13">
      <c r="A719" s="13">
        <v>1</v>
      </c>
      <c r="B719" s="13" t="str">
        <f>VLOOKUP(A719,[1]コード!$A$2:$B$13,2,FALSE)</f>
        <v>盛岡</v>
      </c>
      <c r="C719" s="14">
        <v>41432</v>
      </c>
      <c r="D719" s="15" t="s">
        <v>21</v>
      </c>
      <c r="E719" s="13" t="s">
        <v>5008</v>
      </c>
      <c r="F719" s="13" t="s">
        <v>136</v>
      </c>
      <c r="G719" s="16" t="s">
        <v>1257</v>
      </c>
      <c r="H719" s="16" t="s">
        <v>5454</v>
      </c>
      <c r="I719" s="16" t="s">
        <v>6474</v>
      </c>
      <c r="J719" s="25" t="s">
        <v>1258</v>
      </c>
      <c r="K719" s="13" t="s">
        <v>7615</v>
      </c>
      <c r="L719" s="17" t="s">
        <v>6475</v>
      </c>
      <c r="M719" s="17"/>
    </row>
    <row r="720" spans="1:13">
      <c r="A720" s="13">
        <v>1</v>
      </c>
      <c r="B720" s="13" t="str">
        <f>VLOOKUP(A720,[1]コード!$A$2:$B$13,2,FALSE)</f>
        <v>盛岡</v>
      </c>
      <c r="C720" s="14">
        <v>41150</v>
      </c>
      <c r="D720" s="15" t="s">
        <v>13</v>
      </c>
      <c r="E720" s="13" t="s">
        <v>4881</v>
      </c>
      <c r="F720" s="13" t="s">
        <v>142</v>
      </c>
      <c r="G720" s="16" t="s">
        <v>1254</v>
      </c>
      <c r="H720" s="16" t="s">
        <v>5446</v>
      </c>
      <c r="I720" s="16" t="s">
        <v>6472</v>
      </c>
      <c r="J720" s="13" t="s">
        <v>1255</v>
      </c>
      <c r="K720" s="13" t="s">
        <v>7615</v>
      </c>
      <c r="L720" s="17" t="s">
        <v>6473</v>
      </c>
      <c r="M720" s="17"/>
    </row>
    <row r="721" spans="1:13">
      <c r="A721" s="13">
        <v>2</v>
      </c>
      <c r="B721" s="13" t="str">
        <f>VLOOKUP(A721,[1]コード!$A$2:$B$13,2,FALSE)</f>
        <v>花巻</v>
      </c>
      <c r="C721" s="14">
        <v>41510</v>
      </c>
      <c r="D721" s="15" t="s">
        <v>54</v>
      </c>
      <c r="E721" s="13" t="s">
        <v>4909</v>
      </c>
      <c r="F721" s="13" t="s">
        <v>56</v>
      </c>
      <c r="G721" s="16" t="s">
        <v>530</v>
      </c>
      <c r="H721" s="16" t="s">
        <v>5463</v>
      </c>
      <c r="I721" s="16" t="s">
        <v>5464</v>
      </c>
      <c r="J721" s="13" t="s">
        <v>531</v>
      </c>
      <c r="K721" s="13" t="s">
        <v>18</v>
      </c>
      <c r="L721" s="17"/>
      <c r="M721" s="17"/>
    </row>
    <row r="722" spans="1:13">
      <c r="A722" s="13">
        <v>2</v>
      </c>
      <c r="B722" s="13" t="str">
        <f>VLOOKUP(A722,[1]コード!$A$2:$B$13,2,FALSE)</f>
        <v>花巻</v>
      </c>
      <c r="C722" s="14">
        <v>42179</v>
      </c>
      <c r="D722" s="15" t="s">
        <v>13</v>
      </c>
      <c r="E722" s="13" t="s">
        <v>4881</v>
      </c>
      <c r="F722" s="13" t="s">
        <v>4251</v>
      </c>
      <c r="G722" s="16" t="s">
        <v>1023</v>
      </c>
      <c r="H722" s="16" t="s">
        <v>5446</v>
      </c>
      <c r="I722" s="16" t="s">
        <v>5611</v>
      </c>
      <c r="J722" s="13" t="s">
        <v>1025</v>
      </c>
      <c r="K722" s="13" t="s">
        <v>7615</v>
      </c>
      <c r="L722" s="17" t="s">
        <v>6052</v>
      </c>
      <c r="M722" s="17"/>
    </row>
    <row r="723" spans="1:13">
      <c r="A723" s="20">
        <v>2</v>
      </c>
      <c r="B723" s="13" t="str">
        <f>VLOOKUP(A723,[1]コード!$A$2:$B$13,2,FALSE)</f>
        <v>花巻</v>
      </c>
      <c r="C723" s="14">
        <v>42027</v>
      </c>
      <c r="D723" s="15" t="s">
        <v>90</v>
      </c>
      <c r="E723" s="13" t="s">
        <v>4951</v>
      </c>
      <c r="F723" s="13" t="s">
        <v>92</v>
      </c>
      <c r="G723" s="16" t="s">
        <v>1023</v>
      </c>
      <c r="H723" s="16" t="s">
        <v>6049</v>
      </c>
      <c r="I723" s="16" t="s">
        <v>6050</v>
      </c>
      <c r="J723" s="13" t="s">
        <v>1025</v>
      </c>
      <c r="K723" s="13" t="s">
        <v>7615</v>
      </c>
      <c r="L723" s="17" t="s">
        <v>6051</v>
      </c>
      <c r="M723" s="17"/>
    </row>
    <row r="724" spans="1:13">
      <c r="A724" s="13">
        <v>2</v>
      </c>
      <c r="B724" s="13" t="str">
        <f>VLOOKUP(A724,[1]コード!$A$2:$B$13,2,FALSE)</f>
        <v>花巻</v>
      </c>
      <c r="C724" s="14">
        <v>41795</v>
      </c>
      <c r="D724" s="15" t="s">
        <v>21</v>
      </c>
      <c r="E724" s="13" t="s">
        <v>4876</v>
      </c>
      <c r="F724" s="13" t="s">
        <v>86</v>
      </c>
      <c r="G724" s="16" t="s">
        <v>1023</v>
      </c>
      <c r="H724" s="16" t="s">
        <v>4929</v>
      </c>
      <c r="I724" s="16" t="s">
        <v>6047</v>
      </c>
      <c r="J724" s="13" t="s">
        <v>1025</v>
      </c>
      <c r="K724" s="13" t="s">
        <v>7615</v>
      </c>
      <c r="L724" s="17" t="s">
        <v>6048</v>
      </c>
      <c r="M724" s="17"/>
    </row>
    <row r="725" spans="1:13">
      <c r="A725" s="13">
        <v>2</v>
      </c>
      <c r="B725" s="13" t="str">
        <f>VLOOKUP(A725,[1]コード!$A$2:$B$13,2,FALSE)</f>
        <v>花巻</v>
      </c>
      <c r="C725" s="14">
        <v>41753</v>
      </c>
      <c r="D725" s="15" t="s">
        <v>21</v>
      </c>
      <c r="E725" s="13" t="s">
        <v>4876</v>
      </c>
      <c r="F725" s="13" t="s">
        <v>89</v>
      </c>
      <c r="G725" s="16" t="s">
        <v>1023</v>
      </c>
      <c r="H725" s="16" t="s">
        <v>4929</v>
      </c>
      <c r="I725" s="16" t="s">
        <v>6047</v>
      </c>
      <c r="J725" s="13" t="s">
        <v>1025</v>
      </c>
      <c r="K725" s="13" t="s">
        <v>7615</v>
      </c>
      <c r="L725" s="17" t="s">
        <v>6048</v>
      </c>
      <c r="M725" s="17"/>
    </row>
    <row r="726" spans="1:13">
      <c r="A726" s="13">
        <v>1</v>
      </c>
      <c r="B726" s="13" t="str">
        <f>VLOOKUP(A726,[1]コード!$A$2:$B$13,2,FALSE)</f>
        <v>盛岡</v>
      </c>
      <c r="C726" s="14">
        <v>42059</v>
      </c>
      <c r="D726" s="15" t="s">
        <v>37</v>
      </c>
      <c r="E726" s="13" t="s">
        <v>5028</v>
      </c>
      <c r="F726" s="13" t="s">
        <v>154</v>
      </c>
      <c r="G726" s="32" t="s">
        <v>532</v>
      </c>
      <c r="H726" s="33" t="s">
        <v>5456</v>
      </c>
      <c r="I726" s="33" t="s">
        <v>5079</v>
      </c>
      <c r="J726" s="34" t="s">
        <v>533</v>
      </c>
      <c r="K726" s="13" t="s">
        <v>18</v>
      </c>
      <c r="L726" s="17"/>
      <c r="M726" s="17"/>
    </row>
    <row r="727" spans="1:13">
      <c r="A727" s="13">
        <v>1</v>
      </c>
      <c r="B727" s="13" t="str">
        <f>VLOOKUP(A727,[1]コード!$A$2:$B$13,2,FALSE)</f>
        <v>盛岡</v>
      </c>
      <c r="C727" s="14">
        <v>42250</v>
      </c>
      <c r="D727" s="15" t="s">
        <v>21</v>
      </c>
      <c r="E727" s="20" t="s">
        <v>4896</v>
      </c>
      <c r="F727" s="13" t="s">
        <v>105</v>
      </c>
      <c r="G727" s="16" t="s">
        <v>534</v>
      </c>
      <c r="H727" s="16" t="s">
        <v>4929</v>
      </c>
      <c r="I727" s="33" t="s">
        <v>5438</v>
      </c>
      <c r="J727" s="13" t="s">
        <v>535</v>
      </c>
      <c r="K727" s="13" t="s">
        <v>18</v>
      </c>
      <c r="L727" s="17"/>
      <c r="M727" s="17"/>
    </row>
    <row r="728" spans="1:13">
      <c r="A728" s="13">
        <v>6</v>
      </c>
      <c r="B728" s="13" t="str">
        <f>VLOOKUP(A728,[1]コード!$A$2:$B$13,2,FALSE)</f>
        <v>気仙</v>
      </c>
      <c r="C728" s="14">
        <v>41612</v>
      </c>
      <c r="D728" s="15" t="s">
        <v>13</v>
      </c>
      <c r="E728" s="13" t="s">
        <v>4872</v>
      </c>
      <c r="F728" s="13" t="s">
        <v>15</v>
      </c>
      <c r="G728" s="16" t="s">
        <v>536</v>
      </c>
      <c r="H728" s="16" t="s">
        <v>5446</v>
      </c>
      <c r="I728" s="16" t="s">
        <v>5465</v>
      </c>
      <c r="J728" s="13" t="s">
        <v>17</v>
      </c>
      <c r="K728" s="13" t="s">
        <v>18</v>
      </c>
      <c r="L728" s="17"/>
      <c r="M728" s="17"/>
    </row>
    <row r="729" spans="1:13">
      <c r="A729" s="13">
        <v>1</v>
      </c>
      <c r="B729" s="13" t="str">
        <f>VLOOKUP(A729,[1]コード!$A$2:$B$13,2,FALSE)</f>
        <v>盛岡</v>
      </c>
      <c r="C729" s="14">
        <v>41432</v>
      </c>
      <c r="D729" s="15" t="s">
        <v>21</v>
      </c>
      <c r="E729" s="13" t="s">
        <v>5008</v>
      </c>
      <c r="F729" s="13" t="s">
        <v>136</v>
      </c>
      <c r="G729" s="16" t="s">
        <v>537</v>
      </c>
      <c r="H729" s="16" t="s">
        <v>4929</v>
      </c>
      <c r="I729" s="16" t="s">
        <v>5466</v>
      </c>
      <c r="J729" s="25" t="s">
        <v>538</v>
      </c>
      <c r="K729" s="13" t="s">
        <v>18</v>
      </c>
      <c r="L729" s="17"/>
      <c r="M729" s="17"/>
    </row>
    <row r="730" spans="1:13">
      <c r="A730" s="13">
        <v>1</v>
      </c>
      <c r="B730" s="13" t="s">
        <v>6879</v>
      </c>
      <c r="C730" s="14">
        <v>42558</v>
      </c>
      <c r="D730" s="15" t="s">
        <v>21</v>
      </c>
      <c r="E730" s="13" t="s">
        <v>7909</v>
      </c>
      <c r="F730" s="190" t="s">
        <v>7910</v>
      </c>
      <c r="G730" s="16" t="s">
        <v>7918</v>
      </c>
      <c r="H730" s="16" t="s">
        <v>7912</v>
      </c>
      <c r="I730" s="16" t="s">
        <v>7963</v>
      </c>
      <c r="J730" s="13" t="s">
        <v>7964</v>
      </c>
      <c r="K730" s="13" t="s">
        <v>18</v>
      </c>
      <c r="L730" s="17" t="s">
        <v>1604</v>
      </c>
      <c r="M730" s="17"/>
    </row>
    <row r="731" spans="1:13">
      <c r="A731" s="13">
        <v>2</v>
      </c>
      <c r="B731" s="13" t="s">
        <v>7658</v>
      </c>
      <c r="C731" s="14">
        <v>42711</v>
      </c>
      <c r="D731" s="15" t="s">
        <v>13</v>
      </c>
      <c r="E731" s="13" t="s">
        <v>7659</v>
      </c>
      <c r="F731" s="13" t="s">
        <v>7660</v>
      </c>
      <c r="G731" s="16" t="s">
        <v>7691</v>
      </c>
      <c r="H731" s="16" t="s">
        <v>77</v>
      </c>
      <c r="I731" s="16" t="s">
        <v>7692</v>
      </c>
      <c r="J731" s="13" t="s">
        <v>7688</v>
      </c>
      <c r="K731" s="13" t="s">
        <v>7665</v>
      </c>
      <c r="L731" s="17" t="s">
        <v>7666</v>
      </c>
      <c r="M731" s="17"/>
    </row>
    <row r="732" spans="1:13">
      <c r="A732" s="13">
        <v>1</v>
      </c>
      <c r="B732" s="13" t="str">
        <f>VLOOKUP(A732,[1]コード!$A$2:$B$13,2,FALSE)</f>
        <v>盛岡</v>
      </c>
      <c r="C732" s="14">
        <v>42059</v>
      </c>
      <c r="D732" s="15" t="s">
        <v>37</v>
      </c>
      <c r="E732" s="13" t="s">
        <v>5028</v>
      </c>
      <c r="F732" s="13" t="s">
        <v>154</v>
      </c>
      <c r="G732" s="32" t="s">
        <v>539</v>
      </c>
      <c r="H732" s="33" t="s">
        <v>5456</v>
      </c>
      <c r="I732" s="33" t="s">
        <v>5467</v>
      </c>
      <c r="J732" s="34" t="s">
        <v>540</v>
      </c>
      <c r="K732" s="13" t="s">
        <v>18</v>
      </c>
      <c r="L732" s="17"/>
      <c r="M732" s="17"/>
    </row>
    <row r="733" spans="1:13">
      <c r="A733" s="13">
        <v>4</v>
      </c>
      <c r="B733" s="13" t="str">
        <f>VLOOKUP(A733,[1]コード!$A$2:$B$13,2,FALSE)</f>
        <v>奥州</v>
      </c>
      <c r="C733" s="14">
        <v>41620</v>
      </c>
      <c r="D733" s="15" t="s">
        <v>21</v>
      </c>
      <c r="E733" s="13" t="s">
        <v>4876</v>
      </c>
      <c r="F733" s="13" t="s">
        <v>75</v>
      </c>
      <c r="G733" s="16" t="s">
        <v>541</v>
      </c>
      <c r="H733" s="16" t="s">
        <v>4929</v>
      </c>
      <c r="I733" s="16" t="s">
        <v>5468</v>
      </c>
      <c r="J733" s="13" t="s">
        <v>542</v>
      </c>
      <c r="K733" s="13" t="s">
        <v>18</v>
      </c>
      <c r="L733" s="17"/>
      <c r="M733" s="17"/>
    </row>
    <row r="734" spans="1:13">
      <c r="A734" s="13">
        <v>1</v>
      </c>
      <c r="B734" s="13" t="str">
        <f>VLOOKUP(A734,[1]コード!$A$2:$B$13,2,FALSE)</f>
        <v>盛岡</v>
      </c>
      <c r="C734" s="14">
        <v>42250</v>
      </c>
      <c r="D734" s="15" t="s">
        <v>21</v>
      </c>
      <c r="E734" s="20" t="s">
        <v>4896</v>
      </c>
      <c r="F734" s="13" t="s">
        <v>105</v>
      </c>
      <c r="G734" s="16" t="s">
        <v>543</v>
      </c>
      <c r="H734" s="16" t="s">
        <v>4929</v>
      </c>
      <c r="I734" s="16" t="s">
        <v>5470</v>
      </c>
      <c r="J734" s="13" t="s">
        <v>545</v>
      </c>
      <c r="K734" s="13" t="s">
        <v>18</v>
      </c>
      <c r="L734" s="17"/>
      <c r="M734" s="17"/>
    </row>
    <row r="735" spans="1:13">
      <c r="A735" s="13">
        <v>1</v>
      </c>
      <c r="B735" s="13" t="str">
        <f>VLOOKUP(A735,[1]コード!$A$2:$B$13,2,FALSE)</f>
        <v>盛岡</v>
      </c>
      <c r="C735" s="14">
        <v>42059</v>
      </c>
      <c r="D735" s="15" t="s">
        <v>37</v>
      </c>
      <c r="E735" s="13" t="s">
        <v>5028</v>
      </c>
      <c r="F735" s="13" t="s">
        <v>154</v>
      </c>
      <c r="G735" s="32" t="s">
        <v>543</v>
      </c>
      <c r="H735" s="33" t="s">
        <v>5456</v>
      </c>
      <c r="I735" s="33" t="s">
        <v>5469</v>
      </c>
      <c r="J735" s="34" t="s">
        <v>544</v>
      </c>
      <c r="K735" s="13" t="s">
        <v>18</v>
      </c>
      <c r="L735" s="17"/>
      <c r="M735" s="17"/>
    </row>
    <row r="736" spans="1:13">
      <c r="A736" s="13">
        <v>10</v>
      </c>
      <c r="B736" s="13" t="str">
        <f>VLOOKUP(A736,[1]コード!$A$2:$B$13,2,FALSE)</f>
        <v>久慈</v>
      </c>
      <c r="C736" s="14">
        <v>41256</v>
      </c>
      <c r="D736" s="15" t="s">
        <v>21</v>
      </c>
      <c r="E736" s="13" t="s">
        <v>5471</v>
      </c>
      <c r="F736" s="13" t="s">
        <v>101</v>
      </c>
      <c r="G736" s="16" t="s">
        <v>547</v>
      </c>
      <c r="H736" s="16" t="s">
        <v>4929</v>
      </c>
      <c r="I736" s="16" t="s">
        <v>5472</v>
      </c>
      <c r="J736" s="13" t="s">
        <v>548</v>
      </c>
      <c r="K736" s="13" t="s">
        <v>18</v>
      </c>
      <c r="L736" s="17"/>
      <c r="M736" s="17"/>
    </row>
    <row r="737" spans="1:13">
      <c r="A737" s="13">
        <v>1</v>
      </c>
      <c r="B737" s="13" t="str">
        <f>VLOOKUP(A737,[1]コード!$A$2:$B$13,2,FALSE)</f>
        <v>盛岡</v>
      </c>
      <c r="C737" s="14">
        <v>41150</v>
      </c>
      <c r="D737" s="15" t="s">
        <v>13</v>
      </c>
      <c r="E737" s="13" t="s">
        <v>4881</v>
      </c>
      <c r="F737" s="13" t="s">
        <v>142</v>
      </c>
      <c r="G737" s="16" t="s">
        <v>549</v>
      </c>
      <c r="H737" s="16" t="s">
        <v>5446</v>
      </c>
      <c r="I737" s="16" t="s">
        <v>5473</v>
      </c>
      <c r="J737" s="13" t="s">
        <v>550</v>
      </c>
      <c r="K737" s="13" t="s">
        <v>18</v>
      </c>
      <c r="L737" s="17"/>
      <c r="M737" s="17"/>
    </row>
    <row r="738" spans="1:13">
      <c r="A738" s="13">
        <v>1</v>
      </c>
      <c r="B738" s="13" t="str">
        <f>VLOOKUP(A738,[1]コード!$A$2:$B$13,2,FALSE)</f>
        <v>盛岡</v>
      </c>
      <c r="C738" s="14">
        <v>42407</v>
      </c>
      <c r="D738" s="15" t="s">
        <v>34</v>
      </c>
      <c r="E738" s="13" t="s">
        <v>4888</v>
      </c>
      <c r="F738" s="13" t="s">
        <v>32</v>
      </c>
      <c r="G738" s="16" t="s">
        <v>551</v>
      </c>
      <c r="H738" s="16" t="s">
        <v>5449</v>
      </c>
      <c r="I738" s="16" t="s">
        <v>5474</v>
      </c>
      <c r="J738" s="13" t="s">
        <v>550</v>
      </c>
      <c r="K738" s="13" t="s">
        <v>18</v>
      </c>
      <c r="L738" s="17"/>
      <c r="M738" s="17"/>
    </row>
    <row r="739" spans="1:13">
      <c r="A739" s="13">
        <v>1</v>
      </c>
      <c r="B739" s="13" t="str">
        <f>VLOOKUP(A739,[1]コード!$A$2:$B$13,2,FALSE)</f>
        <v>盛岡</v>
      </c>
      <c r="C739" s="14">
        <v>42059</v>
      </c>
      <c r="D739" s="15" t="s">
        <v>37</v>
      </c>
      <c r="E739" s="13" t="s">
        <v>5028</v>
      </c>
      <c r="F739" s="13" t="s">
        <v>154</v>
      </c>
      <c r="G739" s="32" t="s">
        <v>1268</v>
      </c>
      <c r="H739" s="33" t="s">
        <v>5456</v>
      </c>
      <c r="I739" s="33" t="s">
        <v>6499</v>
      </c>
      <c r="J739" s="34" t="s">
        <v>1269</v>
      </c>
      <c r="K739" s="13" t="s">
        <v>7615</v>
      </c>
      <c r="L739" s="17" t="s">
        <v>6500</v>
      </c>
      <c r="M739" s="17"/>
    </row>
    <row r="740" spans="1:13">
      <c r="A740" s="13">
        <v>1</v>
      </c>
      <c r="B740" s="13" t="str">
        <f>VLOOKUP(A740,[1]コード!$A$2:$B$13,2,FALSE)</f>
        <v>盛岡</v>
      </c>
      <c r="C740" s="14">
        <v>41432</v>
      </c>
      <c r="D740" s="15" t="s">
        <v>21</v>
      </c>
      <c r="E740" s="13" t="s">
        <v>5008</v>
      </c>
      <c r="F740" s="13" t="s">
        <v>136</v>
      </c>
      <c r="G740" s="16" t="s">
        <v>1268</v>
      </c>
      <c r="H740" s="16" t="s">
        <v>5454</v>
      </c>
      <c r="I740" s="16" t="s">
        <v>6497</v>
      </c>
      <c r="J740" s="25" t="s">
        <v>1269</v>
      </c>
      <c r="K740" s="13" t="s">
        <v>7615</v>
      </c>
      <c r="L740" s="17" t="s">
        <v>6498</v>
      </c>
      <c r="M740" s="17"/>
    </row>
    <row r="741" spans="1:13">
      <c r="A741" s="13">
        <v>1</v>
      </c>
      <c r="B741" s="13" t="str">
        <f>VLOOKUP(A741,[1]コード!$A$2:$B$13,2,FALSE)</f>
        <v>盛岡</v>
      </c>
      <c r="C741" s="14">
        <v>41150</v>
      </c>
      <c r="D741" s="15" t="s">
        <v>13</v>
      </c>
      <c r="E741" s="13" t="s">
        <v>4881</v>
      </c>
      <c r="F741" s="13" t="s">
        <v>142</v>
      </c>
      <c r="G741" s="16" t="s">
        <v>552</v>
      </c>
      <c r="H741" s="16" t="s">
        <v>5446</v>
      </c>
      <c r="I741" s="16" t="s">
        <v>5475</v>
      </c>
      <c r="J741" s="13" t="s">
        <v>553</v>
      </c>
      <c r="K741" s="13" t="s">
        <v>18</v>
      </c>
      <c r="L741" s="17"/>
      <c r="M741" s="17"/>
    </row>
    <row r="742" spans="1:13">
      <c r="A742" s="13">
        <v>10</v>
      </c>
      <c r="B742" s="13" t="str">
        <f>VLOOKUP(A742,[1]コード!$A$2:$B$13,2,FALSE)</f>
        <v>久慈</v>
      </c>
      <c r="C742" s="14">
        <v>42431</v>
      </c>
      <c r="D742" s="15" t="s">
        <v>13</v>
      </c>
      <c r="E742" s="13" t="s">
        <v>4881</v>
      </c>
      <c r="F742" s="13" t="s">
        <v>4333</v>
      </c>
      <c r="G742" s="16" t="s">
        <v>1240</v>
      </c>
      <c r="H742" s="16" t="s">
        <v>5446</v>
      </c>
      <c r="I742" s="16" t="s">
        <v>6452</v>
      </c>
      <c r="J742" s="13" t="s">
        <v>1241</v>
      </c>
      <c r="K742" s="13" t="s">
        <v>7615</v>
      </c>
      <c r="L742" s="17" t="s">
        <v>6453</v>
      </c>
      <c r="M742" s="17"/>
    </row>
    <row r="743" spans="1:13">
      <c r="A743" s="13">
        <v>10</v>
      </c>
      <c r="B743" s="13" t="s">
        <v>2255</v>
      </c>
      <c r="C743" s="14">
        <v>42214</v>
      </c>
      <c r="D743" s="15" t="s">
        <v>21</v>
      </c>
      <c r="E743" s="13" t="s">
        <v>4896</v>
      </c>
      <c r="F743" s="13" t="s">
        <v>4334</v>
      </c>
      <c r="G743" s="16" t="s">
        <v>1240</v>
      </c>
      <c r="H743" s="16" t="s">
        <v>4929</v>
      </c>
      <c r="I743" s="16" t="s">
        <v>6450</v>
      </c>
      <c r="J743" s="13" t="s">
        <v>1241</v>
      </c>
      <c r="K743" s="13" t="s">
        <v>7615</v>
      </c>
      <c r="L743" s="17" t="s">
        <v>6451</v>
      </c>
      <c r="M743" s="17"/>
    </row>
    <row r="744" spans="1:13">
      <c r="A744" s="13">
        <v>10</v>
      </c>
      <c r="B744" s="13" t="str">
        <f>VLOOKUP(A744,[1]コード!$A$2:$B$13,2,FALSE)</f>
        <v>久慈</v>
      </c>
      <c r="C744" s="18">
        <v>42060</v>
      </c>
      <c r="D744" s="19" t="s">
        <v>13</v>
      </c>
      <c r="E744" s="20" t="s">
        <v>4872</v>
      </c>
      <c r="F744" s="20" t="s">
        <v>101</v>
      </c>
      <c r="G744" s="16" t="s">
        <v>1240</v>
      </c>
      <c r="H744" s="16" t="s">
        <v>5446</v>
      </c>
      <c r="I744" s="16" t="s">
        <v>6452</v>
      </c>
      <c r="J744" s="13" t="s">
        <v>1241</v>
      </c>
      <c r="K744" s="13" t="s">
        <v>7615</v>
      </c>
      <c r="L744" s="17" t="s">
        <v>6453</v>
      </c>
      <c r="M744" s="17"/>
    </row>
    <row r="745" spans="1:13">
      <c r="A745" s="13">
        <v>10</v>
      </c>
      <c r="B745" s="13" t="str">
        <f>VLOOKUP(A745,[1]コード!$A$2:$B$13,2,FALSE)</f>
        <v>久慈</v>
      </c>
      <c r="C745" s="14">
        <v>41683</v>
      </c>
      <c r="D745" s="15" t="s">
        <v>21</v>
      </c>
      <c r="E745" s="13" t="s">
        <v>4876</v>
      </c>
      <c r="F745" s="13" t="s">
        <v>101</v>
      </c>
      <c r="G745" s="16" t="s">
        <v>1240</v>
      </c>
      <c r="H745" s="16" t="s">
        <v>4929</v>
      </c>
      <c r="I745" s="16" t="s">
        <v>6450</v>
      </c>
      <c r="J745" s="13" t="s">
        <v>1241</v>
      </c>
      <c r="K745" s="13" t="s">
        <v>7615</v>
      </c>
      <c r="L745" s="17" t="s">
        <v>6451</v>
      </c>
      <c r="M745" s="17"/>
    </row>
    <row r="746" spans="1:13">
      <c r="A746" s="13">
        <v>11</v>
      </c>
      <c r="B746" s="13" t="s">
        <v>2112</v>
      </c>
      <c r="C746" s="14">
        <v>42207</v>
      </c>
      <c r="D746" s="15" t="s">
        <v>13</v>
      </c>
      <c r="E746" s="13" t="s">
        <v>4881</v>
      </c>
      <c r="F746" s="13" t="s">
        <v>81</v>
      </c>
      <c r="G746" s="16" t="s">
        <v>554</v>
      </c>
      <c r="H746" s="16" t="s">
        <v>5446</v>
      </c>
      <c r="I746" s="16" t="s">
        <v>5478</v>
      </c>
      <c r="J746" s="13" t="s">
        <v>555</v>
      </c>
      <c r="K746" s="13" t="s">
        <v>18</v>
      </c>
      <c r="L746" s="17"/>
      <c r="M746" s="17"/>
    </row>
    <row r="747" spans="1:13">
      <c r="A747" s="13">
        <v>11</v>
      </c>
      <c r="B747" s="13" t="str">
        <f>VLOOKUP(A747,[1]コード!$A$2:$B$13,2,FALSE)</f>
        <v>二戸</v>
      </c>
      <c r="C747" s="18">
        <v>42059</v>
      </c>
      <c r="D747" s="19" t="s">
        <v>37</v>
      </c>
      <c r="E747" s="20" t="s">
        <v>4892</v>
      </c>
      <c r="F747" s="20" t="s">
        <v>81</v>
      </c>
      <c r="G747" s="16" t="s">
        <v>554</v>
      </c>
      <c r="H747" s="16" t="s">
        <v>5476</v>
      </c>
      <c r="I747" s="16" t="s">
        <v>5477</v>
      </c>
      <c r="J747" s="13" t="s">
        <v>555</v>
      </c>
      <c r="K747" s="13" t="s">
        <v>18</v>
      </c>
      <c r="L747" s="17"/>
      <c r="M747" s="17"/>
    </row>
    <row r="748" spans="1:13">
      <c r="A748" s="20">
        <v>11</v>
      </c>
      <c r="B748" s="13" t="str">
        <f>VLOOKUP(A748,[1]コード!$A$2:$B$13,2,FALSE)</f>
        <v>二戸</v>
      </c>
      <c r="C748" s="14">
        <v>42052</v>
      </c>
      <c r="D748" s="15" t="s">
        <v>37</v>
      </c>
      <c r="E748" s="13" t="s">
        <v>4892</v>
      </c>
      <c r="F748" s="13" t="s">
        <v>118</v>
      </c>
      <c r="G748" s="16" t="s">
        <v>554</v>
      </c>
      <c r="H748" s="16" t="s">
        <v>5476</v>
      </c>
      <c r="I748" s="16" t="s">
        <v>5477</v>
      </c>
      <c r="J748" s="13" t="s">
        <v>555</v>
      </c>
      <c r="K748" s="13" t="s">
        <v>18</v>
      </c>
      <c r="L748" s="17"/>
      <c r="M748" s="17"/>
    </row>
    <row r="749" spans="1:13">
      <c r="A749" s="13">
        <v>8</v>
      </c>
      <c r="B749" s="13" t="str">
        <f>VLOOKUP(A749,[1]コード!$A$2:$B$13,2,FALSE)</f>
        <v>釜石</v>
      </c>
      <c r="C749" s="14">
        <v>41325</v>
      </c>
      <c r="D749" s="15" t="s">
        <v>13</v>
      </c>
      <c r="E749" s="13" t="s">
        <v>4881</v>
      </c>
      <c r="F749" s="13" t="s">
        <v>192</v>
      </c>
      <c r="G749" s="16" t="s">
        <v>556</v>
      </c>
      <c r="H749" s="16" t="s">
        <v>5446</v>
      </c>
      <c r="I749" s="16" t="s">
        <v>5479</v>
      </c>
      <c r="J749" s="13" t="s">
        <v>115</v>
      </c>
      <c r="K749" s="13" t="s">
        <v>18</v>
      </c>
      <c r="L749" s="17"/>
      <c r="M749" s="17"/>
    </row>
    <row r="750" spans="1:13">
      <c r="A750" s="13">
        <v>10</v>
      </c>
      <c r="B750" s="13" t="s">
        <v>2255</v>
      </c>
      <c r="C750" s="14">
        <v>42214</v>
      </c>
      <c r="D750" s="15" t="s">
        <v>21</v>
      </c>
      <c r="E750" s="13" t="s">
        <v>4896</v>
      </c>
      <c r="F750" s="13" t="s">
        <v>4334</v>
      </c>
      <c r="G750" s="16" t="s">
        <v>4931</v>
      </c>
      <c r="H750" s="16" t="s">
        <v>4929</v>
      </c>
      <c r="I750" s="16" t="s">
        <v>4932</v>
      </c>
      <c r="J750" s="13" t="s">
        <v>4933</v>
      </c>
      <c r="K750" s="13" t="s">
        <v>18</v>
      </c>
      <c r="L750" s="17" t="s">
        <v>30</v>
      </c>
      <c r="M750" s="17" t="s">
        <v>4934</v>
      </c>
    </row>
    <row r="751" spans="1:13">
      <c r="A751" s="13">
        <v>1</v>
      </c>
      <c r="B751" s="13" t="str">
        <f>VLOOKUP(A751,[1]コード!$A$2:$B$13,2,FALSE)</f>
        <v>盛岡</v>
      </c>
      <c r="C751" s="14">
        <v>41685</v>
      </c>
      <c r="D751" s="15" t="s">
        <v>54</v>
      </c>
      <c r="E751" s="13" t="s">
        <v>5131</v>
      </c>
      <c r="F751" s="13" t="s">
        <v>238</v>
      </c>
      <c r="G751" s="16" t="s">
        <v>557</v>
      </c>
      <c r="H751" s="16" t="s">
        <v>5463</v>
      </c>
      <c r="I751" s="16" t="s">
        <v>5480</v>
      </c>
      <c r="J751" s="13" t="s">
        <v>558</v>
      </c>
      <c r="K751" s="13" t="s">
        <v>18</v>
      </c>
      <c r="L751" s="17"/>
      <c r="M751" s="17"/>
    </row>
    <row r="752" spans="1:13">
      <c r="A752" s="13">
        <v>8</v>
      </c>
      <c r="B752" s="13" t="str">
        <f>VLOOKUP(A752,[1]コード!$A$2:$B$13,2,FALSE)</f>
        <v>釜石</v>
      </c>
      <c r="C752" s="18">
        <v>42416</v>
      </c>
      <c r="D752" s="19" t="s">
        <v>37</v>
      </c>
      <c r="E752" s="20" t="s">
        <v>4987</v>
      </c>
      <c r="F752" s="20" t="s">
        <v>276</v>
      </c>
      <c r="G752" s="16" t="s">
        <v>1148</v>
      </c>
      <c r="H752" s="16" t="s">
        <v>6258</v>
      </c>
      <c r="I752" s="16" t="s">
        <v>6259</v>
      </c>
      <c r="J752" s="13" t="s">
        <v>396</v>
      </c>
      <c r="K752" s="13" t="s">
        <v>7615</v>
      </c>
      <c r="L752" s="17" t="s">
        <v>6257</v>
      </c>
      <c r="M752" s="17"/>
    </row>
    <row r="753" spans="1:13">
      <c r="A753" s="13">
        <v>8</v>
      </c>
      <c r="B753" s="13" t="str">
        <f>VLOOKUP(A753,[1]コード!$A$2:$B$13,2,FALSE)</f>
        <v>釜石</v>
      </c>
      <c r="C753" s="18">
        <v>42052</v>
      </c>
      <c r="D753" s="19" t="s">
        <v>37</v>
      </c>
      <c r="E753" s="20" t="s">
        <v>111</v>
      </c>
      <c r="F753" s="20" t="s">
        <v>112</v>
      </c>
      <c r="G753" s="16" t="s">
        <v>1148</v>
      </c>
      <c r="H753" s="16" t="s">
        <v>1151</v>
      </c>
      <c r="I753" s="16" t="s">
        <v>1152</v>
      </c>
      <c r="J753" s="13" t="s">
        <v>396</v>
      </c>
      <c r="K753" s="13" t="s">
        <v>7615</v>
      </c>
      <c r="L753" s="17" t="s">
        <v>6257</v>
      </c>
      <c r="M753" s="17"/>
    </row>
    <row r="754" spans="1:13">
      <c r="A754" s="13">
        <v>8</v>
      </c>
      <c r="B754" s="13" t="str">
        <f>VLOOKUP(A754,[1]コード!$A$2:$B$13,2,FALSE)</f>
        <v>釜石</v>
      </c>
      <c r="C754" s="14">
        <v>41689</v>
      </c>
      <c r="D754" s="15" t="s">
        <v>13</v>
      </c>
      <c r="E754" s="13" t="s">
        <v>4881</v>
      </c>
      <c r="F754" s="13" t="s">
        <v>208</v>
      </c>
      <c r="G754" s="16" t="s">
        <v>1148</v>
      </c>
      <c r="H754" s="16" t="s">
        <v>6254</v>
      </c>
      <c r="I754" s="16" t="s">
        <v>6255</v>
      </c>
      <c r="J754" s="13" t="s">
        <v>396</v>
      </c>
      <c r="K754" s="13" t="s">
        <v>7615</v>
      </c>
      <c r="L754" s="17" t="s">
        <v>6256</v>
      </c>
      <c r="M754" s="17"/>
    </row>
    <row r="755" spans="1:13">
      <c r="A755" s="13">
        <v>8</v>
      </c>
      <c r="B755" s="13" t="str">
        <f>VLOOKUP(A755,[1]コード!$A$2:$B$13,2,FALSE)</f>
        <v>釜石</v>
      </c>
      <c r="C755" s="14">
        <v>41325</v>
      </c>
      <c r="D755" s="15" t="s">
        <v>13</v>
      </c>
      <c r="E755" s="13" t="s">
        <v>4881</v>
      </c>
      <c r="F755" s="13" t="s">
        <v>192</v>
      </c>
      <c r="G755" s="16" t="s">
        <v>1148</v>
      </c>
      <c r="H755" s="16" t="s">
        <v>6254</v>
      </c>
      <c r="I755" s="16" t="s">
        <v>6260</v>
      </c>
      <c r="J755" s="13" t="s">
        <v>396</v>
      </c>
      <c r="K755" s="13" t="s">
        <v>7615</v>
      </c>
      <c r="L755" s="17" t="s">
        <v>6256</v>
      </c>
      <c r="M755" s="17"/>
    </row>
    <row r="756" spans="1:13">
      <c r="A756" s="13">
        <v>1</v>
      </c>
      <c r="B756" s="13" t="s">
        <v>6879</v>
      </c>
      <c r="C756" s="14">
        <v>42558</v>
      </c>
      <c r="D756" s="15" t="s">
        <v>21</v>
      </c>
      <c r="E756" s="13" t="s">
        <v>7909</v>
      </c>
      <c r="F756" s="190" t="s">
        <v>7910</v>
      </c>
      <c r="G756" s="16" t="s">
        <v>7919</v>
      </c>
      <c r="H756" s="16" t="s">
        <v>7920</v>
      </c>
      <c r="I756" s="16" t="s">
        <v>7921</v>
      </c>
      <c r="J756" s="13" t="s">
        <v>7922</v>
      </c>
      <c r="K756" s="13" t="s">
        <v>18</v>
      </c>
      <c r="L756" s="17" t="s">
        <v>1604</v>
      </c>
      <c r="M756" s="17"/>
    </row>
    <row r="757" spans="1:13">
      <c r="A757" s="13">
        <v>4</v>
      </c>
      <c r="B757" s="13" t="s">
        <v>4935</v>
      </c>
      <c r="C757" s="14">
        <v>42625</v>
      </c>
      <c r="D757" s="15" t="s">
        <v>7833</v>
      </c>
      <c r="E757" s="13" t="s">
        <v>7908</v>
      </c>
      <c r="F757" s="13" t="s">
        <v>4239</v>
      </c>
      <c r="G757" s="16" t="s">
        <v>7816</v>
      </c>
      <c r="H757" s="16" t="s">
        <v>7796</v>
      </c>
      <c r="I757" s="16" t="s">
        <v>7817</v>
      </c>
      <c r="J757" s="13" t="s">
        <v>7818</v>
      </c>
      <c r="K757" s="13" t="s">
        <v>18</v>
      </c>
      <c r="L757" s="17" t="s">
        <v>1604</v>
      </c>
      <c r="M757" s="17"/>
    </row>
    <row r="758" spans="1:13">
      <c r="A758" s="13">
        <v>4</v>
      </c>
      <c r="B758" s="13" t="s">
        <v>4977</v>
      </c>
      <c r="C758" s="14">
        <v>42186</v>
      </c>
      <c r="D758" s="15" t="s">
        <v>13</v>
      </c>
      <c r="E758" s="13" t="s">
        <v>4881</v>
      </c>
      <c r="F758" s="13" t="s">
        <v>4239</v>
      </c>
      <c r="G758" s="16" t="s">
        <v>1362</v>
      </c>
      <c r="H758" s="16" t="s">
        <v>4936</v>
      </c>
      <c r="I758" s="16" t="s">
        <v>6660</v>
      </c>
      <c r="J758" s="13" t="s">
        <v>668</v>
      </c>
      <c r="K758" s="13" t="s">
        <v>7615</v>
      </c>
      <c r="L758" s="17" t="s">
        <v>6661</v>
      </c>
      <c r="M758" s="17"/>
    </row>
    <row r="759" spans="1:13">
      <c r="A759" s="13">
        <v>4</v>
      </c>
      <c r="B759" s="13" t="str">
        <f>VLOOKUP(A759,[1]コード!$A$2:$B$13,2,FALSE)</f>
        <v>奥州</v>
      </c>
      <c r="C759" s="14">
        <v>42033</v>
      </c>
      <c r="D759" s="15" t="s">
        <v>21</v>
      </c>
      <c r="E759" s="13" t="s">
        <v>4876</v>
      </c>
      <c r="F759" s="13" t="s">
        <v>75</v>
      </c>
      <c r="G759" s="16" t="s">
        <v>1362</v>
      </c>
      <c r="H759" s="16" t="s">
        <v>5483</v>
      </c>
      <c r="I759" s="16" t="s">
        <v>6602</v>
      </c>
      <c r="J759" s="13" t="s">
        <v>668</v>
      </c>
      <c r="K759" s="13" t="s">
        <v>7615</v>
      </c>
      <c r="L759" s="17" t="s">
        <v>6659</v>
      </c>
      <c r="M759" s="17"/>
    </row>
    <row r="760" spans="1:13">
      <c r="A760" s="20">
        <v>4</v>
      </c>
      <c r="B760" s="13" t="str">
        <f>VLOOKUP(A760,[1]コード!$A$2:$B$13,2,FALSE)</f>
        <v>奥州</v>
      </c>
      <c r="C760" s="14">
        <v>41620</v>
      </c>
      <c r="D760" s="15" t="s">
        <v>21</v>
      </c>
      <c r="E760" s="13" t="s">
        <v>4876</v>
      </c>
      <c r="F760" s="13" t="s">
        <v>75</v>
      </c>
      <c r="G760" s="16" t="s">
        <v>1362</v>
      </c>
      <c r="H760" s="16" t="s">
        <v>5483</v>
      </c>
      <c r="I760" s="16" t="s">
        <v>6602</v>
      </c>
      <c r="J760" s="13" t="s">
        <v>668</v>
      </c>
      <c r="K760" s="13" t="s">
        <v>7615</v>
      </c>
      <c r="L760" s="17" t="s">
        <v>6659</v>
      </c>
      <c r="M760" s="17"/>
    </row>
    <row r="761" spans="1:13">
      <c r="A761" s="13">
        <v>4</v>
      </c>
      <c r="B761" s="13" t="s">
        <v>4935</v>
      </c>
      <c r="C761" s="14">
        <v>42625</v>
      </c>
      <c r="D761" s="15" t="s">
        <v>7833</v>
      </c>
      <c r="E761" s="13" t="s">
        <v>7908</v>
      </c>
      <c r="F761" s="13" t="s">
        <v>4239</v>
      </c>
      <c r="G761" s="16" t="s">
        <v>7895</v>
      </c>
      <c r="H761" s="16" t="s">
        <v>7896</v>
      </c>
      <c r="I761" s="16" t="s">
        <v>7897</v>
      </c>
      <c r="J761" s="13" t="s">
        <v>560</v>
      </c>
      <c r="K761" s="13" t="s">
        <v>18</v>
      </c>
      <c r="L761" s="17" t="s">
        <v>1604</v>
      </c>
      <c r="M761" s="17"/>
    </row>
    <row r="762" spans="1:13">
      <c r="A762" s="13">
        <v>4</v>
      </c>
      <c r="B762" s="13" t="str">
        <f>VLOOKUP(A762,[1]コード!$A$2:$B$13,2,FALSE)</f>
        <v>奥州</v>
      </c>
      <c r="C762" s="14">
        <v>42407</v>
      </c>
      <c r="D762" s="15" t="s">
        <v>34</v>
      </c>
      <c r="E762" s="13" t="s">
        <v>4888</v>
      </c>
      <c r="F762" s="13" t="s">
        <v>32</v>
      </c>
      <c r="G762" s="16" t="s">
        <v>559</v>
      </c>
      <c r="H762" s="16" t="s">
        <v>4939</v>
      </c>
      <c r="I762" s="16" t="s">
        <v>5450</v>
      </c>
      <c r="J762" s="13" t="s">
        <v>560</v>
      </c>
      <c r="K762" s="13" t="s">
        <v>7615</v>
      </c>
      <c r="L762" s="17" t="s">
        <v>7217</v>
      </c>
      <c r="M762" s="17"/>
    </row>
    <row r="763" spans="1:13">
      <c r="A763" s="13">
        <v>4</v>
      </c>
      <c r="B763" s="13" t="s">
        <v>5025</v>
      </c>
      <c r="C763" s="14">
        <v>42186</v>
      </c>
      <c r="D763" s="15" t="s">
        <v>13</v>
      </c>
      <c r="E763" s="13" t="s">
        <v>4881</v>
      </c>
      <c r="F763" s="13" t="s">
        <v>4239</v>
      </c>
      <c r="G763" s="16" t="s">
        <v>559</v>
      </c>
      <c r="H763" s="16" t="s">
        <v>4936</v>
      </c>
      <c r="I763" s="16" t="s">
        <v>5447</v>
      </c>
      <c r="J763" s="13" t="s">
        <v>943</v>
      </c>
      <c r="K763" s="13" t="s">
        <v>7615</v>
      </c>
      <c r="L763" s="17" t="s">
        <v>7217</v>
      </c>
      <c r="M763" s="17"/>
    </row>
    <row r="764" spans="1:13">
      <c r="A764" s="13">
        <v>1</v>
      </c>
      <c r="B764" s="13" t="str">
        <f>VLOOKUP(A764,[1]コード!$A$2:$B$13,2,FALSE)</f>
        <v>盛岡</v>
      </c>
      <c r="C764" s="14">
        <v>41432</v>
      </c>
      <c r="D764" s="15" t="s">
        <v>21</v>
      </c>
      <c r="E764" s="13" t="s">
        <v>5008</v>
      </c>
      <c r="F764" s="13" t="s">
        <v>136</v>
      </c>
      <c r="G764" s="16" t="s">
        <v>561</v>
      </c>
      <c r="H764" s="16" t="s">
        <v>5481</v>
      </c>
      <c r="I764" s="16" t="s">
        <v>5482</v>
      </c>
      <c r="J764" s="25" t="s">
        <v>563</v>
      </c>
      <c r="K764" s="13" t="s">
        <v>18</v>
      </c>
      <c r="L764" s="17"/>
      <c r="M764" s="17"/>
    </row>
    <row r="765" spans="1:13">
      <c r="A765" s="13">
        <v>4</v>
      </c>
      <c r="B765" s="13" t="s">
        <v>4977</v>
      </c>
      <c r="C765" s="14">
        <v>42186</v>
      </c>
      <c r="D765" s="15" t="s">
        <v>13</v>
      </c>
      <c r="E765" s="13" t="s">
        <v>4881</v>
      </c>
      <c r="F765" s="13" t="s">
        <v>4239</v>
      </c>
      <c r="G765" s="16" t="s">
        <v>7077</v>
      </c>
      <c r="H765" s="16" t="s">
        <v>4936</v>
      </c>
      <c r="I765" s="16" t="s">
        <v>7078</v>
      </c>
      <c r="J765" s="13" t="s">
        <v>480</v>
      </c>
      <c r="K765" s="13" t="s">
        <v>1587</v>
      </c>
      <c r="L765" s="17" t="s">
        <v>1604</v>
      </c>
      <c r="M765" s="17"/>
    </row>
    <row r="766" spans="1:13">
      <c r="A766" s="13">
        <v>5</v>
      </c>
      <c r="B766" s="13" t="s">
        <v>8254</v>
      </c>
      <c r="C766" s="14">
        <v>42746</v>
      </c>
      <c r="D766" s="15" t="s">
        <v>8255</v>
      </c>
      <c r="E766" s="13" t="s">
        <v>8256</v>
      </c>
      <c r="F766" s="13" t="s">
        <v>121</v>
      </c>
      <c r="G766" s="16" t="s">
        <v>8319</v>
      </c>
      <c r="H766" s="16" t="s">
        <v>8304</v>
      </c>
      <c r="I766" s="16" t="s">
        <v>8320</v>
      </c>
      <c r="J766" s="13" t="s">
        <v>8321</v>
      </c>
      <c r="K766" s="13" t="s">
        <v>8340</v>
      </c>
      <c r="L766" s="17" t="s">
        <v>1604</v>
      </c>
      <c r="M766" s="17"/>
    </row>
    <row r="767" spans="1:13">
      <c r="A767" s="13">
        <v>1</v>
      </c>
      <c r="B767" s="13" t="str">
        <f>VLOOKUP(A767,[1]コード!$A$2:$B$13,2,FALSE)</f>
        <v>盛岡</v>
      </c>
      <c r="C767" s="14">
        <v>42250</v>
      </c>
      <c r="D767" s="15" t="s">
        <v>21</v>
      </c>
      <c r="E767" s="20" t="s">
        <v>4896</v>
      </c>
      <c r="F767" s="13" t="s">
        <v>105</v>
      </c>
      <c r="G767" s="16" t="s">
        <v>564</v>
      </c>
      <c r="H767" s="16" t="s">
        <v>7654</v>
      </c>
      <c r="I767" s="16" t="s">
        <v>5484</v>
      </c>
      <c r="J767" s="13" t="s">
        <v>565</v>
      </c>
      <c r="K767" s="13" t="s">
        <v>18</v>
      </c>
      <c r="L767" s="17"/>
      <c r="M767" s="17"/>
    </row>
    <row r="768" spans="1:13">
      <c r="A768" s="13">
        <v>1</v>
      </c>
      <c r="B768" s="13" t="str">
        <f>VLOOKUP(A768,[1]コード!$A$2:$B$13,2,FALSE)</f>
        <v>盛岡</v>
      </c>
      <c r="C768" s="14">
        <v>42250</v>
      </c>
      <c r="D768" s="15" t="s">
        <v>21</v>
      </c>
      <c r="E768" s="20" t="s">
        <v>4896</v>
      </c>
      <c r="F768" s="13" t="s">
        <v>105</v>
      </c>
      <c r="G768" s="16" t="s">
        <v>1726</v>
      </c>
      <c r="H768" s="16" t="s">
        <v>5483</v>
      </c>
      <c r="I768" s="16" t="s">
        <v>7130</v>
      </c>
      <c r="J768" s="13" t="s">
        <v>1727</v>
      </c>
      <c r="K768" s="13" t="s">
        <v>1587</v>
      </c>
      <c r="L768" s="17" t="s">
        <v>1716</v>
      </c>
      <c r="M768" s="17"/>
    </row>
    <row r="769" spans="1:13">
      <c r="A769" s="20">
        <v>3</v>
      </c>
      <c r="B769" s="13" t="str">
        <f>VLOOKUP(A769,[1]コード!$A$2:$B$13,2,FALSE)</f>
        <v>北上</v>
      </c>
      <c r="C769" s="14">
        <v>42059</v>
      </c>
      <c r="D769" s="15" t="s">
        <v>37</v>
      </c>
      <c r="E769" s="13" t="s">
        <v>5028</v>
      </c>
      <c r="F769" s="13" t="s">
        <v>154</v>
      </c>
      <c r="G769" s="32" t="s">
        <v>566</v>
      </c>
      <c r="H769" s="33" t="s">
        <v>5485</v>
      </c>
      <c r="I769" s="33" t="s">
        <v>5486</v>
      </c>
      <c r="J769" s="34" t="s">
        <v>567</v>
      </c>
      <c r="K769" s="13" t="s">
        <v>18</v>
      </c>
      <c r="L769" s="17"/>
      <c r="M769" s="17"/>
    </row>
    <row r="770" spans="1:13">
      <c r="A770" s="13">
        <v>1</v>
      </c>
      <c r="B770" s="13" t="s">
        <v>6879</v>
      </c>
      <c r="C770" s="14">
        <v>42558</v>
      </c>
      <c r="D770" s="15" t="s">
        <v>21</v>
      </c>
      <c r="E770" s="13" t="s">
        <v>7909</v>
      </c>
      <c r="F770" s="190" t="s">
        <v>7910</v>
      </c>
      <c r="G770" s="16" t="s">
        <v>7924</v>
      </c>
      <c r="H770" s="16" t="s">
        <v>7920</v>
      </c>
      <c r="I770" s="16" t="s">
        <v>7925</v>
      </c>
      <c r="J770" s="13" t="s">
        <v>7922</v>
      </c>
      <c r="K770" s="13" t="s">
        <v>18</v>
      </c>
      <c r="L770" s="17" t="s">
        <v>1604</v>
      </c>
      <c r="M770" s="17"/>
    </row>
    <row r="771" spans="1:13">
      <c r="A771" s="20">
        <v>3</v>
      </c>
      <c r="B771" s="13" t="str">
        <f>VLOOKUP(A771,[1]コード!$A$2:$B$13,2,FALSE)</f>
        <v>北上</v>
      </c>
      <c r="C771" s="14">
        <v>41685</v>
      </c>
      <c r="D771" s="15" t="s">
        <v>54</v>
      </c>
      <c r="E771" s="13" t="s">
        <v>5131</v>
      </c>
      <c r="F771" s="13" t="s">
        <v>238</v>
      </c>
      <c r="G771" s="16" t="s">
        <v>568</v>
      </c>
      <c r="H771" s="16" t="s">
        <v>5487</v>
      </c>
      <c r="I771" s="16" t="s">
        <v>5488</v>
      </c>
      <c r="J771" s="13" t="s">
        <v>570</v>
      </c>
      <c r="K771" s="13" t="s">
        <v>18</v>
      </c>
      <c r="L771" s="17"/>
      <c r="M771" s="17"/>
    </row>
    <row r="772" spans="1:13">
      <c r="A772" s="13">
        <v>6</v>
      </c>
      <c r="B772" s="13" t="str">
        <f>VLOOKUP(A772,[1]コード!$A$2:$B$13,2,FALSE)</f>
        <v>気仙</v>
      </c>
      <c r="C772" s="14">
        <v>41612</v>
      </c>
      <c r="D772" s="15" t="s">
        <v>13</v>
      </c>
      <c r="E772" s="13" t="s">
        <v>4872</v>
      </c>
      <c r="F772" s="13" t="s">
        <v>15</v>
      </c>
      <c r="G772" s="16" t="s">
        <v>571</v>
      </c>
      <c r="H772" s="16" t="s">
        <v>4936</v>
      </c>
      <c r="I772" s="16" t="s">
        <v>5489</v>
      </c>
      <c r="J772" s="13" t="s">
        <v>17</v>
      </c>
      <c r="K772" s="13" t="s">
        <v>18</v>
      </c>
      <c r="L772" s="17"/>
      <c r="M772" s="17"/>
    </row>
    <row r="773" spans="1:13">
      <c r="A773" s="13">
        <v>6</v>
      </c>
      <c r="B773" s="13" t="str">
        <f>VLOOKUP(A773,[1]コード!$A$2:$B$13,2,FALSE)</f>
        <v>気仙</v>
      </c>
      <c r="C773" s="14">
        <v>41809</v>
      </c>
      <c r="D773" s="15" t="s">
        <v>21</v>
      </c>
      <c r="E773" s="13" t="s">
        <v>4876</v>
      </c>
      <c r="F773" s="13" t="s">
        <v>4877</v>
      </c>
      <c r="G773" s="42" t="s">
        <v>572</v>
      </c>
      <c r="H773" s="16" t="s">
        <v>5483</v>
      </c>
      <c r="I773" s="16" t="s">
        <v>5490</v>
      </c>
      <c r="J773" s="13" t="s">
        <v>17</v>
      </c>
      <c r="K773" s="13" t="s">
        <v>18</v>
      </c>
      <c r="L773" s="17"/>
      <c r="M773" s="17"/>
    </row>
    <row r="774" spans="1:13">
      <c r="A774" s="13">
        <v>8</v>
      </c>
      <c r="B774" s="13" t="str">
        <f>VLOOKUP(A774,[1]コード!$A$2:$B$13,2,FALSE)</f>
        <v>釜石</v>
      </c>
      <c r="C774" s="18">
        <v>42052</v>
      </c>
      <c r="D774" s="19" t="s">
        <v>37</v>
      </c>
      <c r="E774" s="20" t="s">
        <v>111</v>
      </c>
      <c r="F774" s="20" t="s">
        <v>112</v>
      </c>
      <c r="G774" s="16" t="s">
        <v>1133</v>
      </c>
      <c r="H774" s="16" t="s">
        <v>592</v>
      </c>
      <c r="I774" s="16" t="s">
        <v>1137</v>
      </c>
      <c r="J774" s="13" t="s">
        <v>1136</v>
      </c>
      <c r="K774" s="13" t="s">
        <v>7615</v>
      </c>
      <c r="L774" s="17" t="s">
        <v>6241</v>
      </c>
      <c r="M774" s="17"/>
    </row>
    <row r="775" spans="1:13">
      <c r="A775" s="13">
        <v>8</v>
      </c>
      <c r="B775" s="13" t="str">
        <f>VLOOKUP(A775,[1]コード!$A$2:$B$13,2,FALSE)</f>
        <v>釜石</v>
      </c>
      <c r="C775" s="14">
        <v>41325</v>
      </c>
      <c r="D775" s="15" t="s">
        <v>13</v>
      </c>
      <c r="E775" s="13" t="s">
        <v>4881</v>
      </c>
      <c r="F775" s="13" t="s">
        <v>192</v>
      </c>
      <c r="G775" s="16" t="s">
        <v>1133</v>
      </c>
      <c r="H775" s="16" t="s">
        <v>4936</v>
      </c>
      <c r="I775" s="16" t="s">
        <v>6239</v>
      </c>
      <c r="J775" s="13" t="s">
        <v>1134</v>
      </c>
      <c r="K775" s="13" t="s">
        <v>7615</v>
      </c>
      <c r="L775" s="17" t="s">
        <v>6240</v>
      </c>
      <c r="M775" s="17"/>
    </row>
    <row r="776" spans="1:13">
      <c r="A776" s="13">
        <v>8</v>
      </c>
      <c r="B776" s="13" t="str">
        <f>VLOOKUP(A776,[1]コード!$A$2:$B$13,2,FALSE)</f>
        <v>釜石</v>
      </c>
      <c r="C776" s="18">
        <v>42416</v>
      </c>
      <c r="D776" s="19" t="s">
        <v>37</v>
      </c>
      <c r="E776" s="20" t="s">
        <v>4987</v>
      </c>
      <c r="F776" s="20" t="s">
        <v>276</v>
      </c>
      <c r="G776" s="16" t="s">
        <v>1138</v>
      </c>
      <c r="H776" s="16" t="s">
        <v>5511</v>
      </c>
      <c r="I776" s="16" t="s">
        <v>6242</v>
      </c>
      <c r="J776" s="13" t="s">
        <v>1136</v>
      </c>
      <c r="K776" s="13" t="s">
        <v>7615</v>
      </c>
      <c r="L776" s="17" t="s">
        <v>6241</v>
      </c>
      <c r="M776" s="17"/>
    </row>
    <row r="777" spans="1:13">
      <c r="A777" s="13">
        <v>8</v>
      </c>
      <c r="B777" s="13" t="str">
        <f>VLOOKUP(A777,[1]コード!$A$2:$B$13,2,FALSE)</f>
        <v>釜石</v>
      </c>
      <c r="C777" s="14">
        <v>41689</v>
      </c>
      <c r="D777" s="15" t="s">
        <v>13</v>
      </c>
      <c r="E777" s="13" t="s">
        <v>4881</v>
      </c>
      <c r="F777" s="13" t="s">
        <v>208</v>
      </c>
      <c r="G777" s="16" t="s">
        <v>1135</v>
      </c>
      <c r="H777" s="16" t="s">
        <v>4936</v>
      </c>
      <c r="I777" s="16" t="s">
        <v>6239</v>
      </c>
      <c r="J777" s="13" t="s">
        <v>1136</v>
      </c>
      <c r="K777" s="13" t="s">
        <v>7615</v>
      </c>
      <c r="L777" s="17" t="s">
        <v>6240</v>
      </c>
      <c r="M777" s="17"/>
    </row>
    <row r="778" spans="1:13">
      <c r="A778" s="13">
        <v>4</v>
      </c>
      <c r="B778" s="13" t="str">
        <f>VLOOKUP(A778,[1]コード!$A$2:$B$13,2,FALSE)</f>
        <v>奥州</v>
      </c>
      <c r="C778" s="14">
        <v>42407</v>
      </c>
      <c r="D778" s="15" t="s">
        <v>34</v>
      </c>
      <c r="E778" s="13" t="s">
        <v>4888</v>
      </c>
      <c r="F778" s="13" t="s">
        <v>32</v>
      </c>
      <c r="G778" s="16" t="s">
        <v>79</v>
      </c>
      <c r="H778" s="16" t="s">
        <v>4939</v>
      </c>
      <c r="I778" s="16" t="s">
        <v>4940</v>
      </c>
      <c r="J778" s="13" t="s">
        <v>80</v>
      </c>
      <c r="K778" s="13" t="s">
        <v>18</v>
      </c>
      <c r="L778" s="17" t="s">
        <v>30</v>
      </c>
      <c r="M778" s="17" t="s">
        <v>4941</v>
      </c>
    </row>
    <row r="779" spans="1:13">
      <c r="A779" s="13">
        <v>4</v>
      </c>
      <c r="B779" s="13" t="s">
        <v>4935</v>
      </c>
      <c r="C779" s="14">
        <v>42186</v>
      </c>
      <c r="D779" s="15" t="s">
        <v>13</v>
      </c>
      <c r="E779" s="13" t="s">
        <v>4881</v>
      </c>
      <c r="F779" s="13" t="s">
        <v>4239</v>
      </c>
      <c r="G779" s="16" t="s">
        <v>79</v>
      </c>
      <c r="H779" s="16" t="s">
        <v>4936</v>
      </c>
      <c r="I779" s="16" t="s">
        <v>4937</v>
      </c>
      <c r="J779" s="13" t="s">
        <v>80</v>
      </c>
      <c r="K779" s="13" t="s">
        <v>18</v>
      </c>
      <c r="L779" s="17" t="s">
        <v>30</v>
      </c>
      <c r="M779" s="17" t="s">
        <v>4938</v>
      </c>
    </row>
    <row r="780" spans="1:13">
      <c r="A780" s="13">
        <v>5</v>
      </c>
      <c r="B780" s="13" t="s">
        <v>8254</v>
      </c>
      <c r="C780" s="14">
        <v>42746</v>
      </c>
      <c r="D780" s="15" t="s">
        <v>8255</v>
      </c>
      <c r="E780" s="13" t="s">
        <v>8256</v>
      </c>
      <c r="F780" s="13" t="s">
        <v>121</v>
      </c>
      <c r="G780" s="16" t="s">
        <v>8303</v>
      </c>
      <c r="H780" s="16" t="s">
        <v>8304</v>
      </c>
      <c r="I780" s="16" t="s">
        <v>8305</v>
      </c>
      <c r="J780" s="13" t="s">
        <v>8306</v>
      </c>
      <c r="K780" s="13" t="s">
        <v>8340</v>
      </c>
      <c r="L780" s="17" t="s">
        <v>1604</v>
      </c>
      <c r="M780" s="17"/>
    </row>
    <row r="781" spans="1:13">
      <c r="A781" s="13">
        <v>5</v>
      </c>
      <c r="B781" s="13" t="s">
        <v>5352</v>
      </c>
      <c r="C781" s="14">
        <v>42392</v>
      </c>
      <c r="D781" s="15" t="s">
        <v>54</v>
      </c>
      <c r="E781" s="13" t="s">
        <v>5001</v>
      </c>
      <c r="F781" s="13" t="s">
        <v>4355</v>
      </c>
      <c r="G781" s="16" t="s">
        <v>573</v>
      </c>
      <c r="H781" s="16" t="s">
        <v>5487</v>
      </c>
      <c r="I781" s="16" t="s">
        <v>5492</v>
      </c>
      <c r="J781" s="13" t="s">
        <v>490</v>
      </c>
      <c r="K781" s="13" t="s">
        <v>7615</v>
      </c>
      <c r="L781" s="17" t="s">
        <v>7162</v>
      </c>
      <c r="M781" s="17"/>
    </row>
    <row r="782" spans="1:13">
      <c r="A782" s="13">
        <v>5</v>
      </c>
      <c r="B782" s="13" t="str">
        <f>VLOOKUP(A782,[1]コード!$A$2:$B$13,2,FALSE)</f>
        <v>一関</v>
      </c>
      <c r="C782" s="14">
        <v>41613</v>
      </c>
      <c r="D782" s="15" t="s">
        <v>21</v>
      </c>
      <c r="E782" s="13" t="s">
        <v>4876</v>
      </c>
      <c r="F782" s="13" t="s">
        <v>121</v>
      </c>
      <c r="G782" s="16" t="s">
        <v>573</v>
      </c>
      <c r="H782" s="16" t="s">
        <v>5483</v>
      </c>
      <c r="I782" s="16" t="s">
        <v>5491</v>
      </c>
      <c r="J782" s="13" t="s">
        <v>490</v>
      </c>
      <c r="K782" s="13" t="s">
        <v>7615</v>
      </c>
      <c r="L782" s="17" t="s">
        <v>7162</v>
      </c>
      <c r="M782" s="17"/>
    </row>
    <row r="783" spans="1:13">
      <c r="A783" s="13">
        <v>5</v>
      </c>
      <c r="B783" s="13" t="s">
        <v>8254</v>
      </c>
      <c r="C783" s="14">
        <v>42746</v>
      </c>
      <c r="D783" s="15" t="s">
        <v>8255</v>
      </c>
      <c r="E783" s="13" t="s">
        <v>8256</v>
      </c>
      <c r="F783" s="13" t="s">
        <v>121</v>
      </c>
      <c r="G783" s="16" t="s">
        <v>8323</v>
      </c>
      <c r="H783" s="16" t="s">
        <v>8324</v>
      </c>
      <c r="I783" s="16" t="s">
        <v>8325</v>
      </c>
      <c r="J783" s="13" t="s">
        <v>8326</v>
      </c>
      <c r="K783" s="13" t="s">
        <v>8340</v>
      </c>
      <c r="L783" s="17" t="s">
        <v>1604</v>
      </c>
      <c r="M783" s="17"/>
    </row>
    <row r="784" spans="1:13">
      <c r="A784" s="13">
        <v>5</v>
      </c>
      <c r="B784" s="13" t="s">
        <v>5352</v>
      </c>
      <c r="C784" s="14">
        <v>42392</v>
      </c>
      <c r="D784" s="15" t="s">
        <v>54</v>
      </c>
      <c r="E784" s="13" t="s">
        <v>5001</v>
      </c>
      <c r="F784" s="13" t="s">
        <v>4355</v>
      </c>
      <c r="G784" s="16" t="s">
        <v>6263</v>
      </c>
      <c r="H784" s="16" t="s">
        <v>5487</v>
      </c>
      <c r="I784" s="16" t="s">
        <v>6264</v>
      </c>
      <c r="J784" s="13" t="s">
        <v>322</v>
      </c>
      <c r="K784" s="13" t="s">
        <v>7615</v>
      </c>
      <c r="L784" s="17" t="s">
        <v>6265</v>
      </c>
      <c r="M784" s="17"/>
    </row>
    <row r="785" spans="1:13">
      <c r="A785" s="13">
        <v>5</v>
      </c>
      <c r="B785" s="13" t="str">
        <f>VLOOKUP(A785,[1]コード!$A$2:$B$13,2,FALSE)</f>
        <v>一関</v>
      </c>
      <c r="C785" s="14">
        <v>42425</v>
      </c>
      <c r="D785" s="15" t="s">
        <v>21</v>
      </c>
      <c r="E785" s="13" t="s">
        <v>4896</v>
      </c>
      <c r="F785" s="13" t="s">
        <v>43</v>
      </c>
      <c r="G785" s="16" t="s">
        <v>1153</v>
      </c>
      <c r="H785" s="16" t="s">
        <v>5483</v>
      </c>
      <c r="I785" s="16" t="s">
        <v>6261</v>
      </c>
      <c r="J785" s="13" t="s">
        <v>322</v>
      </c>
      <c r="K785" s="13" t="s">
        <v>7615</v>
      </c>
      <c r="L785" s="17" t="s">
        <v>6262</v>
      </c>
      <c r="M785" s="17"/>
    </row>
    <row r="786" spans="1:13">
      <c r="A786" s="13">
        <v>5</v>
      </c>
      <c r="B786" s="13" t="str">
        <f>VLOOKUP(A786,[1]コード!$A$2:$B$13,2,FALSE)</f>
        <v>一関</v>
      </c>
      <c r="C786" s="14">
        <v>41676</v>
      </c>
      <c r="D786" s="15" t="s">
        <v>21</v>
      </c>
      <c r="E786" s="13" t="s">
        <v>4876</v>
      </c>
      <c r="F786" s="13" t="s">
        <v>121</v>
      </c>
      <c r="G786" s="16" t="s">
        <v>1153</v>
      </c>
      <c r="H786" s="16" t="s">
        <v>5483</v>
      </c>
      <c r="I786" s="16" t="s">
        <v>6261</v>
      </c>
      <c r="J786" s="13" t="s">
        <v>322</v>
      </c>
      <c r="K786" s="13" t="s">
        <v>7615</v>
      </c>
      <c r="L786" s="17" t="s">
        <v>6262</v>
      </c>
      <c r="M786" s="17"/>
    </row>
    <row r="787" spans="1:13">
      <c r="A787" s="13">
        <v>5</v>
      </c>
      <c r="B787" s="13" t="str">
        <f>VLOOKUP(A787,[1]コード!$A$2:$B$13,2,FALSE)</f>
        <v>一関</v>
      </c>
      <c r="C787" s="14">
        <v>41613</v>
      </c>
      <c r="D787" s="15" t="s">
        <v>21</v>
      </c>
      <c r="E787" s="13" t="s">
        <v>4876</v>
      </c>
      <c r="F787" s="13" t="s">
        <v>121</v>
      </c>
      <c r="G787" s="16" t="s">
        <v>1153</v>
      </c>
      <c r="H787" s="16" t="s">
        <v>5483</v>
      </c>
      <c r="I787" s="16" t="s">
        <v>6261</v>
      </c>
      <c r="J787" s="13" t="s">
        <v>322</v>
      </c>
      <c r="K787" s="13" t="s">
        <v>7615</v>
      </c>
      <c r="L787" s="17" t="s">
        <v>6262</v>
      </c>
      <c r="M787" s="17"/>
    </row>
    <row r="788" spans="1:13">
      <c r="A788" s="13">
        <v>9</v>
      </c>
      <c r="B788" s="13" t="str">
        <f>VLOOKUP(A788,[1]コード!$A$2:$B$13,2,FALSE)</f>
        <v>宮古</v>
      </c>
      <c r="C788" s="14">
        <v>42221</v>
      </c>
      <c r="D788" s="15" t="s">
        <v>13</v>
      </c>
      <c r="E788" s="20" t="s">
        <v>4881</v>
      </c>
      <c r="F788" s="13" t="s">
        <v>67</v>
      </c>
      <c r="G788" s="16" t="s">
        <v>1533</v>
      </c>
      <c r="H788" s="16" t="s">
        <v>4936</v>
      </c>
      <c r="I788" s="16" t="s">
        <v>6320</v>
      </c>
      <c r="J788" s="13" t="s">
        <v>1532</v>
      </c>
      <c r="K788" s="13" t="s">
        <v>7615</v>
      </c>
      <c r="L788" s="17" t="s">
        <v>6933</v>
      </c>
      <c r="M788" s="17"/>
    </row>
    <row r="789" spans="1:13">
      <c r="A789" s="13">
        <v>9</v>
      </c>
      <c r="B789" s="13" t="str">
        <f>VLOOKUP(A789,[1]コード!$A$2:$B$13,2,FALSE)</f>
        <v>宮古</v>
      </c>
      <c r="C789" s="14">
        <v>42032</v>
      </c>
      <c r="D789" s="15" t="s">
        <v>13</v>
      </c>
      <c r="E789" s="13" t="s">
        <v>4919</v>
      </c>
      <c r="F789" s="13" t="s">
        <v>67</v>
      </c>
      <c r="G789" s="16" t="s">
        <v>1531</v>
      </c>
      <c r="H789" s="16" t="s">
        <v>4936</v>
      </c>
      <c r="I789" s="16" t="s">
        <v>6320</v>
      </c>
      <c r="J789" s="13" t="s">
        <v>1532</v>
      </c>
      <c r="K789" s="13" t="s">
        <v>7615</v>
      </c>
      <c r="L789" s="17" t="s">
        <v>6933</v>
      </c>
      <c r="M789" s="17"/>
    </row>
    <row r="790" spans="1:13">
      <c r="A790" s="13">
        <v>4</v>
      </c>
      <c r="B790" s="13" t="s">
        <v>4935</v>
      </c>
      <c r="C790" s="14">
        <v>42625</v>
      </c>
      <c r="D790" s="15" t="s">
        <v>7833</v>
      </c>
      <c r="E790" s="13" t="s">
        <v>7908</v>
      </c>
      <c r="F790" s="13" t="s">
        <v>4239</v>
      </c>
      <c r="G790" s="16" t="s">
        <v>7795</v>
      </c>
      <c r="H790" s="16" t="s">
        <v>7796</v>
      </c>
      <c r="I790" s="16" t="s">
        <v>7797</v>
      </c>
      <c r="J790" s="13" t="s">
        <v>4272</v>
      </c>
      <c r="K790" s="13" t="s">
        <v>18</v>
      </c>
      <c r="L790" s="17" t="s">
        <v>1604</v>
      </c>
      <c r="M790" s="17"/>
    </row>
    <row r="791" spans="1:13">
      <c r="A791" s="20">
        <v>1</v>
      </c>
      <c r="B791" s="13" t="str">
        <f>VLOOKUP(A791,[1]コード!$A$2:$B$13,2,FALSE)</f>
        <v>盛岡</v>
      </c>
      <c r="C791" s="14">
        <v>42407</v>
      </c>
      <c r="D791" s="15" t="s">
        <v>34</v>
      </c>
      <c r="E791" s="13" t="s">
        <v>4888</v>
      </c>
      <c r="F791" s="13" t="s">
        <v>32</v>
      </c>
      <c r="G791" s="16" t="s">
        <v>574</v>
      </c>
      <c r="H791" s="16" t="s">
        <v>4939</v>
      </c>
      <c r="I791" s="16" t="s">
        <v>5493</v>
      </c>
      <c r="J791" s="13" t="s">
        <v>524</v>
      </c>
      <c r="K791" s="13" t="s">
        <v>18</v>
      </c>
      <c r="L791" s="17"/>
      <c r="M791" s="17"/>
    </row>
    <row r="792" spans="1:13">
      <c r="A792" s="13">
        <v>11</v>
      </c>
      <c r="B792" s="13" t="str">
        <f>VLOOKUP(A792,[1]コード!$A$2:$B$13,2,FALSE)</f>
        <v>二戸</v>
      </c>
      <c r="C792" s="14">
        <v>41234</v>
      </c>
      <c r="D792" s="15" t="s">
        <v>13</v>
      </c>
      <c r="E792" s="13" t="s">
        <v>4872</v>
      </c>
      <c r="F792" s="20" t="s">
        <v>81</v>
      </c>
      <c r="G792" s="16" t="s">
        <v>82</v>
      </c>
      <c r="H792" s="16" t="s">
        <v>4936</v>
      </c>
      <c r="I792" s="16" t="s">
        <v>4942</v>
      </c>
      <c r="J792" s="13" t="s">
        <v>84</v>
      </c>
      <c r="K792" s="13" t="s">
        <v>18</v>
      </c>
      <c r="L792" s="17"/>
      <c r="M792" s="17" t="s">
        <v>4875</v>
      </c>
    </row>
    <row r="793" spans="1:13">
      <c r="A793" s="13">
        <v>8</v>
      </c>
      <c r="B793" s="13" t="s">
        <v>8406</v>
      </c>
      <c r="C793" s="14">
        <v>42781</v>
      </c>
      <c r="D793" s="15" t="s">
        <v>8408</v>
      </c>
      <c r="E793" s="13" t="s">
        <v>8410</v>
      </c>
      <c r="F793" s="13" t="s">
        <v>8411</v>
      </c>
      <c r="G793" s="16" t="s">
        <v>8415</v>
      </c>
      <c r="H793" s="16" t="s">
        <v>8416</v>
      </c>
      <c r="I793" s="16" t="s">
        <v>8417</v>
      </c>
      <c r="J793" s="13" t="s">
        <v>8418</v>
      </c>
      <c r="K793" s="13" t="s">
        <v>8419</v>
      </c>
      <c r="L793" s="17" t="s">
        <v>1604</v>
      </c>
      <c r="M793" s="17"/>
    </row>
    <row r="794" spans="1:13">
      <c r="A794" s="20">
        <v>5</v>
      </c>
      <c r="B794" s="13" t="str">
        <f>VLOOKUP(A794,[1]コード!$A$2:$B$13,2,FALSE)</f>
        <v>一関</v>
      </c>
      <c r="C794" s="14">
        <v>41510</v>
      </c>
      <c r="D794" s="15" t="s">
        <v>54</v>
      </c>
      <c r="E794" s="13" t="s">
        <v>4909</v>
      </c>
      <c r="F794" s="13" t="s">
        <v>56</v>
      </c>
      <c r="G794" s="16" t="s">
        <v>575</v>
      </c>
      <c r="H794" s="16" t="s">
        <v>5487</v>
      </c>
      <c r="I794" s="16" t="s">
        <v>5494</v>
      </c>
      <c r="J794" s="13" t="s">
        <v>160</v>
      </c>
      <c r="K794" s="13" t="s">
        <v>18</v>
      </c>
      <c r="L794" s="17"/>
      <c r="M794" s="17"/>
    </row>
    <row r="795" spans="1:13">
      <c r="A795" s="13">
        <v>5</v>
      </c>
      <c r="B795" s="13" t="s">
        <v>8254</v>
      </c>
      <c r="C795" s="14">
        <v>42746</v>
      </c>
      <c r="D795" s="15" t="s">
        <v>8255</v>
      </c>
      <c r="E795" s="13" t="s">
        <v>8397</v>
      </c>
      <c r="F795" s="13" t="s">
        <v>121</v>
      </c>
      <c r="G795" s="16" t="s">
        <v>8398</v>
      </c>
      <c r="H795" s="16" t="s">
        <v>8399</v>
      </c>
      <c r="I795" s="16" t="s">
        <v>8400</v>
      </c>
      <c r="J795" s="13" t="s">
        <v>8401</v>
      </c>
      <c r="K795" s="13" t="s">
        <v>8341</v>
      </c>
      <c r="L795" s="17" t="s">
        <v>8342</v>
      </c>
      <c r="M795" s="17"/>
    </row>
    <row r="796" spans="1:13">
      <c r="A796" s="20">
        <v>2</v>
      </c>
      <c r="B796" s="13" t="str">
        <f>VLOOKUP(A796,[1]コード!$A$2:$B$13,2,FALSE)</f>
        <v>花巻</v>
      </c>
      <c r="C796" s="14">
        <v>41510</v>
      </c>
      <c r="D796" s="15" t="s">
        <v>54</v>
      </c>
      <c r="E796" s="13" t="s">
        <v>4909</v>
      </c>
      <c r="F796" s="13" t="s">
        <v>56</v>
      </c>
      <c r="G796" s="16" t="s">
        <v>576</v>
      </c>
      <c r="H796" s="16" t="s">
        <v>5487</v>
      </c>
      <c r="I796" s="16" t="s">
        <v>5495</v>
      </c>
      <c r="J796" s="13" t="s">
        <v>59</v>
      </c>
      <c r="K796" s="13" t="s">
        <v>18</v>
      </c>
      <c r="L796" s="17"/>
      <c r="M796" s="17"/>
    </row>
    <row r="797" spans="1:13">
      <c r="A797" s="13">
        <v>2</v>
      </c>
      <c r="B797" s="13" t="s">
        <v>7658</v>
      </c>
      <c r="C797" s="14">
        <v>42711</v>
      </c>
      <c r="D797" s="15" t="s">
        <v>13</v>
      </c>
      <c r="E797" s="13" t="s">
        <v>7659</v>
      </c>
      <c r="F797" s="13" t="s">
        <v>7660</v>
      </c>
      <c r="G797" s="16" t="s">
        <v>7721</v>
      </c>
      <c r="H797" s="16" t="s">
        <v>83</v>
      </c>
      <c r="I797" s="16" t="s">
        <v>7722</v>
      </c>
      <c r="J797" s="13" t="s">
        <v>7723</v>
      </c>
      <c r="K797" s="13" t="s">
        <v>7665</v>
      </c>
      <c r="L797" s="17" t="s">
        <v>7666</v>
      </c>
      <c r="M797" s="17"/>
    </row>
    <row r="798" spans="1:13">
      <c r="A798" s="13">
        <v>5</v>
      </c>
      <c r="B798" s="13" t="s">
        <v>5257</v>
      </c>
      <c r="C798" s="14">
        <v>42392</v>
      </c>
      <c r="D798" s="15" t="s">
        <v>54</v>
      </c>
      <c r="E798" s="13" t="s">
        <v>5001</v>
      </c>
      <c r="F798" s="13" t="s">
        <v>4355</v>
      </c>
      <c r="G798" s="16" t="s">
        <v>5496</v>
      </c>
      <c r="H798" s="16" t="s">
        <v>5487</v>
      </c>
      <c r="I798" s="16" t="s">
        <v>5498</v>
      </c>
      <c r="J798" s="13" t="s">
        <v>4762</v>
      </c>
      <c r="K798" s="13" t="s">
        <v>18</v>
      </c>
      <c r="L798" s="17"/>
      <c r="M798" s="17"/>
    </row>
    <row r="799" spans="1:13">
      <c r="A799" s="13">
        <v>2</v>
      </c>
      <c r="B799" s="13" t="str">
        <f>VLOOKUP(A799,[1]コード!$A$2:$B$13,2,FALSE)</f>
        <v>花巻</v>
      </c>
      <c r="C799" s="14">
        <v>42179</v>
      </c>
      <c r="D799" s="15" t="s">
        <v>13</v>
      </c>
      <c r="E799" s="13" t="s">
        <v>4881</v>
      </c>
      <c r="F799" s="13" t="s">
        <v>4251</v>
      </c>
      <c r="G799" s="16" t="s">
        <v>5496</v>
      </c>
      <c r="H799" s="16" t="s">
        <v>4936</v>
      </c>
      <c r="I799" s="16" t="s">
        <v>5497</v>
      </c>
      <c r="J799" s="13" t="s">
        <v>4762</v>
      </c>
      <c r="K799" s="13" t="s">
        <v>18</v>
      </c>
      <c r="L799" s="17"/>
      <c r="M799" s="17"/>
    </row>
    <row r="800" spans="1:13">
      <c r="A800" s="13">
        <v>8</v>
      </c>
      <c r="B800" s="13" t="str">
        <f>VLOOKUP(A800,[1]コード!$A$2:$B$13,2,FALSE)</f>
        <v>釜石</v>
      </c>
      <c r="C800" s="14">
        <v>41325</v>
      </c>
      <c r="D800" s="15" t="s">
        <v>13</v>
      </c>
      <c r="E800" s="13" t="s">
        <v>4881</v>
      </c>
      <c r="F800" s="13" t="s">
        <v>192</v>
      </c>
      <c r="G800" s="16" t="s">
        <v>577</v>
      </c>
      <c r="H800" s="16" t="s">
        <v>4936</v>
      </c>
      <c r="I800" s="16" t="s">
        <v>5499</v>
      </c>
      <c r="J800" s="13" t="s">
        <v>578</v>
      </c>
      <c r="K800" s="13" t="s">
        <v>18</v>
      </c>
      <c r="L800" s="17"/>
      <c r="M800" s="17"/>
    </row>
    <row r="801" spans="1:13">
      <c r="A801" s="13">
        <v>4</v>
      </c>
      <c r="B801" s="13" t="str">
        <f>VLOOKUP(A801,[1]コード!$A$2:$B$13,2,FALSE)</f>
        <v>奥州</v>
      </c>
      <c r="C801" s="14">
        <v>42033</v>
      </c>
      <c r="D801" s="15" t="s">
        <v>21</v>
      </c>
      <c r="E801" s="13" t="s">
        <v>4876</v>
      </c>
      <c r="F801" s="13" t="s">
        <v>75</v>
      </c>
      <c r="G801" s="16" t="s">
        <v>579</v>
      </c>
      <c r="H801" s="16" t="s">
        <v>5483</v>
      </c>
      <c r="I801" s="16" t="s">
        <v>5500</v>
      </c>
      <c r="J801" s="13" t="s">
        <v>580</v>
      </c>
      <c r="K801" s="13" t="s">
        <v>7615</v>
      </c>
      <c r="L801" s="17" t="s">
        <v>7607</v>
      </c>
      <c r="M801" s="17"/>
    </row>
    <row r="802" spans="1:13">
      <c r="A802" s="13">
        <v>4</v>
      </c>
      <c r="B802" s="13" t="s">
        <v>4935</v>
      </c>
      <c r="C802" s="14">
        <v>42625</v>
      </c>
      <c r="D802" s="15" t="s">
        <v>7833</v>
      </c>
      <c r="E802" s="13" t="s">
        <v>7908</v>
      </c>
      <c r="F802" s="13" t="s">
        <v>4239</v>
      </c>
      <c r="G802" s="16" t="s">
        <v>7834</v>
      </c>
      <c r="H802" s="16" t="s">
        <v>7835</v>
      </c>
      <c r="I802" s="16" t="s">
        <v>7836</v>
      </c>
      <c r="J802" s="13" t="s">
        <v>7837</v>
      </c>
      <c r="K802" s="13" t="s">
        <v>18</v>
      </c>
      <c r="L802" s="17" t="s">
        <v>1604</v>
      </c>
      <c r="M802" s="17"/>
    </row>
    <row r="803" spans="1:13">
      <c r="A803" s="13">
        <v>4</v>
      </c>
      <c r="B803" s="13" t="s">
        <v>4977</v>
      </c>
      <c r="C803" s="14">
        <v>42186</v>
      </c>
      <c r="D803" s="15" t="s">
        <v>13</v>
      </c>
      <c r="E803" s="13" t="s">
        <v>4881</v>
      </c>
      <c r="F803" s="13" t="s">
        <v>4239</v>
      </c>
      <c r="G803" s="16" t="s">
        <v>4389</v>
      </c>
      <c r="H803" s="16" t="s">
        <v>4936</v>
      </c>
      <c r="I803" s="16" t="s">
        <v>5501</v>
      </c>
      <c r="J803" s="13" t="s">
        <v>580</v>
      </c>
      <c r="K803" s="13" t="s">
        <v>7615</v>
      </c>
      <c r="L803" s="17" t="s">
        <v>7607</v>
      </c>
      <c r="M803" s="17"/>
    </row>
    <row r="804" spans="1:13">
      <c r="A804" s="13">
        <v>1</v>
      </c>
      <c r="B804" s="13" t="str">
        <f>VLOOKUP(A804,[1]コード!$A$2:$B$13,2,FALSE)</f>
        <v>盛岡</v>
      </c>
      <c r="C804" s="14">
        <v>41432</v>
      </c>
      <c r="D804" s="15" t="s">
        <v>21</v>
      </c>
      <c r="E804" s="13" t="s">
        <v>5008</v>
      </c>
      <c r="F804" s="13" t="s">
        <v>136</v>
      </c>
      <c r="G804" s="16" t="s">
        <v>583</v>
      </c>
      <c r="H804" s="16" t="s">
        <v>5481</v>
      </c>
      <c r="I804" s="16" t="s">
        <v>5503</v>
      </c>
      <c r="J804" s="25" t="s">
        <v>141</v>
      </c>
      <c r="K804" s="13" t="s">
        <v>18</v>
      </c>
      <c r="L804" s="17"/>
      <c r="M804" s="17"/>
    </row>
    <row r="805" spans="1:13">
      <c r="A805" s="38">
        <v>1</v>
      </c>
      <c r="B805" s="13" t="str">
        <f>VLOOKUP(A805,[1]コード!$A$2:$B$13,2,FALSE)</f>
        <v>盛岡</v>
      </c>
      <c r="C805" s="14">
        <v>41150</v>
      </c>
      <c r="D805" s="15" t="s">
        <v>13</v>
      </c>
      <c r="E805" s="13" t="s">
        <v>4881</v>
      </c>
      <c r="F805" s="13" t="s">
        <v>142</v>
      </c>
      <c r="G805" s="16" t="s">
        <v>581</v>
      </c>
      <c r="H805" s="16" t="s">
        <v>4936</v>
      </c>
      <c r="I805" s="16" t="s">
        <v>5502</v>
      </c>
      <c r="J805" s="13" t="s">
        <v>582</v>
      </c>
      <c r="K805" s="13" t="s">
        <v>18</v>
      </c>
      <c r="L805" s="17"/>
      <c r="M805" s="17"/>
    </row>
    <row r="806" spans="1:13">
      <c r="A806" s="13">
        <v>4</v>
      </c>
      <c r="B806" s="13" t="str">
        <f>VLOOKUP(A806,[1]コード!$A$2:$B$13,2,FALSE)</f>
        <v>奥州</v>
      </c>
      <c r="C806" s="14">
        <v>42033</v>
      </c>
      <c r="D806" s="15" t="s">
        <v>21</v>
      </c>
      <c r="E806" s="13" t="s">
        <v>4876</v>
      </c>
      <c r="F806" s="13" t="s">
        <v>75</v>
      </c>
      <c r="G806" s="16" t="s">
        <v>584</v>
      </c>
      <c r="H806" s="16" t="s">
        <v>5483</v>
      </c>
      <c r="I806" s="16" t="s">
        <v>5504</v>
      </c>
      <c r="J806" s="13" t="s">
        <v>585</v>
      </c>
      <c r="K806" s="13" t="s">
        <v>18</v>
      </c>
      <c r="L806" s="17"/>
      <c r="M806" s="17"/>
    </row>
    <row r="807" spans="1:13">
      <c r="A807" s="13">
        <v>5</v>
      </c>
      <c r="B807" s="13" t="str">
        <f>VLOOKUP(A807,[1]コード!$A$2:$B$13,2,FALSE)</f>
        <v>一関</v>
      </c>
      <c r="C807" s="14">
        <v>41613</v>
      </c>
      <c r="D807" s="15" t="s">
        <v>21</v>
      </c>
      <c r="E807" s="13" t="s">
        <v>4876</v>
      </c>
      <c r="F807" s="13" t="s">
        <v>121</v>
      </c>
      <c r="G807" s="16" t="s">
        <v>586</v>
      </c>
      <c r="H807" s="16" t="s">
        <v>5483</v>
      </c>
      <c r="I807" s="16" t="s">
        <v>5505</v>
      </c>
      <c r="J807" s="13" t="s">
        <v>587</v>
      </c>
      <c r="K807" s="13" t="s">
        <v>18</v>
      </c>
      <c r="L807" s="17"/>
      <c r="M807" s="17"/>
    </row>
    <row r="808" spans="1:13">
      <c r="A808" s="13">
        <v>1</v>
      </c>
      <c r="B808" s="13" t="str">
        <f>VLOOKUP(A808,[1]コード!$A$2:$B$13,2,FALSE)</f>
        <v>盛岡</v>
      </c>
      <c r="C808" s="14">
        <v>42059</v>
      </c>
      <c r="D808" s="15" t="s">
        <v>37</v>
      </c>
      <c r="E808" s="13" t="s">
        <v>5028</v>
      </c>
      <c r="F808" s="13" t="s">
        <v>154</v>
      </c>
      <c r="G808" s="32" t="s">
        <v>1417</v>
      </c>
      <c r="H808" s="33" t="s">
        <v>5511</v>
      </c>
      <c r="I808" s="33" t="s">
        <v>6759</v>
      </c>
      <c r="J808" s="34" t="s">
        <v>261</v>
      </c>
      <c r="K808" s="13" t="s">
        <v>7615</v>
      </c>
      <c r="L808" s="17" t="s">
        <v>6760</v>
      </c>
      <c r="M808" s="17"/>
    </row>
    <row r="809" spans="1:13">
      <c r="A809" s="13">
        <v>1</v>
      </c>
      <c r="B809" s="13" t="str">
        <f>VLOOKUP(A809,[1]コード!$A$2:$B$13,2,FALSE)</f>
        <v>盛岡</v>
      </c>
      <c r="C809" s="14">
        <v>41150</v>
      </c>
      <c r="D809" s="15" t="s">
        <v>13</v>
      </c>
      <c r="E809" s="13" t="s">
        <v>4881</v>
      </c>
      <c r="F809" s="13" t="s">
        <v>142</v>
      </c>
      <c r="G809" s="16" t="s">
        <v>1416</v>
      </c>
      <c r="H809" s="16" t="s">
        <v>4936</v>
      </c>
      <c r="I809" s="16" t="s">
        <v>6757</v>
      </c>
      <c r="J809" s="13" t="s">
        <v>611</v>
      </c>
      <c r="K809" s="13" t="s">
        <v>7615</v>
      </c>
      <c r="L809" s="17" t="s">
        <v>6758</v>
      </c>
      <c r="M809" s="17"/>
    </row>
    <row r="810" spans="1:13">
      <c r="A810" s="13">
        <v>1</v>
      </c>
      <c r="B810" s="13" t="s">
        <v>6879</v>
      </c>
      <c r="C810" s="14">
        <v>42558</v>
      </c>
      <c r="D810" s="15" t="s">
        <v>21</v>
      </c>
      <c r="E810" s="13" t="s">
        <v>7909</v>
      </c>
      <c r="F810" s="190" t="s">
        <v>7910</v>
      </c>
      <c r="G810" s="16" t="s">
        <v>7926</v>
      </c>
      <c r="H810" s="16" t="s">
        <v>7920</v>
      </c>
      <c r="I810" s="16" t="s">
        <v>7927</v>
      </c>
      <c r="J810" s="13" t="s">
        <v>7928</v>
      </c>
      <c r="K810" s="13" t="s">
        <v>18</v>
      </c>
      <c r="L810" s="17" t="s">
        <v>1604</v>
      </c>
      <c r="M810" s="17"/>
    </row>
    <row r="811" spans="1:13">
      <c r="A811" s="13">
        <v>2</v>
      </c>
      <c r="B811" s="13" t="str">
        <f>VLOOKUP(A811,[1]コード!$A$2:$B$13,2,FALSE)</f>
        <v>花巻</v>
      </c>
      <c r="C811" s="14">
        <v>42179</v>
      </c>
      <c r="D811" s="15" t="s">
        <v>13</v>
      </c>
      <c r="E811" s="13" t="s">
        <v>4881</v>
      </c>
      <c r="F811" s="13" t="s">
        <v>4251</v>
      </c>
      <c r="G811" s="16" t="s">
        <v>5506</v>
      </c>
      <c r="H811" s="16" t="s">
        <v>4936</v>
      </c>
      <c r="I811" s="16" t="s">
        <v>5507</v>
      </c>
      <c r="J811" s="13" t="s">
        <v>5508</v>
      </c>
      <c r="K811" s="13" t="s">
        <v>18</v>
      </c>
      <c r="L811" s="17"/>
      <c r="M811" s="17"/>
    </row>
    <row r="812" spans="1:13">
      <c r="A812" s="13">
        <v>2</v>
      </c>
      <c r="B812" s="13" t="str">
        <f>VLOOKUP(A812,[1]コード!$A$2:$B$13,2,FALSE)</f>
        <v>花巻</v>
      </c>
      <c r="C812" s="14">
        <v>41510</v>
      </c>
      <c r="D812" s="15" t="s">
        <v>54</v>
      </c>
      <c r="E812" s="13" t="s">
        <v>4909</v>
      </c>
      <c r="F812" s="13" t="s">
        <v>56</v>
      </c>
      <c r="G812" s="16" t="s">
        <v>588</v>
      </c>
      <c r="H812" s="16" t="s">
        <v>5487</v>
      </c>
      <c r="I812" s="16" t="s">
        <v>5509</v>
      </c>
      <c r="J812" s="13" t="s">
        <v>59</v>
      </c>
      <c r="K812" s="13" t="s">
        <v>18</v>
      </c>
      <c r="L812" s="17"/>
      <c r="M812" s="17"/>
    </row>
    <row r="813" spans="1:13">
      <c r="A813" s="13">
        <v>6</v>
      </c>
      <c r="B813" s="13" t="str">
        <f>VLOOKUP(A813,[1]コード!$A$2:$B$13,2,FALSE)</f>
        <v>気仙</v>
      </c>
      <c r="C813" s="14">
        <v>41809</v>
      </c>
      <c r="D813" s="15" t="s">
        <v>21</v>
      </c>
      <c r="E813" s="13" t="s">
        <v>4876</v>
      </c>
      <c r="F813" s="13" t="s">
        <v>4877</v>
      </c>
      <c r="G813" s="41" t="s">
        <v>589</v>
      </c>
      <c r="H813" s="16" t="s">
        <v>5483</v>
      </c>
      <c r="I813" s="16" t="s">
        <v>5510</v>
      </c>
      <c r="J813" s="20" t="s">
        <v>590</v>
      </c>
      <c r="K813" s="13" t="s">
        <v>18</v>
      </c>
      <c r="L813" s="17"/>
      <c r="M813" s="17"/>
    </row>
    <row r="814" spans="1:13">
      <c r="A814" s="13">
        <v>8</v>
      </c>
      <c r="B814" s="13" t="str">
        <f>VLOOKUP(A814,[1]コード!$A$2:$B$13,2,FALSE)</f>
        <v>釜石</v>
      </c>
      <c r="C814" s="18">
        <v>42416</v>
      </c>
      <c r="D814" s="19" t="s">
        <v>37</v>
      </c>
      <c r="E814" s="20" t="s">
        <v>4987</v>
      </c>
      <c r="F814" s="20" t="s">
        <v>276</v>
      </c>
      <c r="G814" s="16" t="s">
        <v>591</v>
      </c>
      <c r="H814" s="16" t="s">
        <v>5511</v>
      </c>
      <c r="I814" s="16" t="s">
        <v>5072</v>
      </c>
      <c r="J814" s="13" t="s">
        <v>275</v>
      </c>
      <c r="K814" s="13" t="s">
        <v>18</v>
      </c>
      <c r="L814" s="17"/>
      <c r="M814" s="17"/>
    </row>
    <row r="815" spans="1:13">
      <c r="A815" s="13">
        <v>8</v>
      </c>
      <c r="B815" s="13" t="str">
        <f>VLOOKUP(A815,[1]コード!$A$2:$B$13,2,FALSE)</f>
        <v>釜石</v>
      </c>
      <c r="C815" s="18">
        <v>42052</v>
      </c>
      <c r="D815" s="19" t="s">
        <v>37</v>
      </c>
      <c r="E815" s="20" t="s">
        <v>111</v>
      </c>
      <c r="F815" s="20" t="s">
        <v>112</v>
      </c>
      <c r="G815" s="16" t="s">
        <v>591</v>
      </c>
      <c r="H815" s="16" t="s">
        <v>592</v>
      </c>
      <c r="I815" s="16" t="s">
        <v>593</v>
      </c>
      <c r="J815" s="13" t="s">
        <v>275</v>
      </c>
      <c r="K815" s="13" t="s">
        <v>18</v>
      </c>
      <c r="L815" s="17"/>
      <c r="M815" s="17"/>
    </row>
    <row r="816" spans="1:13">
      <c r="A816" s="13">
        <v>1</v>
      </c>
      <c r="B816" s="13" t="s">
        <v>6879</v>
      </c>
      <c r="C816" s="14">
        <v>42558</v>
      </c>
      <c r="D816" s="15" t="s">
        <v>21</v>
      </c>
      <c r="E816" s="13" t="s">
        <v>7909</v>
      </c>
      <c r="F816" s="190" t="s">
        <v>8034</v>
      </c>
      <c r="G816" s="16" t="s">
        <v>8209</v>
      </c>
      <c r="H816" s="16" t="s">
        <v>7920</v>
      </c>
      <c r="I816" s="16" t="s">
        <v>8210</v>
      </c>
      <c r="J816" s="13" t="s">
        <v>7913</v>
      </c>
      <c r="K816" s="13" t="s">
        <v>8232</v>
      </c>
      <c r="L816" s="17" t="s">
        <v>1604</v>
      </c>
      <c r="M816" s="17"/>
    </row>
    <row r="817" spans="1:13">
      <c r="A817" s="13">
        <v>10</v>
      </c>
      <c r="B817" s="13" t="str">
        <f>VLOOKUP(A817,[1]コード!$A$2:$B$13,2,FALSE)</f>
        <v>久慈</v>
      </c>
      <c r="C817" s="14">
        <v>42431</v>
      </c>
      <c r="D817" s="15" t="s">
        <v>13</v>
      </c>
      <c r="E817" s="13" t="s">
        <v>4881</v>
      </c>
      <c r="F817" s="13" t="s">
        <v>4333</v>
      </c>
      <c r="G817" s="16" t="s">
        <v>1251</v>
      </c>
      <c r="H817" s="16" t="s">
        <v>4936</v>
      </c>
      <c r="I817" s="16" t="s">
        <v>6030</v>
      </c>
      <c r="J817" s="13" t="s">
        <v>1253</v>
      </c>
      <c r="K817" s="13" t="s">
        <v>7615</v>
      </c>
      <c r="L817" s="17" t="s">
        <v>6471</v>
      </c>
      <c r="M817" s="17"/>
    </row>
    <row r="818" spans="1:13">
      <c r="A818" s="13">
        <v>10</v>
      </c>
      <c r="B818" s="13" t="str">
        <f>VLOOKUP(A818,[1]コード!$A$2:$B$13,2,FALSE)</f>
        <v>久慈</v>
      </c>
      <c r="C818" s="18">
        <v>42060</v>
      </c>
      <c r="D818" s="19" t="s">
        <v>13</v>
      </c>
      <c r="E818" s="20" t="s">
        <v>4872</v>
      </c>
      <c r="F818" s="20" t="s">
        <v>101</v>
      </c>
      <c r="G818" s="16" t="s">
        <v>1251</v>
      </c>
      <c r="H818" s="16" t="s">
        <v>4936</v>
      </c>
      <c r="I818" s="16" t="s">
        <v>6030</v>
      </c>
      <c r="J818" s="13" t="s">
        <v>1253</v>
      </c>
      <c r="K818" s="13" t="s">
        <v>7615</v>
      </c>
      <c r="L818" s="17" t="s">
        <v>6471</v>
      </c>
      <c r="M818" s="17"/>
    </row>
    <row r="819" spans="1:13">
      <c r="A819" s="13">
        <v>10</v>
      </c>
      <c r="B819" s="13" t="str">
        <f>VLOOKUP(A819,[1]コード!$A$2:$B$13,2,FALSE)</f>
        <v>久慈</v>
      </c>
      <c r="C819" s="14">
        <v>41256</v>
      </c>
      <c r="D819" s="15" t="s">
        <v>21</v>
      </c>
      <c r="E819" s="13" t="s">
        <v>5471</v>
      </c>
      <c r="F819" s="13" t="s">
        <v>101</v>
      </c>
      <c r="G819" s="16" t="s">
        <v>1251</v>
      </c>
      <c r="H819" s="16" t="s">
        <v>5483</v>
      </c>
      <c r="I819" s="16" t="s">
        <v>6469</v>
      </c>
      <c r="J819" s="13" t="s">
        <v>1252</v>
      </c>
      <c r="K819" s="13" t="s">
        <v>7615</v>
      </c>
      <c r="L819" s="17" t="s">
        <v>6470</v>
      </c>
      <c r="M819" s="17"/>
    </row>
    <row r="820" spans="1:13">
      <c r="A820" s="13">
        <v>5</v>
      </c>
      <c r="B820" s="13" t="s">
        <v>8254</v>
      </c>
      <c r="C820" s="14">
        <v>42746</v>
      </c>
      <c r="D820" s="15" t="s">
        <v>8255</v>
      </c>
      <c r="E820" s="13" t="s">
        <v>8256</v>
      </c>
      <c r="F820" s="13" t="s">
        <v>121</v>
      </c>
      <c r="G820" s="16" t="s">
        <v>8301</v>
      </c>
      <c r="H820" s="16" t="s">
        <v>8302</v>
      </c>
      <c r="I820" s="16" t="s">
        <v>8403</v>
      </c>
      <c r="J820" s="13" t="s">
        <v>8306</v>
      </c>
      <c r="K820" s="13" t="s">
        <v>8340</v>
      </c>
      <c r="L820" s="17" t="s">
        <v>1604</v>
      </c>
      <c r="M820" s="17"/>
    </row>
    <row r="821" spans="1:13">
      <c r="A821" s="13">
        <v>4</v>
      </c>
      <c r="B821" s="13" t="s">
        <v>4935</v>
      </c>
      <c r="C821" s="14">
        <v>42625</v>
      </c>
      <c r="D821" s="15" t="s">
        <v>7833</v>
      </c>
      <c r="E821" s="13" t="s">
        <v>7908</v>
      </c>
      <c r="F821" s="13" t="s">
        <v>4239</v>
      </c>
      <c r="G821" s="16" t="s">
        <v>7878</v>
      </c>
      <c r="H821" s="16" t="s">
        <v>7879</v>
      </c>
      <c r="I821" s="16" t="s">
        <v>7880</v>
      </c>
      <c r="J821" s="13" t="s">
        <v>7877</v>
      </c>
      <c r="K821" s="13" t="s">
        <v>18</v>
      </c>
      <c r="L821" s="17" t="s">
        <v>1604</v>
      </c>
      <c r="M821" s="17"/>
    </row>
    <row r="822" spans="1:13">
      <c r="A822" s="13">
        <v>4</v>
      </c>
      <c r="B822" s="13" t="s">
        <v>5031</v>
      </c>
      <c r="C822" s="14">
        <v>42186</v>
      </c>
      <c r="D822" s="15" t="s">
        <v>13</v>
      </c>
      <c r="E822" s="13" t="s">
        <v>4881</v>
      </c>
      <c r="F822" s="13" t="s">
        <v>4239</v>
      </c>
      <c r="G822" s="16" t="s">
        <v>5512</v>
      </c>
      <c r="H822" s="16" t="s">
        <v>5513</v>
      </c>
      <c r="I822" s="16" t="s">
        <v>5514</v>
      </c>
      <c r="J822" s="13" t="s">
        <v>5515</v>
      </c>
      <c r="K822" s="13" t="s">
        <v>18</v>
      </c>
      <c r="L822" s="17"/>
      <c r="M822" s="17"/>
    </row>
    <row r="823" spans="1:13">
      <c r="A823" s="13">
        <v>10</v>
      </c>
      <c r="B823" s="13" t="s">
        <v>2255</v>
      </c>
      <c r="C823" s="14">
        <v>42214</v>
      </c>
      <c r="D823" s="15" t="s">
        <v>21</v>
      </c>
      <c r="E823" s="13" t="s">
        <v>4896</v>
      </c>
      <c r="F823" s="13" t="s">
        <v>4334</v>
      </c>
      <c r="G823" s="16" t="s">
        <v>5516</v>
      </c>
      <c r="H823" s="16" t="s">
        <v>5517</v>
      </c>
      <c r="I823" s="16" t="s">
        <v>5518</v>
      </c>
      <c r="J823" s="13" t="s">
        <v>4933</v>
      </c>
      <c r="K823" s="13" t="s">
        <v>18</v>
      </c>
      <c r="L823" s="17"/>
      <c r="M823" s="17"/>
    </row>
    <row r="824" spans="1:13">
      <c r="A824" s="13">
        <v>1</v>
      </c>
      <c r="B824" s="13" t="str">
        <f>VLOOKUP(A824,[1]コード!$A$2:$B$13,2,FALSE)</f>
        <v>盛岡</v>
      </c>
      <c r="C824" s="14">
        <v>41685</v>
      </c>
      <c r="D824" s="15" t="s">
        <v>54</v>
      </c>
      <c r="E824" s="13" t="s">
        <v>5131</v>
      </c>
      <c r="F824" s="13" t="s">
        <v>238</v>
      </c>
      <c r="G824" s="16" t="s">
        <v>1354</v>
      </c>
      <c r="H824" s="16" t="s">
        <v>6643</v>
      </c>
      <c r="I824" s="16" t="s">
        <v>6644</v>
      </c>
      <c r="J824" s="13" t="s">
        <v>144</v>
      </c>
      <c r="K824" s="13" t="s">
        <v>7615</v>
      </c>
      <c r="L824" s="17" t="s">
        <v>6645</v>
      </c>
      <c r="M824" s="17"/>
    </row>
    <row r="825" spans="1:13">
      <c r="A825" s="13">
        <v>1</v>
      </c>
      <c r="B825" s="13" t="str">
        <f>VLOOKUP(A825,[1]コード!$A$2:$B$13,2,FALSE)</f>
        <v>盛岡</v>
      </c>
      <c r="C825" s="14">
        <v>41150</v>
      </c>
      <c r="D825" s="15" t="s">
        <v>13</v>
      </c>
      <c r="E825" s="13" t="s">
        <v>4881</v>
      </c>
      <c r="F825" s="13" t="s">
        <v>142</v>
      </c>
      <c r="G825" s="16" t="s">
        <v>1354</v>
      </c>
      <c r="H825" s="16" t="s">
        <v>6640</v>
      </c>
      <c r="I825" s="16" t="s">
        <v>6641</v>
      </c>
      <c r="J825" s="13" t="s">
        <v>144</v>
      </c>
      <c r="K825" s="13" t="s">
        <v>7615</v>
      </c>
      <c r="L825" s="17" t="s">
        <v>6642</v>
      </c>
      <c r="M825" s="17"/>
    </row>
    <row r="826" spans="1:13">
      <c r="A826" s="13">
        <v>3</v>
      </c>
      <c r="B826" s="13" t="str">
        <f>VLOOKUP(A826,[1]コード!$A$2:$B$13,2,FALSE)</f>
        <v>北上</v>
      </c>
      <c r="C826" s="18">
        <v>42353</v>
      </c>
      <c r="D826" s="19" t="s">
        <v>37</v>
      </c>
      <c r="E826" s="20" t="s">
        <v>4987</v>
      </c>
      <c r="F826" s="20" t="s">
        <v>4988</v>
      </c>
      <c r="G826" s="16" t="s">
        <v>594</v>
      </c>
      <c r="H826" s="16" t="s">
        <v>5519</v>
      </c>
      <c r="I826" s="16" t="s">
        <v>5520</v>
      </c>
      <c r="J826" s="13" t="s">
        <v>466</v>
      </c>
      <c r="K826" s="13" t="s">
        <v>18</v>
      </c>
      <c r="L826" s="17"/>
      <c r="M826" s="17"/>
    </row>
    <row r="827" spans="1:13">
      <c r="A827" s="13">
        <v>11</v>
      </c>
      <c r="B827" s="13" t="s">
        <v>2112</v>
      </c>
      <c r="C827" s="14">
        <v>42207</v>
      </c>
      <c r="D827" s="15" t="s">
        <v>13</v>
      </c>
      <c r="E827" s="13" t="s">
        <v>4881</v>
      </c>
      <c r="F827" s="13" t="s">
        <v>81</v>
      </c>
      <c r="G827" s="16" t="s">
        <v>1260</v>
      </c>
      <c r="H827" s="16" t="s">
        <v>6480</v>
      </c>
      <c r="I827" s="16" t="s">
        <v>6481</v>
      </c>
      <c r="J827" s="13" t="s">
        <v>596</v>
      </c>
      <c r="K827" s="13" t="s">
        <v>7615</v>
      </c>
      <c r="L827" s="17" t="s">
        <v>6482</v>
      </c>
      <c r="M827" s="17"/>
    </row>
    <row r="828" spans="1:13">
      <c r="A828" s="38">
        <v>11</v>
      </c>
      <c r="B828" s="13" t="str">
        <f>VLOOKUP(A828,[1]コード!$A$2:$B$13,2,FALSE)</f>
        <v>二戸</v>
      </c>
      <c r="C828" s="14">
        <v>42052</v>
      </c>
      <c r="D828" s="15" t="s">
        <v>37</v>
      </c>
      <c r="E828" s="13" t="s">
        <v>4892</v>
      </c>
      <c r="F828" s="13" t="s">
        <v>118</v>
      </c>
      <c r="G828" s="16" t="s">
        <v>1260</v>
      </c>
      <c r="H828" s="16" t="s">
        <v>5521</v>
      </c>
      <c r="I828" s="16" t="s">
        <v>6483</v>
      </c>
      <c r="J828" s="13" t="s">
        <v>596</v>
      </c>
      <c r="K828" s="13" t="s">
        <v>7615</v>
      </c>
      <c r="L828" s="17" t="s">
        <v>6484</v>
      </c>
      <c r="M828" s="17"/>
    </row>
    <row r="829" spans="1:13">
      <c r="A829" s="13">
        <v>11</v>
      </c>
      <c r="B829" s="13" t="str">
        <f>VLOOKUP(A829,[1]コード!$A$2:$B$13,2,FALSE)</f>
        <v>二戸</v>
      </c>
      <c r="C829" s="14">
        <v>41234</v>
      </c>
      <c r="D829" s="15" t="s">
        <v>13</v>
      </c>
      <c r="E829" s="13" t="s">
        <v>4872</v>
      </c>
      <c r="F829" s="20" t="s">
        <v>81</v>
      </c>
      <c r="G829" s="16" t="s">
        <v>1260</v>
      </c>
      <c r="H829" s="16" t="s">
        <v>6480</v>
      </c>
      <c r="I829" s="16" t="s">
        <v>6481</v>
      </c>
      <c r="J829" s="13" t="s">
        <v>596</v>
      </c>
      <c r="K829" s="13" t="s">
        <v>7615</v>
      </c>
      <c r="L829" s="17" t="s">
        <v>6482</v>
      </c>
      <c r="M829" s="17"/>
    </row>
    <row r="830" spans="1:13">
      <c r="A830" s="13">
        <v>5</v>
      </c>
      <c r="B830" s="13" t="str">
        <f>VLOOKUP(A830,[1]コード!$A$2:$B$13,2,FALSE)</f>
        <v>一関</v>
      </c>
      <c r="C830" s="14">
        <v>42425</v>
      </c>
      <c r="D830" s="15" t="s">
        <v>21</v>
      </c>
      <c r="E830" s="13" t="s">
        <v>4896</v>
      </c>
      <c r="F830" s="13" t="s">
        <v>43</v>
      </c>
      <c r="G830" s="16" t="s">
        <v>595</v>
      </c>
      <c r="H830" s="16" t="s">
        <v>5523</v>
      </c>
      <c r="I830" s="16" t="s">
        <v>5225</v>
      </c>
      <c r="J830" s="13" t="s">
        <v>7164</v>
      </c>
      <c r="K830" s="13" t="s">
        <v>7615</v>
      </c>
      <c r="L830" s="17" t="s">
        <v>7163</v>
      </c>
      <c r="M830" s="17"/>
    </row>
    <row r="831" spans="1:13">
      <c r="A831" s="13">
        <v>5</v>
      </c>
      <c r="B831" s="13" t="str">
        <f>VLOOKUP(A831,[1]コード!$A$2:$B$13,2,FALSE)</f>
        <v>一関</v>
      </c>
      <c r="C831" s="14">
        <v>42087</v>
      </c>
      <c r="D831" s="15" t="s">
        <v>37</v>
      </c>
      <c r="E831" s="20" t="s">
        <v>4892</v>
      </c>
      <c r="F831" s="13" t="s">
        <v>121</v>
      </c>
      <c r="G831" s="16" t="s">
        <v>595</v>
      </c>
      <c r="H831" s="16" t="s">
        <v>5521</v>
      </c>
      <c r="I831" s="16" t="s">
        <v>5522</v>
      </c>
      <c r="J831" s="13" t="s">
        <v>7164</v>
      </c>
      <c r="K831" s="13" t="s">
        <v>7615</v>
      </c>
      <c r="L831" s="17" t="s">
        <v>7163</v>
      </c>
      <c r="M831" s="17"/>
    </row>
    <row r="832" spans="1:13">
      <c r="A832" s="13">
        <v>10</v>
      </c>
      <c r="B832" s="13" t="str">
        <f>VLOOKUP(A832,[1]コード!$A$2:$B$13,2,FALSE)</f>
        <v>久慈</v>
      </c>
      <c r="C832" s="18">
        <v>42060</v>
      </c>
      <c r="D832" s="19" t="s">
        <v>13</v>
      </c>
      <c r="E832" s="20" t="s">
        <v>4872</v>
      </c>
      <c r="F832" s="20" t="s">
        <v>101</v>
      </c>
      <c r="G832" s="16" t="s">
        <v>1728</v>
      </c>
      <c r="H832" s="16" t="s">
        <v>7131</v>
      </c>
      <c r="I832" s="16" t="s">
        <v>5161</v>
      </c>
      <c r="J832" s="13" t="s">
        <v>420</v>
      </c>
      <c r="K832" s="13" t="s">
        <v>1587</v>
      </c>
      <c r="L832" s="17" t="s">
        <v>1716</v>
      </c>
      <c r="M832" s="17"/>
    </row>
    <row r="833" spans="1:13">
      <c r="A833" s="13">
        <v>1</v>
      </c>
      <c r="B833" s="13" t="s">
        <v>6879</v>
      </c>
      <c r="C833" s="14">
        <v>42558</v>
      </c>
      <c r="D833" s="15" t="s">
        <v>21</v>
      </c>
      <c r="E833" s="13" t="s">
        <v>7909</v>
      </c>
      <c r="F833" s="190" t="s">
        <v>8034</v>
      </c>
      <c r="G833" s="16" t="s">
        <v>8233</v>
      </c>
      <c r="H833" s="16" t="s">
        <v>8234</v>
      </c>
      <c r="I833" s="16" t="s">
        <v>8197</v>
      </c>
      <c r="J833" s="13" t="s">
        <v>7913</v>
      </c>
      <c r="K833" s="13" t="s">
        <v>1684</v>
      </c>
      <c r="L833" s="17" t="s">
        <v>1604</v>
      </c>
      <c r="M833" s="17"/>
    </row>
    <row r="834" spans="1:13">
      <c r="A834" s="13">
        <v>2</v>
      </c>
      <c r="B834" s="13" t="str">
        <f>VLOOKUP(A834,[1]コード!$A$2:$B$13,2,FALSE)</f>
        <v>花巻</v>
      </c>
      <c r="C834" s="14">
        <v>41510</v>
      </c>
      <c r="D834" s="15" t="s">
        <v>54</v>
      </c>
      <c r="E834" s="13" t="s">
        <v>4909</v>
      </c>
      <c r="F834" s="13" t="s">
        <v>56</v>
      </c>
      <c r="G834" s="16" t="s">
        <v>85</v>
      </c>
      <c r="H834" s="16" t="s">
        <v>4943</v>
      </c>
      <c r="I834" s="16" t="s">
        <v>4944</v>
      </c>
      <c r="J834" s="13" t="s">
        <v>59</v>
      </c>
      <c r="K834" s="13" t="s">
        <v>18</v>
      </c>
      <c r="L834" s="17"/>
      <c r="M834" s="17" t="s">
        <v>4912</v>
      </c>
    </row>
    <row r="835" spans="1:13">
      <c r="A835" s="13">
        <v>3</v>
      </c>
      <c r="B835" s="13" t="str">
        <f>VLOOKUP(A835,[1]コード!$A$2:$B$13,2,FALSE)</f>
        <v>北上</v>
      </c>
      <c r="C835" s="18">
        <v>42353</v>
      </c>
      <c r="D835" s="19" t="s">
        <v>37</v>
      </c>
      <c r="E835" s="20" t="s">
        <v>4987</v>
      </c>
      <c r="F835" s="20" t="s">
        <v>4988</v>
      </c>
      <c r="G835" s="16" t="s">
        <v>1749</v>
      </c>
      <c r="H835" s="16" t="s">
        <v>5524</v>
      </c>
      <c r="I835" s="16" t="s">
        <v>5525</v>
      </c>
      <c r="J835" s="13" t="s">
        <v>855</v>
      </c>
      <c r="K835" s="13" t="s">
        <v>18</v>
      </c>
      <c r="L835" s="17"/>
      <c r="M835" s="17"/>
    </row>
    <row r="836" spans="1:13">
      <c r="A836" s="13">
        <v>1</v>
      </c>
      <c r="B836" s="13" t="s">
        <v>6879</v>
      </c>
      <c r="C836" s="14">
        <v>42558</v>
      </c>
      <c r="D836" s="15" t="s">
        <v>21</v>
      </c>
      <c r="E836" s="13" t="s">
        <v>7909</v>
      </c>
      <c r="F836" s="190" t="s">
        <v>7910</v>
      </c>
      <c r="G836" s="16" t="s">
        <v>7929</v>
      </c>
      <c r="H836" s="16" t="s">
        <v>7930</v>
      </c>
      <c r="I836" s="16" t="s">
        <v>7931</v>
      </c>
      <c r="J836" s="13" t="s">
        <v>7932</v>
      </c>
      <c r="K836" s="13" t="s">
        <v>18</v>
      </c>
      <c r="L836" s="17" t="s">
        <v>1604</v>
      </c>
      <c r="M836" s="17"/>
    </row>
    <row r="837" spans="1:13">
      <c r="A837" s="38">
        <v>1</v>
      </c>
      <c r="B837" s="13" t="str">
        <f>VLOOKUP(A837,[1]コード!$A$2:$B$13,2,FALSE)</f>
        <v>盛岡</v>
      </c>
      <c r="C837" s="14">
        <v>42059</v>
      </c>
      <c r="D837" s="15" t="s">
        <v>37</v>
      </c>
      <c r="E837" s="13" t="s">
        <v>5028</v>
      </c>
      <c r="F837" s="13" t="s">
        <v>154</v>
      </c>
      <c r="G837" s="32" t="s">
        <v>597</v>
      </c>
      <c r="H837" s="33" t="s">
        <v>5526</v>
      </c>
      <c r="I837" s="33" t="s">
        <v>5527</v>
      </c>
      <c r="J837" s="34" t="s">
        <v>598</v>
      </c>
      <c r="K837" s="13" t="s">
        <v>18</v>
      </c>
      <c r="L837" s="17"/>
      <c r="M837" s="17"/>
    </row>
    <row r="838" spans="1:13">
      <c r="A838" s="13">
        <v>1</v>
      </c>
      <c r="B838" s="13" t="s">
        <v>6879</v>
      </c>
      <c r="C838" s="14">
        <v>42558</v>
      </c>
      <c r="D838" s="15" t="s">
        <v>21</v>
      </c>
      <c r="E838" s="13" t="s">
        <v>7909</v>
      </c>
      <c r="F838" s="190" t="s">
        <v>7910</v>
      </c>
      <c r="G838" s="16" t="s">
        <v>7933</v>
      </c>
      <c r="H838" s="16" t="s">
        <v>7930</v>
      </c>
      <c r="I838" s="16" t="s">
        <v>7934</v>
      </c>
      <c r="J838" s="13" t="s">
        <v>7935</v>
      </c>
      <c r="K838" s="13" t="s">
        <v>18</v>
      </c>
      <c r="L838" s="17" t="s">
        <v>1604</v>
      </c>
      <c r="M838" s="17"/>
    </row>
    <row r="839" spans="1:13">
      <c r="A839" s="13">
        <v>1</v>
      </c>
      <c r="B839" s="13" t="str">
        <f>VLOOKUP(A839,[1]コード!$A$2:$B$13,2,FALSE)</f>
        <v>盛岡</v>
      </c>
      <c r="C839" s="14">
        <v>42407</v>
      </c>
      <c r="D839" s="15" t="s">
        <v>34</v>
      </c>
      <c r="E839" s="13" t="s">
        <v>4888</v>
      </c>
      <c r="F839" s="13" t="s">
        <v>32</v>
      </c>
      <c r="G839" s="16" t="s">
        <v>1124</v>
      </c>
      <c r="H839" s="16" t="s">
        <v>6231</v>
      </c>
      <c r="I839" s="16" t="s">
        <v>6232</v>
      </c>
      <c r="J839" s="13" t="s">
        <v>1125</v>
      </c>
      <c r="K839" s="13" t="s">
        <v>7615</v>
      </c>
      <c r="L839" s="17" t="s">
        <v>6233</v>
      </c>
      <c r="M839" s="17"/>
    </row>
    <row r="840" spans="1:13">
      <c r="A840" s="13">
        <v>1</v>
      </c>
      <c r="B840" s="13" t="str">
        <f>VLOOKUP(A840,[1]コード!$A$2:$B$13,2,FALSE)</f>
        <v>盛岡</v>
      </c>
      <c r="C840" s="14">
        <v>42250</v>
      </c>
      <c r="D840" s="15" t="s">
        <v>21</v>
      </c>
      <c r="E840" s="20" t="s">
        <v>4896</v>
      </c>
      <c r="F840" s="13" t="s">
        <v>105</v>
      </c>
      <c r="G840" s="16" t="s">
        <v>1124</v>
      </c>
      <c r="H840" s="16" t="s">
        <v>6230</v>
      </c>
      <c r="I840" s="16" t="s">
        <v>6227</v>
      </c>
      <c r="J840" s="13" t="s">
        <v>1125</v>
      </c>
      <c r="K840" s="13" t="s">
        <v>7615</v>
      </c>
      <c r="L840" s="17" t="s">
        <v>6228</v>
      </c>
      <c r="M840" s="17"/>
    </row>
    <row r="841" spans="1:13">
      <c r="A841" s="13">
        <v>1</v>
      </c>
      <c r="B841" s="13" t="str">
        <f>VLOOKUP(A841,[1]コード!$A$2:$B$13,2,FALSE)</f>
        <v>盛岡</v>
      </c>
      <c r="C841" s="14">
        <v>42059</v>
      </c>
      <c r="D841" s="15" t="s">
        <v>37</v>
      </c>
      <c r="E841" s="13" t="s">
        <v>5028</v>
      </c>
      <c r="F841" s="13" t="s">
        <v>154</v>
      </c>
      <c r="G841" s="32" t="s">
        <v>1128</v>
      </c>
      <c r="H841" s="33" t="s">
        <v>5526</v>
      </c>
      <c r="I841" s="33" t="s">
        <v>6229</v>
      </c>
      <c r="J841" s="34" t="s">
        <v>1129</v>
      </c>
      <c r="K841" s="13" t="s">
        <v>7615</v>
      </c>
      <c r="L841" s="17" t="s">
        <v>6225</v>
      </c>
      <c r="M841" s="17"/>
    </row>
    <row r="842" spans="1:13">
      <c r="A842" s="13">
        <v>1</v>
      </c>
      <c r="B842" s="13" t="str">
        <f>VLOOKUP(A842,[1]コード!$A$2:$B$13,2,FALSE)</f>
        <v>盛岡</v>
      </c>
      <c r="C842" s="14">
        <v>41803</v>
      </c>
      <c r="D842" s="15" t="s">
        <v>21</v>
      </c>
      <c r="E842" s="13" t="s">
        <v>5008</v>
      </c>
      <c r="F842" s="13" t="s">
        <v>136</v>
      </c>
      <c r="G842" s="16" t="s">
        <v>1128</v>
      </c>
      <c r="H842" s="16" t="s">
        <v>6226</v>
      </c>
      <c r="I842" s="16" t="s">
        <v>6227</v>
      </c>
      <c r="J842" s="25" t="s">
        <v>1129</v>
      </c>
      <c r="K842" s="13" t="s">
        <v>7615</v>
      </c>
      <c r="L842" s="17" t="s">
        <v>6228</v>
      </c>
      <c r="M842" s="17"/>
    </row>
    <row r="843" spans="1:13">
      <c r="A843" s="13">
        <v>1</v>
      </c>
      <c r="B843" s="13" t="str">
        <f>VLOOKUP(A843,[1]コード!$A$2:$B$13,2,FALSE)</f>
        <v>盛岡</v>
      </c>
      <c r="C843" s="14">
        <v>41432</v>
      </c>
      <c r="D843" s="15" t="s">
        <v>21</v>
      </c>
      <c r="E843" s="13" t="s">
        <v>5008</v>
      </c>
      <c r="F843" s="13" t="s">
        <v>136</v>
      </c>
      <c r="G843" s="16" t="s">
        <v>1128</v>
      </c>
      <c r="H843" s="16" t="s">
        <v>6226</v>
      </c>
      <c r="I843" s="16" t="s">
        <v>6227</v>
      </c>
      <c r="J843" s="25" t="s">
        <v>1129</v>
      </c>
      <c r="K843" s="13" t="s">
        <v>7615</v>
      </c>
      <c r="L843" s="17" t="s">
        <v>6228</v>
      </c>
      <c r="M843" s="17"/>
    </row>
    <row r="844" spans="1:13">
      <c r="A844" s="13">
        <v>1</v>
      </c>
      <c r="B844" s="13" t="str">
        <f>VLOOKUP(A844,[1]コード!$A$2:$B$13,2,FALSE)</f>
        <v>盛岡</v>
      </c>
      <c r="C844" s="14">
        <v>41345</v>
      </c>
      <c r="D844" s="15" t="s">
        <v>37</v>
      </c>
      <c r="E844" s="13" t="s">
        <v>4987</v>
      </c>
      <c r="F844" s="13" t="s">
        <v>253</v>
      </c>
      <c r="G844" s="16" t="s">
        <v>1124</v>
      </c>
      <c r="H844" s="16" t="s">
        <v>5524</v>
      </c>
      <c r="I844" s="16" t="s">
        <v>6224</v>
      </c>
      <c r="J844" s="13" t="s">
        <v>1125</v>
      </c>
      <c r="K844" s="13" t="s">
        <v>7615</v>
      </c>
      <c r="L844" s="17" t="s">
        <v>6225</v>
      </c>
      <c r="M844" s="17"/>
    </row>
    <row r="845" spans="1:13">
      <c r="A845" s="13">
        <v>1</v>
      </c>
      <c r="B845" s="13" t="str">
        <f>VLOOKUP(A845,[1]コード!$A$2:$B$13,2,FALSE)</f>
        <v>盛岡</v>
      </c>
      <c r="C845" s="14">
        <v>41248</v>
      </c>
      <c r="D845" s="15" t="s">
        <v>13</v>
      </c>
      <c r="E845" s="13" t="s">
        <v>4881</v>
      </c>
      <c r="F845" s="13" t="s">
        <v>132</v>
      </c>
      <c r="G845" s="16" t="s">
        <v>1124</v>
      </c>
      <c r="H845" s="16" t="s">
        <v>6221</v>
      </c>
      <c r="I845" s="16" t="s">
        <v>6222</v>
      </c>
      <c r="J845" s="13" t="s">
        <v>1125</v>
      </c>
      <c r="K845" s="13" t="s">
        <v>7615</v>
      </c>
      <c r="L845" s="17" t="s">
        <v>6223</v>
      </c>
      <c r="M845" s="17"/>
    </row>
    <row r="846" spans="1:13">
      <c r="A846" s="13">
        <v>1</v>
      </c>
      <c r="B846" s="13" t="str">
        <f>VLOOKUP(A846,[1]コード!$A$2:$B$13,2,FALSE)</f>
        <v>盛岡</v>
      </c>
      <c r="C846" s="14">
        <v>41150</v>
      </c>
      <c r="D846" s="15" t="s">
        <v>13</v>
      </c>
      <c r="E846" s="13" t="s">
        <v>4881</v>
      </c>
      <c r="F846" s="13" t="s">
        <v>142</v>
      </c>
      <c r="G846" s="16" t="s">
        <v>1124</v>
      </c>
      <c r="H846" s="16" t="s">
        <v>6221</v>
      </c>
      <c r="I846" s="16" t="s">
        <v>6222</v>
      </c>
      <c r="J846" s="13" t="s">
        <v>1125</v>
      </c>
      <c r="K846" s="13" t="s">
        <v>7615</v>
      </c>
      <c r="L846" s="17" t="s">
        <v>6223</v>
      </c>
      <c r="M846" s="17"/>
    </row>
    <row r="847" spans="1:13">
      <c r="A847" s="13">
        <v>3</v>
      </c>
      <c r="B847" s="13" t="str">
        <f>VLOOKUP(A847,[1]コード!$A$2:$B$13,2,FALSE)</f>
        <v>北上</v>
      </c>
      <c r="C847" s="18">
        <v>42353</v>
      </c>
      <c r="D847" s="19" t="s">
        <v>37</v>
      </c>
      <c r="E847" s="20" t="s">
        <v>4987</v>
      </c>
      <c r="F847" s="20" t="s">
        <v>4988</v>
      </c>
      <c r="G847" s="16" t="s">
        <v>1480</v>
      </c>
      <c r="H847" s="16" t="s">
        <v>6846</v>
      </c>
      <c r="I847" s="16" t="s">
        <v>6847</v>
      </c>
      <c r="J847" s="13" t="s">
        <v>646</v>
      </c>
      <c r="K847" s="13" t="s">
        <v>7615</v>
      </c>
      <c r="L847" s="17" t="s">
        <v>6848</v>
      </c>
      <c r="M847" s="17"/>
    </row>
    <row r="848" spans="1:13">
      <c r="A848" s="13">
        <v>3</v>
      </c>
      <c r="B848" s="13" t="str">
        <f>VLOOKUP(A848,[1]コード!$A$2:$B$13,2,FALSE)</f>
        <v>北上</v>
      </c>
      <c r="C848" s="18">
        <v>42068</v>
      </c>
      <c r="D848" s="19" t="s">
        <v>21</v>
      </c>
      <c r="E848" s="20" t="s">
        <v>4876</v>
      </c>
      <c r="F848" s="20" t="s">
        <v>39</v>
      </c>
      <c r="G848" s="16" t="s">
        <v>1477</v>
      </c>
      <c r="H848" s="16" t="s">
        <v>6849</v>
      </c>
      <c r="I848" s="16" t="s">
        <v>6850</v>
      </c>
      <c r="J848" s="13" t="s">
        <v>646</v>
      </c>
      <c r="K848" s="13" t="s">
        <v>7615</v>
      </c>
      <c r="L848" s="17" t="s">
        <v>6851</v>
      </c>
      <c r="M848" s="17"/>
    </row>
    <row r="849" spans="1:13">
      <c r="A849" s="13">
        <v>3</v>
      </c>
      <c r="B849" s="13" t="str">
        <f>VLOOKUP(A849,[1]コード!$A$2:$B$13,2,FALSE)</f>
        <v>北上</v>
      </c>
      <c r="C849" s="14">
        <v>41555</v>
      </c>
      <c r="D849" s="15" t="s">
        <v>37</v>
      </c>
      <c r="E849" s="13" t="s">
        <v>4892</v>
      </c>
      <c r="F849" s="13" t="s">
        <v>39</v>
      </c>
      <c r="G849" s="16" t="s">
        <v>1477</v>
      </c>
      <c r="H849" s="16" t="s">
        <v>6846</v>
      </c>
      <c r="I849" s="16" t="s">
        <v>6847</v>
      </c>
      <c r="J849" s="13" t="s">
        <v>1478</v>
      </c>
      <c r="K849" s="13" t="s">
        <v>7615</v>
      </c>
      <c r="L849" s="17" t="s">
        <v>6848</v>
      </c>
      <c r="M849" s="17"/>
    </row>
    <row r="850" spans="1:13">
      <c r="A850" s="13">
        <v>1</v>
      </c>
      <c r="B850" s="13" t="str">
        <f>VLOOKUP(A850,[1]コード!$A$2:$B$13,2,FALSE)</f>
        <v>盛岡</v>
      </c>
      <c r="C850" s="14">
        <v>42059</v>
      </c>
      <c r="D850" s="15" t="s">
        <v>37</v>
      </c>
      <c r="E850" s="13" t="s">
        <v>5028</v>
      </c>
      <c r="F850" s="13" t="s">
        <v>154</v>
      </c>
      <c r="G850" s="32" t="s">
        <v>599</v>
      </c>
      <c r="H850" s="33" t="s">
        <v>5528</v>
      </c>
      <c r="I850" s="33" t="s">
        <v>5112</v>
      </c>
      <c r="J850" s="34" t="s">
        <v>600</v>
      </c>
      <c r="K850" s="13" t="s">
        <v>18</v>
      </c>
      <c r="L850" s="17"/>
      <c r="M850" s="17"/>
    </row>
    <row r="851" spans="1:13">
      <c r="A851" s="13">
        <v>1</v>
      </c>
      <c r="B851" s="13" t="s">
        <v>6879</v>
      </c>
      <c r="C851" s="14">
        <v>42558</v>
      </c>
      <c r="D851" s="15" t="s">
        <v>21</v>
      </c>
      <c r="E851" s="13" t="s">
        <v>7909</v>
      </c>
      <c r="F851" s="190" t="s">
        <v>7910</v>
      </c>
      <c r="G851" s="16" t="s">
        <v>7936</v>
      </c>
      <c r="H851" s="16" t="s">
        <v>7937</v>
      </c>
      <c r="I851" s="16" t="s">
        <v>7938</v>
      </c>
      <c r="J851" s="13" t="s">
        <v>7939</v>
      </c>
      <c r="K851" s="13" t="s">
        <v>18</v>
      </c>
      <c r="L851" s="17" t="s">
        <v>1604</v>
      </c>
      <c r="M851" s="17"/>
    </row>
    <row r="852" spans="1:13">
      <c r="A852" s="13">
        <v>1</v>
      </c>
      <c r="B852" s="13" t="str">
        <f>VLOOKUP(A852,[1]コード!$A$2:$B$13,2,FALSE)</f>
        <v>盛岡</v>
      </c>
      <c r="C852" s="14">
        <v>42059</v>
      </c>
      <c r="D852" s="15" t="s">
        <v>37</v>
      </c>
      <c r="E852" s="13" t="s">
        <v>5028</v>
      </c>
      <c r="F852" s="13" t="s">
        <v>154</v>
      </c>
      <c r="G852" s="32" t="s">
        <v>1406</v>
      </c>
      <c r="H852" s="33" t="s">
        <v>6746</v>
      </c>
      <c r="I852" s="33" t="s">
        <v>6747</v>
      </c>
      <c r="J852" s="34" t="s">
        <v>1223</v>
      </c>
      <c r="K852" s="13" t="s">
        <v>7615</v>
      </c>
      <c r="L852" s="17" t="s">
        <v>6748</v>
      </c>
      <c r="M852" s="17"/>
    </row>
    <row r="853" spans="1:13">
      <c r="A853" s="20">
        <v>1</v>
      </c>
      <c r="B853" s="13" t="str">
        <f>VLOOKUP(A853,[1]コード!$A$2:$B$13,2,FALSE)</f>
        <v>盛岡</v>
      </c>
      <c r="C853" s="14">
        <v>41432</v>
      </c>
      <c r="D853" s="15" t="s">
        <v>21</v>
      </c>
      <c r="E853" s="13" t="s">
        <v>5008</v>
      </c>
      <c r="F853" s="13" t="s">
        <v>136</v>
      </c>
      <c r="G853" s="16" t="s">
        <v>1406</v>
      </c>
      <c r="H853" s="16" t="s">
        <v>6743</v>
      </c>
      <c r="I853" s="16" t="s">
        <v>6744</v>
      </c>
      <c r="J853" s="25" t="s">
        <v>1223</v>
      </c>
      <c r="K853" s="13" t="s">
        <v>7615</v>
      </c>
      <c r="L853" s="17" t="s">
        <v>6745</v>
      </c>
      <c r="M853" s="17"/>
    </row>
    <row r="854" spans="1:13">
      <c r="A854" s="13">
        <v>10</v>
      </c>
      <c r="B854" s="13" t="str">
        <f>VLOOKUP(A854,[1]コード!$A$2:$B$13,2,FALSE)</f>
        <v>久慈</v>
      </c>
      <c r="C854" s="14">
        <v>42431</v>
      </c>
      <c r="D854" s="15" t="s">
        <v>13</v>
      </c>
      <c r="E854" s="13" t="s">
        <v>4881</v>
      </c>
      <c r="F854" s="13" t="s">
        <v>4333</v>
      </c>
      <c r="G854" s="16" t="s">
        <v>4398</v>
      </c>
      <c r="H854" s="16" t="s">
        <v>5530</v>
      </c>
      <c r="I854" s="16" t="s">
        <v>5447</v>
      </c>
      <c r="J854" s="13" t="s">
        <v>103</v>
      </c>
      <c r="K854" s="13" t="s">
        <v>7615</v>
      </c>
      <c r="L854" s="17" t="s">
        <v>7209</v>
      </c>
      <c r="M854" s="17"/>
    </row>
    <row r="855" spans="1:13">
      <c r="A855" s="13">
        <v>10</v>
      </c>
      <c r="B855" s="13" t="s">
        <v>2255</v>
      </c>
      <c r="C855" s="14">
        <v>42214</v>
      </c>
      <c r="D855" s="15" t="s">
        <v>21</v>
      </c>
      <c r="E855" s="13" t="s">
        <v>4896</v>
      </c>
      <c r="F855" s="13" t="s">
        <v>4334</v>
      </c>
      <c r="G855" s="16" t="s">
        <v>4398</v>
      </c>
      <c r="H855" s="16" t="s">
        <v>5529</v>
      </c>
      <c r="I855" s="16" t="s">
        <v>5448</v>
      </c>
      <c r="J855" s="13" t="s">
        <v>103</v>
      </c>
      <c r="K855" s="13" t="s">
        <v>7615</v>
      </c>
      <c r="L855" s="17" t="s">
        <v>7209</v>
      </c>
      <c r="M855" s="17"/>
    </row>
    <row r="856" spans="1:13">
      <c r="A856" s="13">
        <v>1</v>
      </c>
      <c r="B856" s="13" t="str">
        <f>VLOOKUP(A856,[1]コード!$A$2:$B$13,2,FALSE)</f>
        <v>盛岡</v>
      </c>
      <c r="C856" s="14">
        <v>41345</v>
      </c>
      <c r="D856" s="15" t="s">
        <v>37</v>
      </c>
      <c r="E856" s="13" t="s">
        <v>4987</v>
      </c>
      <c r="F856" s="13" t="s">
        <v>253</v>
      </c>
      <c r="G856" s="16" t="s">
        <v>601</v>
      </c>
      <c r="H856" s="16" t="s">
        <v>5531</v>
      </c>
      <c r="I856" s="16" t="s">
        <v>5532</v>
      </c>
      <c r="J856" s="13" t="s">
        <v>602</v>
      </c>
      <c r="K856" s="13" t="s">
        <v>18</v>
      </c>
      <c r="L856" s="17"/>
      <c r="M856" s="17"/>
    </row>
    <row r="857" spans="1:13">
      <c r="A857" s="13">
        <v>9</v>
      </c>
      <c r="B857" s="13" t="str">
        <f>VLOOKUP(A857,[1]コード!$A$2:$B$13,2,FALSE)</f>
        <v>宮古</v>
      </c>
      <c r="C857" s="14">
        <v>42221</v>
      </c>
      <c r="D857" s="15" t="s">
        <v>13</v>
      </c>
      <c r="E857" s="20" t="s">
        <v>4881</v>
      </c>
      <c r="F857" s="13" t="s">
        <v>67</v>
      </c>
      <c r="G857" s="16" t="s">
        <v>1575</v>
      </c>
      <c r="H857" s="16" t="s">
        <v>6980</v>
      </c>
      <c r="I857" s="16" t="s">
        <v>6981</v>
      </c>
      <c r="J857" s="13" t="s">
        <v>1576</v>
      </c>
      <c r="K857" s="13" t="s">
        <v>7615</v>
      </c>
      <c r="L857" s="17" t="s">
        <v>6982</v>
      </c>
      <c r="M857" s="17"/>
    </row>
    <row r="858" spans="1:13">
      <c r="A858" s="13">
        <v>9</v>
      </c>
      <c r="B858" s="13" t="str">
        <f>VLOOKUP(A858,[1]コード!$A$2:$B$13,2,FALSE)</f>
        <v>宮古</v>
      </c>
      <c r="C858" s="14">
        <v>42221</v>
      </c>
      <c r="D858" s="15" t="s">
        <v>13</v>
      </c>
      <c r="E858" s="20" t="s">
        <v>4881</v>
      </c>
      <c r="F858" s="13" t="s">
        <v>67</v>
      </c>
      <c r="G858" s="16" t="s">
        <v>1575</v>
      </c>
      <c r="H858" s="16" t="s">
        <v>6980</v>
      </c>
      <c r="I858" s="16" t="s">
        <v>6983</v>
      </c>
      <c r="J858" s="13" t="s">
        <v>6988</v>
      </c>
      <c r="K858" s="13" t="s">
        <v>7615</v>
      </c>
      <c r="L858" s="17" t="s">
        <v>6982</v>
      </c>
      <c r="M858" s="17"/>
    </row>
    <row r="859" spans="1:13">
      <c r="A859" s="13">
        <v>9</v>
      </c>
      <c r="B859" s="13" t="str">
        <f>VLOOKUP(A859,[1]コード!$A$2:$B$13,2,FALSE)</f>
        <v>宮古</v>
      </c>
      <c r="C859" s="14">
        <v>41552</v>
      </c>
      <c r="D859" s="15" t="s">
        <v>54</v>
      </c>
      <c r="E859" s="13" t="s">
        <v>5828</v>
      </c>
      <c r="F859" s="13" t="s">
        <v>5829</v>
      </c>
      <c r="G859" s="16" t="s">
        <v>1577</v>
      </c>
      <c r="H859" s="16" t="s">
        <v>6984</v>
      </c>
      <c r="I859" s="16" t="s">
        <v>6985</v>
      </c>
      <c r="J859" s="13" t="s">
        <v>1458</v>
      </c>
      <c r="K859" s="13" t="s">
        <v>7615</v>
      </c>
      <c r="L859" s="17" t="s">
        <v>6986</v>
      </c>
      <c r="M859" s="17"/>
    </row>
    <row r="860" spans="1:13">
      <c r="A860" s="13">
        <v>9</v>
      </c>
      <c r="B860" s="13" t="str">
        <f>VLOOKUP(A860,[1]コード!$A$2:$B$13,2,FALSE)</f>
        <v>宮古</v>
      </c>
      <c r="C860" s="14">
        <v>41192</v>
      </c>
      <c r="D860" s="15" t="s">
        <v>13</v>
      </c>
      <c r="E860" s="13" t="s">
        <v>6106</v>
      </c>
      <c r="F860" s="13" t="s">
        <v>1057</v>
      </c>
      <c r="G860" s="16" t="s">
        <v>1577</v>
      </c>
      <c r="H860" s="16" t="s">
        <v>6980</v>
      </c>
      <c r="I860" s="16" t="s">
        <v>6983</v>
      </c>
      <c r="J860" s="13" t="s">
        <v>1458</v>
      </c>
      <c r="K860" s="13" t="s">
        <v>7615</v>
      </c>
      <c r="L860" s="17" t="s">
        <v>6982</v>
      </c>
      <c r="M860" s="17"/>
    </row>
    <row r="861" spans="1:13">
      <c r="A861" s="13">
        <v>9</v>
      </c>
      <c r="B861" s="13" t="str">
        <f>VLOOKUP(A861,[1]コード!$A$2:$B$13,2,FALSE)</f>
        <v>宮古</v>
      </c>
      <c r="C861" s="14">
        <v>42032</v>
      </c>
      <c r="D861" s="15" t="s">
        <v>13</v>
      </c>
      <c r="E861" s="13" t="s">
        <v>4919</v>
      </c>
      <c r="F861" s="13" t="s">
        <v>67</v>
      </c>
      <c r="G861" s="16" t="s">
        <v>6987</v>
      </c>
      <c r="H861" s="16" t="s">
        <v>6980</v>
      </c>
      <c r="I861" s="16" t="s">
        <v>6983</v>
      </c>
      <c r="J861" s="13" t="s">
        <v>1578</v>
      </c>
      <c r="K861" s="13" t="s">
        <v>7615</v>
      </c>
      <c r="L861" s="17" t="s">
        <v>6982</v>
      </c>
      <c r="M861" s="17"/>
    </row>
    <row r="862" spans="1:13">
      <c r="A862" s="13">
        <v>4</v>
      </c>
      <c r="B862" s="13" t="s">
        <v>5031</v>
      </c>
      <c r="C862" s="14">
        <v>42186</v>
      </c>
      <c r="D862" s="15" t="s">
        <v>13</v>
      </c>
      <c r="E862" s="13" t="s">
        <v>4881</v>
      </c>
      <c r="F862" s="13" t="s">
        <v>4239</v>
      </c>
      <c r="G862" s="16" t="s">
        <v>5533</v>
      </c>
      <c r="H862" s="16" t="s">
        <v>5534</v>
      </c>
      <c r="I862" s="16" t="s">
        <v>4980</v>
      </c>
      <c r="J862" s="13" t="s">
        <v>5535</v>
      </c>
      <c r="K862" s="13" t="s">
        <v>18</v>
      </c>
      <c r="L862" s="17"/>
      <c r="M862" s="17"/>
    </row>
    <row r="863" spans="1:13">
      <c r="A863" s="13">
        <v>5</v>
      </c>
      <c r="B863" s="13" t="s">
        <v>5257</v>
      </c>
      <c r="C863" s="14">
        <v>42392</v>
      </c>
      <c r="D863" s="15" t="s">
        <v>54</v>
      </c>
      <c r="E863" s="13" t="s">
        <v>5001</v>
      </c>
      <c r="F863" s="13" t="s">
        <v>4355</v>
      </c>
      <c r="G863" s="16" t="s">
        <v>5536</v>
      </c>
      <c r="H863" s="16" t="s">
        <v>5537</v>
      </c>
      <c r="I863" s="16" t="s">
        <v>5538</v>
      </c>
      <c r="J863" s="13" t="s">
        <v>951</v>
      </c>
      <c r="K863" s="13" t="s">
        <v>18</v>
      </c>
      <c r="L863" s="17"/>
      <c r="M863" s="17"/>
    </row>
    <row r="864" spans="1:13">
      <c r="A864" s="13">
        <v>10</v>
      </c>
      <c r="B864" s="13" t="str">
        <f>VLOOKUP(A864,[1]コード!$A$2:$B$13,2,FALSE)</f>
        <v>久慈</v>
      </c>
      <c r="C864" s="14">
        <v>42431</v>
      </c>
      <c r="D864" s="15" t="s">
        <v>13</v>
      </c>
      <c r="E864" s="13" t="s">
        <v>4881</v>
      </c>
      <c r="F864" s="13" t="s">
        <v>4333</v>
      </c>
      <c r="G864" s="16" t="s">
        <v>1225</v>
      </c>
      <c r="H864" s="16" t="s">
        <v>6422</v>
      </c>
      <c r="I864" s="16" t="s">
        <v>5876</v>
      </c>
      <c r="J864" s="13" t="s">
        <v>420</v>
      </c>
      <c r="K864" s="13" t="s">
        <v>7615</v>
      </c>
      <c r="L864" s="17" t="s">
        <v>6423</v>
      </c>
      <c r="M864" s="17"/>
    </row>
    <row r="865" spans="1:13">
      <c r="A865" s="13">
        <v>10</v>
      </c>
      <c r="B865" s="13" t="s">
        <v>2255</v>
      </c>
      <c r="C865" s="14">
        <v>42214</v>
      </c>
      <c r="D865" s="15" t="s">
        <v>21</v>
      </c>
      <c r="E865" s="13" t="s">
        <v>4896</v>
      </c>
      <c r="F865" s="13" t="s">
        <v>4334</v>
      </c>
      <c r="G865" s="16" t="s">
        <v>1225</v>
      </c>
      <c r="H865" s="16" t="s">
        <v>6419</v>
      </c>
      <c r="I865" s="16" t="s">
        <v>6420</v>
      </c>
      <c r="J865" s="13" t="s">
        <v>420</v>
      </c>
      <c r="K865" s="13" t="s">
        <v>7615</v>
      </c>
      <c r="L865" s="17" t="s">
        <v>6421</v>
      </c>
      <c r="M865" s="17"/>
    </row>
    <row r="866" spans="1:13">
      <c r="A866" s="13">
        <v>10</v>
      </c>
      <c r="B866" s="13" t="str">
        <f>VLOOKUP(A866,[1]コード!$A$2:$B$13,2,FALSE)</f>
        <v>久慈</v>
      </c>
      <c r="C866" s="18">
        <v>42060</v>
      </c>
      <c r="D866" s="19" t="s">
        <v>13</v>
      </c>
      <c r="E866" s="20" t="s">
        <v>4872</v>
      </c>
      <c r="F866" s="20" t="s">
        <v>101</v>
      </c>
      <c r="G866" s="16" t="s">
        <v>1225</v>
      </c>
      <c r="H866" s="16" t="s">
        <v>6422</v>
      </c>
      <c r="I866" s="16" t="s">
        <v>5876</v>
      </c>
      <c r="J866" s="13" t="s">
        <v>1226</v>
      </c>
      <c r="K866" s="13" t="s">
        <v>7615</v>
      </c>
      <c r="L866" s="17" t="s">
        <v>6423</v>
      </c>
      <c r="M866" s="17"/>
    </row>
    <row r="867" spans="1:13">
      <c r="A867" s="13">
        <v>10</v>
      </c>
      <c r="B867" s="13" t="str">
        <f>VLOOKUP(A867,[1]コード!$A$2:$B$13,2,FALSE)</f>
        <v>久慈</v>
      </c>
      <c r="C867" s="14">
        <v>41256</v>
      </c>
      <c r="D867" s="15" t="s">
        <v>21</v>
      </c>
      <c r="E867" s="13" t="s">
        <v>5471</v>
      </c>
      <c r="F867" s="13" t="s">
        <v>101</v>
      </c>
      <c r="G867" s="16" t="s">
        <v>1225</v>
      </c>
      <c r="H867" s="16" t="s">
        <v>6419</v>
      </c>
      <c r="I867" s="16" t="s">
        <v>6420</v>
      </c>
      <c r="J867" s="13" t="s">
        <v>1226</v>
      </c>
      <c r="K867" s="13" t="s">
        <v>7615</v>
      </c>
      <c r="L867" s="17" t="s">
        <v>6421</v>
      </c>
      <c r="M867" s="17"/>
    </row>
    <row r="868" spans="1:13">
      <c r="A868" s="13">
        <v>6</v>
      </c>
      <c r="B868" s="13" t="str">
        <f>VLOOKUP(A868,[1]コード!$A$2:$B$13,2,FALSE)</f>
        <v>気仙</v>
      </c>
      <c r="C868" s="14">
        <v>42059</v>
      </c>
      <c r="D868" s="15" t="s">
        <v>37</v>
      </c>
      <c r="E868" s="13" t="s">
        <v>5028</v>
      </c>
      <c r="F868" s="13" t="s">
        <v>154</v>
      </c>
      <c r="G868" s="32" t="s">
        <v>603</v>
      </c>
      <c r="H868" s="33" t="s">
        <v>5539</v>
      </c>
      <c r="I868" s="33" t="s">
        <v>5540</v>
      </c>
      <c r="J868" s="34" t="s">
        <v>604</v>
      </c>
      <c r="K868" s="13" t="s">
        <v>18</v>
      </c>
      <c r="L868" s="17"/>
      <c r="M868" s="17"/>
    </row>
    <row r="869" spans="1:13">
      <c r="A869" s="13">
        <v>6</v>
      </c>
      <c r="B869" s="13" t="str">
        <f>VLOOKUP(A869,[1]コード!$A$2:$B$13,2,FALSE)</f>
        <v>気仙</v>
      </c>
      <c r="C869" s="14">
        <v>42235</v>
      </c>
      <c r="D869" s="15" t="s">
        <v>13</v>
      </c>
      <c r="E869" s="20" t="s">
        <v>4881</v>
      </c>
      <c r="F869" s="13" t="s">
        <v>27</v>
      </c>
      <c r="G869" s="16" t="s">
        <v>605</v>
      </c>
      <c r="H869" s="16" t="s">
        <v>5541</v>
      </c>
      <c r="I869" s="16" t="s">
        <v>5542</v>
      </c>
      <c r="J869" s="13" t="s">
        <v>62</v>
      </c>
      <c r="K869" s="13" t="s">
        <v>18</v>
      </c>
      <c r="L869" s="17"/>
      <c r="M869" s="17"/>
    </row>
    <row r="870" spans="1:13">
      <c r="A870" s="13">
        <v>5</v>
      </c>
      <c r="B870" s="13" t="s">
        <v>8254</v>
      </c>
      <c r="C870" s="14">
        <v>42746</v>
      </c>
      <c r="D870" s="15" t="s">
        <v>8255</v>
      </c>
      <c r="E870" s="13" t="s">
        <v>8256</v>
      </c>
      <c r="F870" s="13" t="s">
        <v>121</v>
      </c>
      <c r="G870" s="16" t="s">
        <v>8336</v>
      </c>
      <c r="H870" s="16" t="s">
        <v>8337</v>
      </c>
      <c r="I870" s="16" t="s">
        <v>8338</v>
      </c>
      <c r="J870" s="13" t="s">
        <v>8339</v>
      </c>
      <c r="K870" s="13" t="s">
        <v>8340</v>
      </c>
      <c r="L870" s="17" t="s">
        <v>1604</v>
      </c>
      <c r="M870" s="17"/>
    </row>
    <row r="871" spans="1:13">
      <c r="A871" s="13">
        <v>5</v>
      </c>
      <c r="B871" s="13" t="s">
        <v>5393</v>
      </c>
      <c r="C871" s="14">
        <v>42392</v>
      </c>
      <c r="D871" s="15" t="s">
        <v>54</v>
      </c>
      <c r="E871" s="13" t="s">
        <v>5001</v>
      </c>
      <c r="F871" s="13" t="s">
        <v>4355</v>
      </c>
      <c r="G871" s="16" t="s">
        <v>606</v>
      </c>
      <c r="H871" s="16" t="s">
        <v>5545</v>
      </c>
      <c r="I871" s="16" t="s">
        <v>5546</v>
      </c>
      <c r="J871" s="13" t="s">
        <v>4403</v>
      </c>
      <c r="K871" s="13" t="s">
        <v>7615</v>
      </c>
      <c r="L871" s="17" t="s">
        <v>7159</v>
      </c>
      <c r="M871" s="17"/>
    </row>
    <row r="872" spans="1:13">
      <c r="A872" s="13">
        <v>5</v>
      </c>
      <c r="B872" s="13" t="str">
        <f>VLOOKUP(A872,[1]コード!$A$2:$B$13,2,FALSE)</f>
        <v>一関</v>
      </c>
      <c r="C872" s="14">
        <v>42087</v>
      </c>
      <c r="D872" s="15" t="s">
        <v>37</v>
      </c>
      <c r="E872" s="20" t="s">
        <v>4892</v>
      </c>
      <c r="F872" s="13" t="s">
        <v>121</v>
      </c>
      <c r="G872" s="16" t="s">
        <v>606</v>
      </c>
      <c r="H872" s="16" t="s">
        <v>5543</v>
      </c>
      <c r="I872" s="16" t="s">
        <v>5544</v>
      </c>
      <c r="J872" s="13" t="s">
        <v>607</v>
      </c>
      <c r="K872" s="13" t="s">
        <v>7615</v>
      </c>
      <c r="L872" s="17" t="s">
        <v>7160</v>
      </c>
      <c r="M872" s="17"/>
    </row>
    <row r="873" spans="1:13">
      <c r="A873" s="13">
        <v>1</v>
      </c>
      <c r="B873" s="13" t="s">
        <v>6879</v>
      </c>
      <c r="C873" s="14">
        <v>42558</v>
      </c>
      <c r="D873" s="15" t="s">
        <v>21</v>
      </c>
      <c r="E873" s="13" t="s">
        <v>7909</v>
      </c>
      <c r="F873" s="190" t="s">
        <v>7910</v>
      </c>
      <c r="G873" s="16" t="s">
        <v>7940</v>
      </c>
      <c r="H873" s="16" t="s">
        <v>7941</v>
      </c>
      <c r="I873" s="16" t="s">
        <v>7942</v>
      </c>
      <c r="J873" s="13" t="s">
        <v>7943</v>
      </c>
      <c r="K873" s="13" t="s">
        <v>18</v>
      </c>
      <c r="L873" s="17" t="s">
        <v>1604</v>
      </c>
      <c r="M873" s="17"/>
    </row>
    <row r="874" spans="1:13">
      <c r="A874" s="13">
        <v>1</v>
      </c>
      <c r="B874" s="13" t="str">
        <f>VLOOKUP(A874,[1]コード!$A$2:$B$13,2,FALSE)</f>
        <v>盛岡</v>
      </c>
      <c r="C874" s="14">
        <v>41150</v>
      </c>
      <c r="D874" s="15" t="s">
        <v>13</v>
      </c>
      <c r="E874" s="13" t="s">
        <v>4881</v>
      </c>
      <c r="F874" s="13" t="s">
        <v>142</v>
      </c>
      <c r="G874" s="16" t="s">
        <v>608</v>
      </c>
      <c r="H874" s="16" t="s">
        <v>5547</v>
      </c>
      <c r="I874" s="16" t="s">
        <v>5548</v>
      </c>
      <c r="J874" s="13" t="s">
        <v>609</v>
      </c>
      <c r="K874" s="13" t="s">
        <v>18</v>
      </c>
      <c r="L874" s="17"/>
      <c r="M874" s="17"/>
    </row>
    <row r="875" spans="1:13">
      <c r="A875" s="13">
        <v>4</v>
      </c>
      <c r="B875" s="13" t="str">
        <f>VLOOKUP(A875,[1]コード!$A$2:$B$13,2,FALSE)</f>
        <v>奥州</v>
      </c>
      <c r="C875" s="14">
        <v>41795</v>
      </c>
      <c r="D875" s="15" t="s">
        <v>21</v>
      </c>
      <c r="E875" s="13" t="s">
        <v>4876</v>
      </c>
      <c r="F875" s="13" t="s">
        <v>86</v>
      </c>
      <c r="G875" s="16" t="s">
        <v>87</v>
      </c>
      <c r="H875" s="16" t="s">
        <v>4945</v>
      </c>
      <c r="I875" s="16" t="s">
        <v>4946</v>
      </c>
      <c r="J875" s="13" t="s">
        <v>88</v>
      </c>
      <c r="K875" s="13" t="s">
        <v>18</v>
      </c>
      <c r="L875" s="17"/>
      <c r="M875" s="17" t="s">
        <v>4880</v>
      </c>
    </row>
    <row r="876" spans="1:13">
      <c r="A876" s="13">
        <v>4</v>
      </c>
      <c r="B876" s="13" t="str">
        <f>VLOOKUP(A876,[1]コード!$A$2:$B$13,2,FALSE)</f>
        <v>奥州</v>
      </c>
      <c r="C876" s="14">
        <v>41753</v>
      </c>
      <c r="D876" s="15" t="s">
        <v>21</v>
      </c>
      <c r="E876" s="13" t="s">
        <v>4876</v>
      </c>
      <c r="F876" s="13" t="s">
        <v>89</v>
      </c>
      <c r="G876" s="16" t="s">
        <v>87</v>
      </c>
      <c r="H876" s="16" t="s">
        <v>4945</v>
      </c>
      <c r="I876" s="16" t="s">
        <v>4947</v>
      </c>
      <c r="J876" s="13" t="s">
        <v>88</v>
      </c>
      <c r="K876" s="13" t="s">
        <v>18</v>
      </c>
      <c r="L876" s="17"/>
      <c r="M876" s="17" t="s">
        <v>4880</v>
      </c>
    </row>
    <row r="877" spans="1:13">
      <c r="A877" s="13">
        <v>1</v>
      </c>
      <c r="B877" s="13" t="str">
        <f>VLOOKUP(A877,[1]コード!$A$2:$B$13,2,FALSE)</f>
        <v>盛岡</v>
      </c>
      <c r="C877" s="14">
        <v>42407</v>
      </c>
      <c r="D877" s="15" t="s">
        <v>34</v>
      </c>
      <c r="E877" s="13" t="s">
        <v>4888</v>
      </c>
      <c r="F877" s="13" t="s">
        <v>32</v>
      </c>
      <c r="G877" s="16" t="s">
        <v>610</v>
      </c>
      <c r="H877" s="16" t="s">
        <v>5549</v>
      </c>
      <c r="I877" s="16" t="s">
        <v>5550</v>
      </c>
      <c r="J877" s="13" t="s">
        <v>611</v>
      </c>
      <c r="K877" s="13" t="s">
        <v>18</v>
      </c>
      <c r="L877" s="17"/>
      <c r="M877" s="17"/>
    </row>
    <row r="878" spans="1:13">
      <c r="A878" s="13">
        <v>3</v>
      </c>
      <c r="B878" s="13" t="str">
        <f>VLOOKUP(A878,[1]コード!$A$2:$B$13,2,FALSE)</f>
        <v>北上</v>
      </c>
      <c r="C878" s="14">
        <v>41555</v>
      </c>
      <c r="D878" s="15" t="s">
        <v>37</v>
      </c>
      <c r="E878" s="13" t="s">
        <v>4892</v>
      </c>
      <c r="F878" s="13" t="s">
        <v>39</v>
      </c>
      <c r="G878" s="16" t="s">
        <v>1658</v>
      </c>
      <c r="H878" s="16" t="s">
        <v>7079</v>
      </c>
      <c r="I878" s="16" t="s">
        <v>5918</v>
      </c>
      <c r="J878" s="13" t="s">
        <v>1659</v>
      </c>
      <c r="K878" s="13" t="s">
        <v>1587</v>
      </c>
      <c r="L878" s="17" t="s">
        <v>1604</v>
      </c>
      <c r="M878" s="17"/>
    </row>
    <row r="879" spans="1:13">
      <c r="A879" s="13">
        <v>1</v>
      </c>
      <c r="B879" s="13" t="str">
        <f>VLOOKUP(A879,[1]コード!$A$2:$B$13,2,FALSE)</f>
        <v>盛岡</v>
      </c>
      <c r="C879" s="14">
        <v>42250</v>
      </c>
      <c r="D879" s="15" t="s">
        <v>21</v>
      </c>
      <c r="E879" s="20" t="s">
        <v>4896</v>
      </c>
      <c r="F879" s="13" t="s">
        <v>105</v>
      </c>
      <c r="G879" s="16" t="s">
        <v>612</v>
      </c>
      <c r="H879" s="16" t="s">
        <v>5551</v>
      </c>
      <c r="I879" s="16" t="s">
        <v>5057</v>
      </c>
      <c r="J879" s="13" t="s">
        <v>613</v>
      </c>
      <c r="K879" s="13" t="s">
        <v>18</v>
      </c>
      <c r="L879" s="17"/>
      <c r="M879" s="17"/>
    </row>
    <row r="880" spans="1:13">
      <c r="A880" s="13">
        <v>1</v>
      </c>
      <c r="B880" s="13" t="str">
        <f>VLOOKUP(A880,[1]コード!$A$2:$B$13,2,FALSE)</f>
        <v>盛岡</v>
      </c>
      <c r="C880" s="14">
        <v>42059</v>
      </c>
      <c r="D880" s="15" t="s">
        <v>37</v>
      </c>
      <c r="E880" s="13" t="s">
        <v>5028</v>
      </c>
      <c r="F880" s="13" t="s">
        <v>154</v>
      </c>
      <c r="G880" s="32" t="s">
        <v>614</v>
      </c>
      <c r="H880" s="33" t="s">
        <v>5552</v>
      </c>
      <c r="I880" s="33" t="s">
        <v>5553</v>
      </c>
      <c r="J880" s="34" t="s">
        <v>615</v>
      </c>
      <c r="K880" s="13" t="s">
        <v>18</v>
      </c>
      <c r="L880" s="17"/>
      <c r="M880" s="17"/>
    </row>
    <row r="881" spans="1:13">
      <c r="A881" s="13">
        <v>1</v>
      </c>
      <c r="B881" s="13" t="str">
        <f>VLOOKUP(A881,[1]コード!$A$2:$B$13,2,FALSE)</f>
        <v>盛岡</v>
      </c>
      <c r="C881" s="14">
        <v>41977</v>
      </c>
      <c r="D881" s="15" t="s">
        <v>21</v>
      </c>
      <c r="E881" s="13" t="s">
        <v>5008</v>
      </c>
      <c r="F881" s="13" t="s">
        <v>86</v>
      </c>
      <c r="G881" s="16" t="s">
        <v>1503</v>
      </c>
      <c r="H881" s="16" t="s">
        <v>6887</v>
      </c>
      <c r="I881" s="16" t="s">
        <v>6888</v>
      </c>
      <c r="J881" s="13" t="s">
        <v>1125</v>
      </c>
      <c r="K881" s="13" t="s">
        <v>7615</v>
      </c>
      <c r="L881" s="17" t="s">
        <v>6889</v>
      </c>
      <c r="M881" s="17" t="s">
        <v>5824</v>
      </c>
    </row>
    <row r="882" spans="1:13">
      <c r="A882" s="13">
        <v>1</v>
      </c>
      <c r="B882" s="13" t="str">
        <f>VLOOKUP(A882,[1]コード!$A$2:$B$13,2,FALSE)</f>
        <v>盛岡</v>
      </c>
      <c r="C882" s="14">
        <v>42059</v>
      </c>
      <c r="D882" s="15" t="s">
        <v>37</v>
      </c>
      <c r="E882" s="13" t="s">
        <v>5028</v>
      </c>
      <c r="F882" s="13" t="s">
        <v>154</v>
      </c>
      <c r="G882" s="32" t="s">
        <v>1504</v>
      </c>
      <c r="H882" s="33" t="s">
        <v>6890</v>
      </c>
      <c r="I882" s="33" t="s">
        <v>6891</v>
      </c>
      <c r="J882" s="34" t="s">
        <v>1129</v>
      </c>
      <c r="K882" s="13" t="s">
        <v>7615</v>
      </c>
      <c r="L882" s="17" t="s">
        <v>6892</v>
      </c>
      <c r="M882" s="17" t="s">
        <v>5836</v>
      </c>
    </row>
    <row r="883" spans="1:13">
      <c r="A883" s="13">
        <v>1</v>
      </c>
      <c r="B883" s="13" t="str">
        <f>VLOOKUP(A883,[1]コード!$A$2:$B$13,2,FALSE)</f>
        <v>盛岡</v>
      </c>
      <c r="C883" s="14">
        <v>42250</v>
      </c>
      <c r="D883" s="15" t="s">
        <v>21</v>
      </c>
      <c r="E883" s="20" t="s">
        <v>4896</v>
      </c>
      <c r="F883" s="13" t="s">
        <v>105</v>
      </c>
      <c r="G883" s="16" t="s">
        <v>1492</v>
      </c>
      <c r="H883" s="16" t="s">
        <v>5558</v>
      </c>
      <c r="I883" s="16" t="s">
        <v>4930</v>
      </c>
      <c r="J883" s="13" t="s">
        <v>1493</v>
      </c>
      <c r="K883" s="13" t="s">
        <v>7615</v>
      </c>
      <c r="L883" s="17" t="s">
        <v>6872</v>
      </c>
      <c r="M883" s="17"/>
    </row>
    <row r="884" spans="1:13">
      <c r="A884" s="13">
        <v>1</v>
      </c>
      <c r="B884" s="13" t="str">
        <f>VLOOKUP(A884,[1]コード!$A$2:$B$13,2,FALSE)</f>
        <v>盛岡</v>
      </c>
      <c r="C884" s="14">
        <v>42059</v>
      </c>
      <c r="D884" s="15" t="s">
        <v>37</v>
      </c>
      <c r="E884" s="13" t="s">
        <v>5028</v>
      </c>
      <c r="F884" s="13" t="s">
        <v>154</v>
      </c>
      <c r="G884" s="32" t="s">
        <v>1490</v>
      </c>
      <c r="H884" s="33" t="s">
        <v>6869</v>
      </c>
      <c r="I884" s="33" t="s">
        <v>6870</v>
      </c>
      <c r="J884" s="34" t="s">
        <v>1491</v>
      </c>
      <c r="K884" s="13" t="s">
        <v>7615</v>
      </c>
      <c r="L884" s="17" t="s">
        <v>6871</v>
      </c>
      <c r="M884" s="17"/>
    </row>
    <row r="885" spans="1:13">
      <c r="A885" s="13">
        <v>1</v>
      </c>
      <c r="B885" s="13" t="s">
        <v>6879</v>
      </c>
      <c r="C885" s="14">
        <v>42558</v>
      </c>
      <c r="D885" s="15" t="s">
        <v>21</v>
      </c>
      <c r="E885" s="13" t="s">
        <v>7909</v>
      </c>
      <c r="F885" s="190" t="s">
        <v>8034</v>
      </c>
      <c r="G885" s="16" t="s">
        <v>8221</v>
      </c>
      <c r="H885" s="16" t="s">
        <v>7944</v>
      </c>
      <c r="I885" s="16" t="s">
        <v>8222</v>
      </c>
      <c r="J885" s="13" t="s">
        <v>1385</v>
      </c>
      <c r="K885" s="13" t="s">
        <v>18</v>
      </c>
      <c r="L885" s="17" t="s">
        <v>1604</v>
      </c>
      <c r="M885" s="17"/>
    </row>
    <row r="886" spans="1:13">
      <c r="A886" s="13">
        <v>11</v>
      </c>
      <c r="B886" s="13" t="str">
        <f>VLOOKUP(A886,[1]コード!$A$2:$B$13,2,FALSE)</f>
        <v>二戸</v>
      </c>
      <c r="C886" s="14">
        <v>42407</v>
      </c>
      <c r="D886" s="15" t="s">
        <v>34</v>
      </c>
      <c r="E886" s="13" t="s">
        <v>4888</v>
      </c>
      <c r="F886" s="13" t="s">
        <v>32</v>
      </c>
      <c r="G886" s="16" t="s">
        <v>1384</v>
      </c>
      <c r="H886" s="16" t="s">
        <v>6713</v>
      </c>
      <c r="I886" s="16" t="s">
        <v>6714</v>
      </c>
      <c r="J886" s="13" t="s">
        <v>1385</v>
      </c>
      <c r="K886" s="13" t="s">
        <v>7615</v>
      </c>
      <c r="L886" s="17" t="s">
        <v>6715</v>
      </c>
      <c r="M886" s="17"/>
    </row>
    <row r="887" spans="1:13">
      <c r="A887" s="13">
        <v>11</v>
      </c>
      <c r="B887" s="13" t="s">
        <v>2112</v>
      </c>
      <c r="C887" s="14">
        <v>42207</v>
      </c>
      <c r="D887" s="15" t="s">
        <v>13</v>
      </c>
      <c r="E887" s="13" t="s">
        <v>4881</v>
      </c>
      <c r="F887" s="13" t="s">
        <v>81</v>
      </c>
      <c r="G887" s="16" t="s">
        <v>1384</v>
      </c>
      <c r="H887" s="16" t="s">
        <v>5554</v>
      </c>
      <c r="I887" s="16" t="s">
        <v>6711</v>
      </c>
      <c r="J887" s="13" t="s">
        <v>1385</v>
      </c>
      <c r="K887" s="13" t="s">
        <v>7615</v>
      </c>
      <c r="L887" s="17" t="s">
        <v>6712</v>
      </c>
      <c r="M887" s="17"/>
    </row>
    <row r="888" spans="1:13">
      <c r="A888" s="13">
        <v>11</v>
      </c>
      <c r="B888" s="13" t="str">
        <f>VLOOKUP(A888,[1]コード!$A$2:$B$13,2,FALSE)</f>
        <v>二戸</v>
      </c>
      <c r="C888" s="18">
        <v>42059</v>
      </c>
      <c r="D888" s="19" t="s">
        <v>37</v>
      </c>
      <c r="E888" s="20" t="s">
        <v>4892</v>
      </c>
      <c r="F888" s="20" t="s">
        <v>81</v>
      </c>
      <c r="G888" s="16" t="s">
        <v>1384</v>
      </c>
      <c r="H888" s="16" t="s">
        <v>6708</v>
      </c>
      <c r="I888" s="16" t="s">
        <v>6709</v>
      </c>
      <c r="J888" s="13" t="s">
        <v>1385</v>
      </c>
      <c r="K888" s="13" t="s">
        <v>7615</v>
      </c>
      <c r="L888" s="17" t="s">
        <v>6710</v>
      </c>
      <c r="M888" s="17"/>
    </row>
    <row r="889" spans="1:13">
      <c r="A889" s="13">
        <v>11</v>
      </c>
      <c r="B889" s="13" t="str">
        <f>VLOOKUP(A889,[1]コード!$A$2:$B$13,2,FALSE)</f>
        <v>二戸</v>
      </c>
      <c r="C889" s="14">
        <v>42052</v>
      </c>
      <c r="D889" s="15" t="s">
        <v>37</v>
      </c>
      <c r="E889" s="13" t="s">
        <v>4892</v>
      </c>
      <c r="F889" s="13" t="s">
        <v>118</v>
      </c>
      <c r="G889" s="16" t="s">
        <v>1384</v>
      </c>
      <c r="H889" s="16" t="s">
        <v>6708</v>
      </c>
      <c r="I889" s="16" t="s">
        <v>6709</v>
      </c>
      <c r="J889" s="13" t="s">
        <v>1385</v>
      </c>
      <c r="K889" s="13" t="s">
        <v>7615</v>
      </c>
      <c r="L889" s="17" t="s">
        <v>6710</v>
      </c>
      <c r="M889" s="17"/>
    </row>
    <row r="890" spans="1:13">
      <c r="A890" s="13">
        <v>1</v>
      </c>
      <c r="B890" s="13" t="s">
        <v>6879</v>
      </c>
      <c r="C890" s="14">
        <v>42558</v>
      </c>
      <c r="D890" s="15" t="s">
        <v>21</v>
      </c>
      <c r="E890" s="13" t="s">
        <v>7909</v>
      </c>
      <c r="F890" s="190" t="s">
        <v>7910</v>
      </c>
      <c r="G890" s="16" t="s">
        <v>7945</v>
      </c>
      <c r="H890" s="16" t="s">
        <v>7944</v>
      </c>
      <c r="I890" s="16" t="s">
        <v>7946</v>
      </c>
      <c r="J890" s="13" t="s">
        <v>967</v>
      </c>
      <c r="K890" s="13" t="s">
        <v>18</v>
      </c>
      <c r="L890" s="17" t="s">
        <v>1604</v>
      </c>
      <c r="M890" s="17"/>
    </row>
    <row r="891" spans="1:13">
      <c r="A891" s="13">
        <v>1</v>
      </c>
      <c r="B891" s="13" t="str">
        <f>VLOOKUP(A891,[1]コード!$A$2:$B$13,2,FALSE)</f>
        <v>盛岡</v>
      </c>
      <c r="C891" s="14">
        <v>41432</v>
      </c>
      <c r="D891" s="15" t="s">
        <v>21</v>
      </c>
      <c r="E891" s="13" t="s">
        <v>5008</v>
      </c>
      <c r="F891" s="13" t="s">
        <v>136</v>
      </c>
      <c r="G891" s="16" t="s">
        <v>618</v>
      </c>
      <c r="H891" s="16" t="s">
        <v>5556</v>
      </c>
      <c r="I891" s="16" t="s">
        <v>5557</v>
      </c>
      <c r="J891" s="13" t="s">
        <v>617</v>
      </c>
      <c r="K891" s="13" t="s">
        <v>18</v>
      </c>
      <c r="L891" s="17"/>
      <c r="M891" s="17"/>
    </row>
    <row r="892" spans="1:13">
      <c r="A892" s="13">
        <v>1</v>
      </c>
      <c r="B892" s="13" t="str">
        <f>VLOOKUP(A892,[1]コード!$A$2:$B$13,2,FALSE)</f>
        <v>盛岡</v>
      </c>
      <c r="C892" s="14">
        <v>41150</v>
      </c>
      <c r="D892" s="15" t="s">
        <v>13</v>
      </c>
      <c r="E892" s="13" t="s">
        <v>4881</v>
      </c>
      <c r="F892" s="13" t="s">
        <v>142</v>
      </c>
      <c r="G892" s="16" t="s">
        <v>616</v>
      </c>
      <c r="H892" s="16" t="s">
        <v>5554</v>
      </c>
      <c r="I892" s="16" t="s">
        <v>5555</v>
      </c>
      <c r="J892" s="13" t="s">
        <v>617</v>
      </c>
      <c r="K892" s="13" t="s">
        <v>18</v>
      </c>
      <c r="L892" s="17"/>
      <c r="M892" s="17"/>
    </row>
    <row r="893" spans="1:13">
      <c r="A893" s="13">
        <v>4</v>
      </c>
      <c r="B893" s="13" t="str">
        <f>VLOOKUP(A893,[1]コード!$A$2:$B$13,2,FALSE)</f>
        <v>奥州</v>
      </c>
      <c r="C893" s="14">
        <v>41620</v>
      </c>
      <c r="D893" s="15" t="s">
        <v>21</v>
      </c>
      <c r="E893" s="13" t="s">
        <v>4876</v>
      </c>
      <c r="F893" s="13" t="s">
        <v>75</v>
      </c>
      <c r="G893" s="16" t="s">
        <v>619</v>
      </c>
      <c r="H893" s="16" t="s">
        <v>5558</v>
      </c>
      <c r="I893" s="16" t="s">
        <v>5559</v>
      </c>
      <c r="J893" s="13" t="s">
        <v>620</v>
      </c>
      <c r="K893" s="13" t="s">
        <v>18</v>
      </c>
      <c r="L893" s="17"/>
      <c r="M893" s="17"/>
    </row>
    <row r="894" spans="1:13">
      <c r="A894" s="13">
        <v>1</v>
      </c>
      <c r="B894" s="13" t="str">
        <f>VLOOKUP(A894,[1]コード!$A$2:$B$13,2,FALSE)</f>
        <v>盛岡</v>
      </c>
      <c r="C894" s="14">
        <v>41803</v>
      </c>
      <c r="D894" s="15" t="s">
        <v>21</v>
      </c>
      <c r="E894" s="13" t="s">
        <v>5008</v>
      </c>
      <c r="F894" s="13" t="s">
        <v>136</v>
      </c>
      <c r="G894" s="16" t="s">
        <v>621</v>
      </c>
      <c r="H894" s="16" t="s">
        <v>5556</v>
      </c>
      <c r="I894" s="16" t="s">
        <v>5560</v>
      </c>
      <c r="J894" s="25" t="s">
        <v>622</v>
      </c>
      <c r="K894" s="13" t="s">
        <v>18</v>
      </c>
      <c r="L894" s="17"/>
      <c r="M894" s="17"/>
    </row>
    <row r="895" spans="1:13">
      <c r="A895" s="13">
        <v>1</v>
      </c>
      <c r="B895" s="13" t="str">
        <f>VLOOKUP(A895,[1]コード!$A$2:$B$13,2,FALSE)</f>
        <v>盛岡</v>
      </c>
      <c r="C895" s="14">
        <v>41150</v>
      </c>
      <c r="D895" s="15" t="s">
        <v>13</v>
      </c>
      <c r="E895" s="13" t="s">
        <v>4881</v>
      </c>
      <c r="F895" s="13" t="s">
        <v>142</v>
      </c>
      <c r="G895" s="16" t="s">
        <v>1660</v>
      </c>
      <c r="H895" s="16" t="s">
        <v>5554</v>
      </c>
      <c r="I895" s="16" t="s">
        <v>7080</v>
      </c>
      <c r="J895" s="13" t="s">
        <v>1661</v>
      </c>
      <c r="K895" s="13" t="s">
        <v>1587</v>
      </c>
      <c r="L895" s="17" t="s">
        <v>1604</v>
      </c>
      <c r="M895" s="17"/>
    </row>
    <row r="896" spans="1:13">
      <c r="A896" s="13">
        <v>1</v>
      </c>
      <c r="B896" s="13" t="str">
        <f>VLOOKUP(A896,[1]コード!$A$2:$B$13,2,FALSE)</f>
        <v>盛岡</v>
      </c>
      <c r="C896" s="14">
        <v>42407</v>
      </c>
      <c r="D896" s="15" t="s">
        <v>34</v>
      </c>
      <c r="E896" s="13" t="s">
        <v>4888</v>
      </c>
      <c r="F896" s="13" t="s">
        <v>32</v>
      </c>
      <c r="G896" s="16" t="s">
        <v>1662</v>
      </c>
      <c r="H896" s="16" t="s">
        <v>6713</v>
      </c>
      <c r="I896" s="16" t="s">
        <v>5804</v>
      </c>
      <c r="J896" s="13" t="s">
        <v>201</v>
      </c>
      <c r="K896" s="13" t="s">
        <v>1587</v>
      </c>
      <c r="L896" s="17" t="s">
        <v>1604</v>
      </c>
      <c r="M896" s="17"/>
    </row>
    <row r="897" spans="1:13">
      <c r="A897" s="13">
        <v>1</v>
      </c>
      <c r="B897" s="13" t="str">
        <f>VLOOKUP(A897,[1]コード!$A$2:$B$13,2,FALSE)</f>
        <v>盛岡</v>
      </c>
      <c r="C897" s="14">
        <v>42250</v>
      </c>
      <c r="D897" s="15" t="s">
        <v>21</v>
      </c>
      <c r="E897" s="20" t="s">
        <v>4896</v>
      </c>
      <c r="F897" s="13" t="s">
        <v>105</v>
      </c>
      <c r="G897" s="16" t="s">
        <v>1663</v>
      </c>
      <c r="H897" s="16" t="s">
        <v>5558</v>
      </c>
      <c r="I897" s="16" t="s">
        <v>6606</v>
      </c>
      <c r="J897" s="13" t="s">
        <v>967</v>
      </c>
      <c r="K897" s="13" t="s">
        <v>1587</v>
      </c>
      <c r="L897" s="17" t="s">
        <v>1604</v>
      </c>
      <c r="M897" s="17"/>
    </row>
    <row r="898" spans="1:13">
      <c r="A898" s="13">
        <v>4</v>
      </c>
      <c r="B898" s="13" t="str">
        <f>VLOOKUP(A898,[1]コード!$A$2:$B$13,2,FALSE)</f>
        <v>奥州</v>
      </c>
      <c r="C898" s="14">
        <v>42033</v>
      </c>
      <c r="D898" s="15" t="s">
        <v>21</v>
      </c>
      <c r="E898" s="13" t="s">
        <v>4876</v>
      </c>
      <c r="F898" s="13" t="s">
        <v>75</v>
      </c>
      <c r="G898" s="16" t="s">
        <v>623</v>
      </c>
      <c r="H898" s="16" t="s">
        <v>5558</v>
      </c>
      <c r="I898" s="16" t="s">
        <v>5561</v>
      </c>
      <c r="J898" s="13" t="s">
        <v>117</v>
      </c>
      <c r="K898" s="13" t="s">
        <v>18</v>
      </c>
      <c r="L898" s="17"/>
      <c r="M898" s="17"/>
    </row>
    <row r="899" spans="1:13">
      <c r="A899" s="13">
        <v>1</v>
      </c>
      <c r="B899" s="13" t="str">
        <f>VLOOKUP(A899,[1]コード!$A$2:$B$13,2,FALSE)</f>
        <v>盛岡</v>
      </c>
      <c r="C899" s="14">
        <v>42407</v>
      </c>
      <c r="D899" s="15" t="s">
        <v>34</v>
      </c>
      <c r="E899" s="13" t="s">
        <v>4888</v>
      </c>
      <c r="F899" s="13" t="s">
        <v>32</v>
      </c>
      <c r="G899" s="16" t="s">
        <v>624</v>
      </c>
      <c r="H899" s="16" t="s">
        <v>5562</v>
      </c>
      <c r="I899" s="16" t="s">
        <v>5474</v>
      </c>
      <c r="J899" s="13" t="s">
        <v>516</v>
      </c>
      <c r="K899" s="13" t="s">
        <v>18</v>
      </c>
      <c r="L899" s="17"/>
      <c r="M899" s="17"/>
    </row>
    <row r="900" spans="1:13">
      <c r="A900" s="13">
        <v>2</v>
      </c>
      <c r="B900" s="13" t="str">
        <f>VLOOKUP(A900,[1]コード!$A$2:$B$13,2,FALSE)</f>
        <v>花巻</v>
      </c>
      <c r="C900" s="14">
        <v>41510</v>
      </c>
      <c r="D900" s="15" t="s">
        <v>54</v>
      </c>
      <c r="E900" s="13" t="s">
        <v>4909</v>
      </c>
      <c r="F900" s="13" t="s">
        <v>56</v>
      </c>
      <c r="G900" s="16" t="s">
        <v>1664</v>
      </c>
      <c r="H900" s="16" t="s">
        <v>7081</v>
      </c>
      <c r="I900" s="16" t="s">
        <v>7082</v>
      </c>
      <c r="J900" s="13" t="s">
        <v>152</v>
      </c>
      <c r="K900" s="13" t="s">
        <v>1587</v>
      </c>
      <c r="L900" s="17" t="s">
        <v>1604</v>
      </c>
      <c r="M900" s="17"/>
    </row>
    <row r="901" spans="1:13">
      <c r="A901" s="13">
        <v>1</v>
      </c>
      <c r="B901" s="13" t="str">
        <f>VLOOKUP(A901,[1]コード!$A$2:$B$13,2,FALSE)</f>
        <v>盛岡</v>
      </c>
      <c r="C901" s="14">
        <v>42059</v>
      </c>
      <c r="D901" s="15" t="s">
        <v>37</v>
      </c>
      <c r="E901" s="13" t="s">
        <v>5028</v>
      </c>
      <c r="F901" s="13" t="s">
        <v>154</v>
      </c>
      <c r="G901" s="32" t="s">
        <v>625</v>
      </c>
      <c r="H901" s="33" t="s">
        <v>5563</v>
      </c>
      <c r="I901" s="33" t="s">
        <v>5564</v>
      </c>
      <c r="J901" s="34" t="s">
        <v>248</v>
      </c>
      <c r="K901" s="13" t="s">
        <v>18</v>
      </c>
      <c r="L901" s="17"/>
      <c r="M901" s="17"/>
    </row>
    <row r="902" spans="1:13">
      <c r="A902" s="13">
        <v>1</v>
      </c>
      <c r="B902" s="13" t="str">
        <f>VLOOKUP(A902,[1]コード!$A$2:$B$13,2,FALSE)</f>
        <v>盛岡</v>
      </c>
      <c r="C902" s="14">
        <v>42033</v>
      </c>
      <c r="D902" s="15" t="s">
        <v>21</v>
      </c>
      <c r="E902" s="13" t="s">
        <v>4876</v>
      </c>
      <c r="F902" s="13" t="s">
        <v>75</v>
      </c>
      <c r="G902" s="16" t="s">
        <v>626</v>
      </c>
      <c r="H902" s="16" t="s">
        <v>5565</v>
      </c>
      <c r="I902" s="16" t="s">
        <v>5566</v>
      </c>
      <c r="J902" s="13" t="s">
        <v>164</v>
      </c>
      <c r="K902" s="13" t="s">
        <v>18</v>
      </c>
      <c r="L902" s="17"/>
      <c r="M902" s="17"/>
    </row>
    <row r="903" spans="1:13">
      <c r="A903" s="13">
        <v>1</v>
      </c>
      <c r="B903" s="13" t="s">
        <v>6879</v>
      </c>
      <c r="C903" s="14">
        <v>42558</v>
      </c>
      <c r="D903" s="15" t="s">
        <v>21</v>
      </c>
      <c r="E903" s="13" t="s">
        <v>7909</v>
      </c>
      <c r="F903" s="190" t="s">
        <v>7910</v>
      </c>
      <c r="G903" s="16" t="s">
        <v>7947</v>
      </c>
      <c r="H903" s="16" t="s">
        <v>7948</v>
      </c>
      <c r="I903" s="16" t="s">
        <v>7949</v>
      </c>
      <c r="J903" s="13" t="s">
        <v>7950</v>
      </c>
      <c r="K903" s="13" t="s">
        <v>18</v>
      </c>
      <c r="L903" s="17" t="s">
        <v>1604</v>
      </c>
      <c r="M903" s="17"/>
    </row>
    <row r="904" spans="1:13">
      <c r="A904" s="13">
        <v>3</v>
      </c>
      <c r="B904" s="13" t="str">
        <f>VLOOKUP(A904,[1]コード!$A$2:$B$13,2,FALSE)</f>
        <v>北上</v>
      </c>
      <c r="C904" s="14">
        <v>42250</v>
      </c>
      <c r="D904" s="15" t="s">
        <v>21</v>
      </c>
      <c r="E904" s="20" t="s">
        <v>4896</v>
      </c>
      <c r="F904" s="13" t="s">
        <v>105</v>
      </c>
      <c r="G904" s="16" t="s">
        <v>1435</v>
      </c>
      <c r="H904" s="16" t="s">
        <v>6789</v>
      </c>
      <c r="I904" s="16" t="s">
        <v>5878</v>
      </c>
      <c r="J904" s="13" t="s">
        <v>71</v>
      </c>
      <c r="K904" s="13" t="s">
        <v>7615</v>
      </c>
      <c r="L904" s="17" t="s">
        <v>6790</v>
      </c>
      <c r="M904" s="17"/>
    </row>
    <row r="905" spans="1:13">
      <c r="A905" s="13">
        <v>3</v>
      </c>
      <c r="B905" s="13" t="str">
        <f>VLOOKUP(A905,[1]コード!$A$2:$B$13,2,FALSE)</f>
        <v>北上</v>
      </c>
      <c r="C905" s="14">
        <v>42059</v>
      </c>
      <c r="D905" s="15" t="s">
        <v>37</v>
      </c>
      <c r="E905" s="13" t="s">
        <v>5028</v>
      </c>
      <c r="F905" s="13" t="s">
        <v>154</v>
      </c>
      <c r="G905" s="32" t="s">
        <v>1436</v>
      </c>
      <c r="H905" s="33" t="s">
        <v>6787</v>
      </c>
      <c r="I905" s="33" t="s">
        <v>6155</v>
      </c>
      <c r="J905" s="34" t="s">
        <v>248</v>
      </c>
      <c r="K905" s="13" t="s">
        <v>7615</v>
      </c>
      <c r="L905" s="17" t="s">
        <v>6788</v>
      </c>
      <c r="M905" s="17"/>
    </row>
    <row r="906" spans="1:13">
      <c r="A906" s="13">
        <v>1</v>
      </c>
      <c r="B906" s="13" t="str">
        <f>VLOOKUP(A906,[1]コード!$A$2:$B$13,2,FALSE)</f>
        <v>盛岡</v>
      </c>
      <c r="C906" s="14">
        <v>41685</v>
      </c>
      <c r="D906" s="15" t="s">
        <v>54</v>
      </c>
      <c r="E906" s="13" t="s">
        <v>5131</v>
      </c>
      <c r="F906" s="13" t="s">
        <v>238</v>
      </c>
      <c r="G906" s="16" t="s">
        <v>1435</v>
      </c>
      <c r="H906" s="16" t="s">
        <v>6785</v>
      </c>
      <c r="I906" s="16" t="s">
        <v>6158</v>
      </c>
      <c r="J906" s="13" t="s">
        <v>71</v>
      </c>
      <c r="K906" s="13" t="s">
        <v>7615</v>
      </c>
      <c r="L906" s="17" t="s">
        <v>6786</v>
      </c>
      <c r="M906" s="17"/>
    </row>
    <row r="907" spans="1:13">
      <c r="A907" s="20">
        <v>10</v>
      </c>
      <c r="B907" s="13" t="str">
        <f>VLOOKUP(A907,[1]コード!$A$2:$B$13,2,FALSE)</f>
        <v>久慈</v>
      </c>
      <c r="C907" s="14">
        <v>41689</v>
      </c>
      <c r="D907" s="15" t="s">
        <v>13</v>
      </c>
      <c r="E907" s="13" t="s">
        <v>4881</v>
      </c>
      <c r="F907" s="13" t="s">
        <v>208</v>
      </c>
      <c r="G907" s="16" t="s">
        <v>1375</v>
      </c>
      <c r="H907" s="16" t="s">
        <v>5567</v>
      </c>
      <c r="I907" s="16" t="s">
        <v>6685</v>
      </c>
      <c r="J907" s="13" t="s">
        <v>1377</v>
      </c>
      <c r="K907" s="13" t="s">
        <v>7615</v>
      </c>
      <c r="L907" s="17" t="s">
        <v>6686</v>
      </c>
      <c r="M907" s="17"/>
    </row>
    <row r="908" spans="1:13">
      <c r="A908" s="13">
        <v>1</v>
      </c>
      <c r="B908" s="13" t="str">
        <f>VLOOKUP(A908,[1]コード!$A$2:$B$13,2,FALSE)</f>
        <v>盛岡</v>
      </c>
      <c r="C908" s="14">
        <v>41325</v>
      </c>
      <c r="D908" s="15" t="s">
        <v>13</v>
      </c>
      <c r="E908" s="13" t="s">
        <v>4881</v>
      </c>
      <c r="F908" s="13" t="s">
        <v>192</v>
      </c>
      <c r="G908" s="16" t="s">
        <v>1375</v>
      </c>
      <c r="H908" s="16" t="s">
        <v>5567</v>
      </c>
      <c r="I908" s="16" t="s">
        <v>6685</v>
      </c>
      <c r="J908" s="13" t="s">
        <v>1377</v>
      </c>
      <c r="K908" s="13" t="s">
        <v>7615</v>
      </c>
      <c r="L908" s="17" t="s">
        <v>6686</v>
      </c>
      <c r="M908" s="17"/>
    </row>
    <row r="909" spans="1:13">
      <c r="A909" s="13">
        <v>9</v>
      </c>
      <c r="B909" s="13" t="str">
        <f>VLOOKUP(A909,[1]コード!$A$2:$B$13,2,FALSE)</f>
        <v>宮古</v>
      </c>
      <c r="C909" s="14">
        <v>42221</v>
      </c>
      <c r="D909" s="15" t="s">
        <v>13</v>
      </c>
      <c r="E909" s="20" t="s">
        <v>4881</v>
      </c>
      <c r="F909" s="13" t="s">
        <v>67</v>
      </c>
      <c r="G909" s="16" t="s">
        <v>627</v>
      </c>
      <c r="H909" s="16" t="s">
        <v>5567</v>
      </c>
      <c r="I909" s="16" t="s">
        <v>5568</v>
      </c>
      <c r="J909" s="13" t="s">
        <v>629</v>
      </c>
      <c r="K909" s="13" t="s">
        <v>18</v>
      </c>
      <c r="L909" s="17"/>
      <c r="M909" s="17"/>
    </row>
    <row r="910" spans="1:13">
      <c r="A910" s="13">
        <v>5</v>
      </c>
      <c r="B910" s="13" t="s">
        <v>5352</v>
      </c>
      <c r="C910" s="14">
        <v>42392</v>
      </c>
      <c r="D910" s="15" t="s">
        <v>54</v>
      </c>
      <c r="E910" s="13" t="s">
        <v>5001</v>
      </c>
      <c r="F910" s="13" t="s">
        <v>4355</v>
      </c>
      <c r="G910" s="16" t="s">
        <v>630</v>
      </c>
      <c r="H910" s="16" t="s">
        <v>5571</v>
      </c>
      <c r="I910" s="16" t="s">
        <v>5572</v>
      </c>
      <c r="J910" s="13" t="s">
        <v>633</v>
      </c>
      <c r="K910" s="13" t="s">
        <v>18</v>
      </c>
      <c r="L910" s="17"/>
      <c r="M910" s="17"/>
    </row>
    <row r="911" spans="1:13">
      <c r="A911" s="38">
        <v>5</v>
      </c>
      <c r="B911" s="13" t="str">
        <f>VLOOKUP(A911,[1]コード!$A$2:$B$13,2,FALSE)</f>
        <v>一関</v>
      </c>
      <c r="C911" s="14">
        <v>41676</v>
      </c>
      <c r="D911" s="15" t="s">
        <v>21</v>
      </c>
      <c r="E911" s="13" t="s">
        <v>4876</v>
      </c>
      <c r="F911" s="13" t="s">
        <v>121</v>
      </c>
      <c r="G911" s="16" t="s">
        <v>630</v>
      </c>
      <c r="H911" s="16" t="s">
        <v>5569</v>
      </c>
      <c r="I911" s="16" t="s">
        <v>5570</v>
      </c>
      <c r="J911" s="13" t="s">
        <v>633</v>
      </c>
      <c r="K911" s="13" t="s">
        <v>18</v>
      </c>
      <c r="L911" s="17"/>
      <c r="M911" s="17"/>
    </row>
    <row r="912" spans="1:13">
      <c r="A912" s="13">
        <v>5</v>
      </c>
      <c r="B912" s="13" t="str">
        <f>VLOOKUP(A912,[1]コード!$A$2:$B$13,2,FALSE)</f>
        <v>一関</v>
      </c>
      <c r="C912" s="14">
        <v>41613</v>
      </c>
      <c r="D912" s="15" t="s">
        <v>21</v>
      </c>
      <c r="E912" s="13" t="s">
        <v>4876</v>
      </c>
      <c r="F912" s="13" t="s">
        <v>121</v>
      </c>
      <c r="G912" s="16" t="s">
        <v>630</v>
      </c>
      <c r="H912" s="16" t="s">
        <v>5569</v>
      </c>
      <c r="I912" s="16" t="s">
        <v>5570</v>
      </c>
      <c r="J912" s="13" t="s">
        <v>633</v>
      </c>
      <c r="K912" s="13" t="s">
        <v>18</v>
      </c>
      <c r="L912" s="17"/>
      <c r="M912" s="17"/>
    </row>
    <row r="913" spans="1:13">
      <c r="A913" s="13">
        <v>6</v>
      </c>
      <c r="B913" s="13" t="str">
        <f>VLOOKUP(A913,[1]コード!$A$2:$B$13,2,FALSE)</f>
        <v>気仙</v>
      </c>
      <c r="C913" s="14">
        <v>41809</v>
      </c>
      <c r="D913" s="15" t="s">
        <v>21</v>
      </c>
      <c r="E913" s="13" t="s">
        <v>4876</v>
      </c>
      <c r="F913" s="13" t="s">
        <v>4877</v>
      </c>
      <c r="G913" s="42" t="s">
        <v>634</v>
      </c>
      <c r="H913" s="16" t="s">
        <v>5569</v>
      </c>
      <c r="I913" s="16" t="s">
        <v>5573</v>
      </c>
      <c r="J913" s="43" t="s">
        <v>635</v>
      </c>
      <c r="K913" s="13" t="s">
        <v>18</v>
      </c>
      <c r="L913" s="17"/>
      <c r="M913" s="17"/>
    </row>
    <row r="914" spans="1:13">
      <c r="A914" s="13">
        <v>6</v>
      </c>
      <c r="B914" s="13" t="str">
        <f>VLOOKUP(A914,[1]コード!$A$2:$B$13,2,FALSE)</f>
        <v>気仙</v>
      </c>
      <c r="C914" s="14">
        <v>42235</v>
      </c>
      <c r="D914" s="15" t="s">
        <v>13</v>
      </c>
      <c r="E914" s="20" t="s">
        <v>4881</v>
      </c>
      <c r="F914" s="20" t="s">
        <v>27</v>
      </c>
      <c r="G914" s="16" t="s">
        <v>1429</v>
      </c>
      <c r="H914" s="16" t="s">
        <v>5567</v>
      </c>
      <c r="I914" s="16" t="s">
        <v>6775</v>
      </c>
      <c r="J914" s="13" t="s">
        <v>997</v>
      </c>
      <c r="K914" s="13" t="s">
        <v>7615</v>
      </c>
      <c r="L914" s="17" t="s">
        <v>6776</v>
      </c>
      <c r="M914" s="17"/>
    </row>
    <row r="915" spans="1:13">
      <c r="A915" s="13">
        <v>6</v>
      </c>
      <c r="B915" s="13" t="str">
        <f>VLOOKUP(A915,[1]コード!$A$2:$B$13,2,FALSE)</f>
        <v>気仙</v>
      </c>
      <c r="C915" s="14">
        <v>41809</v>
      </c>
      <c r="D915" s="15" t="s">
        <v>21</v>
      </c>
      <c r="E915" s="13" t="s">
        <v>4876</v>
      </c>
      <c r="F915" s="13" t="s">
        <v>4877</v>
      </c>
      <c r="G915" s="41" t="s">
        <v>1430</v>
      </c>
      <c r="H915" s="16" t="s">
        <v>5569</v>
      </c>
      <c r="I915" s="16" t="s">
        <v>6777</v>
      </c>
      <c r="J915" s="20" t="s">
        <v>1431</v>
      </c>
      <c r="K915" s="13" t="s">
        <v>7615</v>
      </c>
      <c r="L915" s="17" t="s">
        <v>6778</v>
      </c>
      <c r="M915" s="17"/>
    </row>
    <row r="916" spans="1:13">
      <c r="A916" s="13">
        <v>6</v>
      </c>
      <c r="B916" s="13" t="str">
        <f>VLOOKUP(A916,[1]コード!$A$2:$B$13,2,FALSE)</f>
        <v>気仙</v>
      </c>
      <c r="C916" s="14">
        <v>41612</v>
      </c>
      <c r="D916" s="15" t="s">
        <v>13</v>
      </c>
      <c r="E916" s="13" t="s">
        <v>4872</v>
      </c>
      <c r="F916" s="13" t="s">
        <v>15</v>
      </c>
      <c r="G916" s="16" t="s">
        <v>1429</v>
      </c>
      <c r="H916" s="16" t="s">
        <v>5567</v>
      </c>
      <c r="I916" s="16" t="s">
        <v>6775</v>
      </c>
      <c r="J916" s="13" t="s">
        <v>725</v>
      </c>
      <c r="K916" s="13" t="s">
        <v>7615</v>
      </c>
      <c r="L916" s="17" t="s">
        <v>6776</v>
      </c>
      <c r="M916" s="17"/>
    </row>
    <row r="917" spans="1:13">
      <c r="A917" s="13">
        <v>3</v>
      </c>
      <c r="B917" s="13" t="str">
        <f>VLOOKUP(A917,[1]コード!$A$2:$B$13,2,FALSE)</f>
        <v>北上</v>
      </c>
      <c r="C917" s="14">
        <v>41432</v>
      </c>
      <c r="D917" s="15" t="s">
        <v>21</v>
      </c>
      <c r="E917" s="13" t="s">
        <v>5008</v>
      </c>
      <c r="F917" s="13" t="s">
        <v>136</v>
      </c>
      <c r="G917" s="16" t="s">
        <v>636</v>
      </c>
      <c r="H917" s="16" t="s">
        <v>5574</v>
      </c>
      <c r="I917" s="16" t="s">
        <v>5560</v>
      </c>
      <c r="J917" s="25" t="s">
        <v>637</v>
      </c>
      <c r="K917" s="13" t="s">
        <v>18</v>
      </c>
      <c r="L917" s="17"/>
      <c r="M917" s="17"/>
    </row>
    <row r="918" spans="1:13">
      <c r="A918" s="13">
        <v>2</v>
      </c>
      <c r="B918" s="13" t="str">
        <f>VLOOKUP(A918,[1]コード!$A$2:$B$13,2,FALSE)</f>
        <v>花巻</v>
      </c>
      <c r="C918" s="14">
        <v>41345</v>
      </c>
      <c r="D918" s="15" t="s">
        <v>37</v>
      </c>
      <c r="E918" s="13" t="s">
        <v>4987</v>
      </c>
      <c r="F918" s="13" t="s">
        <v>253</v>
      </c>
      <c r="G918" s="16" t="s">
        <v>1665</v>
      </c>
      <c r="H918" s="16" t="s">
        <v>7083</v>
      </c>
      <c r="I918" s="16" t="s">
        <v>7084</v>
      </c>
      <c r="J918" s="13" t="s">
        <v>1666</v>
      </c>
      <c r="K918" s="13" t="s">
        <v>1587</v>
      </c>
      <c r="L918" s="17" t="s">
        <v>1604</v>
      </c>
      <c r="M918" s="17"/>
    </row>
    <row r="919" spans="1:13">
      <c r="A919" s="20">
        <v>3</v>
      </c>
      <c r="B919" s="13" t="str">
        <f>VLOOKUP(A919,[1]コード!$A$2:$B$13,2,FALSE)</f>
        <v>北上</v>
      </c>
      <c r="C919" s="14">
        <v>42250</v>
      </c>
      <c r="D919" s="15" t="s">
        <v>21</v>
      </c>
      <c r="E919" s="20" t="s">
        <v>4896</v>
      </c>
      <c r="F919" s="13" t="s">
        <v>105</v>
      </c>
      <c r="G919" s="16" t="s">
        <v>638</v>
      </c>
      <c r="H919" s="16" t="s">
        <v>5569</v>
      </c>
      <c r="I919" s="16" t="s">
        <v>5575</v>
      </c>
      <c r="J919" s="13" t="s">
        <v>639</v>
      </c>
      <c r="K919" s="13" t="s">
        <v>18</v>
      </c>
      <c r="L919" s="17"/>
      <c r="M919" s="17"/>
    </row>
    <row r="920" spans="1:13">
      <c r="A920" s="13">
        <v>11</v>
      </c>
      <c r="B920" s="13" t="str">
        <f>VLOOKUP(A920,[1]コード!$A$2:$B$13,2,FALSE)</f>
        <v>二戸</v>
      </c>
      <c r="C920" s="14">
        <v>41234</v>
      </c>
      <c r="D920" s="15" t="s">
        <v>13</v>
      </c>
      <c r="E920" s="13" t="s">
        <v>4872</v>
      </c>
      <c r="F920" s="20" t="s">
        <v>81</v>
      </c>
      <c r="G920" s="16" t="s">
        <v>1524</v>
      </c>
      <c r="H920" s="16" t="s">
        <v>5567</v>
      </c>
      <c r="I920" s="16" t="s">
        <v>5497</v>
      </c>
      <c r="J920" s="13" t="s">
        <v>972</v>
      </c>
      <c r="K920" s="13" t="s">
        <v>7615</v>
      </c>
      <c r="L920" s="17" t="s">
        <v>6922</v>
      </c>
      <c r="M920" s="17"/>
    </row>
    <row r="921" spans="1:13">
      <c r="A921" s="13">
        <v>8</v>
      </c>
      <c r="B921" s="13" t="str">
        <f>VLOOKUP(A921,[1]コード!$A$2:$B$13,2,FALSE)</f>
        <v>釜石</v>
      </c>
      <c r="C921" s="18">
        <v>42052</v>
      </c>
      <c r="D921" s="19" t="s">
        <v>37</v>
      </c>
      <c r="E921" s="20" t="s">
        <v>111</v>
      </c>
      <c r="F921" s="20" t="s">
        <v>112</v>
      </c>
      <c r="G921" s="16" t="s">
        <v>1525</v>
      </c>
      <c r="H921" s="16" t="s">
        <v>1526</v>
      </c>
      <c r="I921" s="16" t="s">
        <v>1527</v>
      </c>
      <c r="J921" s="13" t="s">
        <v>1528</v>
      </c>
      <c r="K921" s="13" t="s">
        <v>7615</v>
      </c>
      <c r="L921" s="17" t="s">
        <v>6923</v>
      </c>
      <c r="M921" s="17"/>
    </row>
    <row r="922" spans="1:13">
      <c r="A922" s="13">
        <v>1</v>
      </c>
      <c r="B922" s="13" t="s">
        <v>6879</v>
      </c>
      <c r="C922" s="14">
        <v>42558</v>
      </c>
      <c r="D922" s="15" t="s">
        <v>21</v>
      </c>
      <c r="E922" s="13" t="s">
        <v>7909</v>
      </c>
      <c r="F922" s="190" t="s">
        <v>7910</v>
      </c>
      <c r="G922" s="16" t="s">
        <v>7951</v>
      </c>
      <c r="H922" s="16" t="s">
        <v>7952</v>
      </c>
      <c r="I922" s="16" t="s">
        <v>7953</v>
      </c>
      <c r="J922" s="13" t="s">
        <v>7954</v>
      </c>
      <c r="K922" s="13" t="s">
        <v>18</v>
      </c>
      <c r="L922" s="17" t="s">
        <v>1604</v>
      </c>
      <c r="M922" s="17"/>
    </row>
    <row r="923" spans="1:13">
      <c r="A923" s="13">
        <v>1</v>
      </c>
      <c r="B923" s="13" t="str">
        <f>VLOOKUP(A923,[1]コード!$A$2:$B$13,2,FALSE)</f>
        <v>盛岡</v>
      </c>
      <c r="C923" s="14">
        <v>41803</v>
      </c>
      <c r="D923" s="15" t="s">
        <v>21</v>
      </c>
      <c r="E923" s="13" t="s">
        <v>5008</v>
      </c>
      <c r="F923" s="13" t="s">
        <v>136</v>
      </c>
      <c r="G923" s="16" t="s">
        <v>642</v>
      </c>
      <c r="H923" s="16" t="s">
        <v>5574</v>
      </c>
      <c r="I923" s="16" t="s">
        <v>5576</v>
      </c>
      <c r="J923" s="25" t="s">
        <v>643</v>
      </c>
      <c r="K923" s="13" t="s">
        <v>7615</v>
      </c>
      <c r="L923" s="17" t="s">
        <v>7192</v>
      </c>
      <c r="M923" s="17"/>
    </row>
    <row r="924" spans="1:13">
      <c r="A924" s="13">
        <v>1</v>
      </c>
      <c r="B924" s="13" t="str">
        <f>VLOOKUP(A924,[1]コード!$A$2:$B$13,2,FALSE)</f>
        <v>盛岡</v>
      </c>
      <c r="C924" s="14">
        <v>41150</v>
      </c>
      <c r="D924" s="15" t="s">
        <v>13</v>
      </c>
      <c r="E924" s="13" t="s">
        <v>4881</v>
      </c>
      <c r="F924" s="13" t="s">
        <v>142</v>
      </c>
      <c r="G924" s="16" t="s">
        <v>640</v>
      </c>
      <c r="H924" s="16" t="s">
        <v>5567</v>
      </c>
      <c r="I924" s="16" t="s">
        <v>5475</v>
      </c>
      <c r="J924" s="13" t="s">
        <v>641</v>
      </c>
      <c r="K924" s="13" t="s">
        <v>18</v>
      </c>
      <c r="L924" s="17"/>
      <c r="M924" s="17"/>
    </row>
    <row r="925" spans="1:13">
      <c r="A925" s="13">
        <v>4</v>
      </c>
      <c r="B925" s="13" t="s">
        <v>5036</v>
      </c>
      <c r="C925" s="14">
        <v>42186</v>
      </c>
      <c r="D925" s="15" t="s">
        <v>13</v>
      </c>
      <c r="E925" s="13" t="s">
        <v>4881</v>
      </c>
      <c r="F925" s="13" t="s">
        <v>4239</v>
      </c>
      <c r="G925" s="16" t="s">
        <v>7149</v>
      </c>
      <c r="H925" s="16" t="s">
        <v>5567</v>
      </c>
      <c r="I925" s="16" t="s">
        <v>7150</v>
      </c>
      <c r="J925" s="13" t="s">
        <v>904</v>
      </c>
      <c r="K925" s="13" t="s">
        <v>1587</v>
      </c>
      <c r="L925" s="17"/>
      <c r="M925" s="17"/>
    </row>
    <row r="926" spans="1:13">
      <c r="A926" s="13">
        <v>5</v>
      </c>
      <c r="B926" s="13" t="s">
        <v>8254</v>
      </c>
      <c r="C926" s="14">
        <v>42746</v>
      </c>
      <c r="D926" s="15" t="s">
        <v>8255</v>
      </c>
      <c r="E926" s="13" t="s">
        <v>8256</v>
      </c>
      <c r="F926" s="13" t="s">
        <v>121</v>
      </c>
      <c r="G926" s="16" t="s">
        <v>8333</v>
      </c>
      <c r="H926" s="16" t="s">
        <v>628</v>
      </c>
      <c r="I926" s="16" t="s">
        <v>8334</v>
      </c>
      <c r="J926" s="13" t="s">
        <v>8335</v>
      </c>
      <c r="K926" s="13" t="s">
        <v>8340</v>
      </c>
      <c r="L926" s="17" t="s">
        <v>1604</v>
      </c>
      <c r="M926" s="17"/>
    </row>
    <row r="927" spans="1:13">
      <c r="A927" s="13">
        <v>1</v>
      </c>
      <c r="B927" s="13" t="str">
        <f>VLOOKUP(A927,[1]コード!$A$2:$B$13,2,FALSE)</f>
        <v>盛岡</v>
      </c>
      <c r="C927" s="14">
        <v>42407</v>
      </c>
      <c r="D927" s="15" t="s">
        <v>34</v>
      </c>
      <c r="E927" s="13" t="s">
        <v>4888</v>
      </c>
      <c r="F927" s="13" t="s">
        <v>32</v>
      </c>
      <c r="G927" s="16" t="s">
        <v>640</v>
      </c>
      <c r="H927" s="16" t="s">
        <v>5577</v>
      </c>
      <c r="I927" s="16" t="s">
        <v>5578</v>
      </c>
      <c r="J927" s="13" t="s">
        <v>641</v>
      </c>
      <c r="K927" s="13" t="s">
        <v>7615</v>
      </c>
      <c r="L927" s="17" t="s">
        <v>7192</v>
      </c>
      <c r="M927" s="17"/>
    </row>
    <row r="928" spans="1:13">
      <c r="A928" s="13">
        <v>5</v>
      </c>
      <c r="B928" s="13" t="s">
        <v>8254</v>
      </c>
      <c r="C928" s="14">
        <v>42746</v>
      </c>
      <c r="D928" s="15" t="s">
        <v>8255</v>
      </c>
      <c r="E928" s="13" t="s">
        <v>8397</v>
      </c>
      <c r="F928" s="13" t="s">
        <v>121</v>
      </c>
      <c r="G928" s="16" t="s">
        <v>8396</v>
      </c>
      <c r="H928" s="16" t="s">
        <v>8394</v>
      </c>
      <c r="I928" s="16" t="s">
        <v>8395</v>
      </c>
      <c r="J928" s="13" t="s">
        <v>8387</v>
      </c>
      <c r="K928" s="13" t="s">
        <v>8341</v>
      </c>
      <c r="L928" s="17" t="s">
        <v>8342</v>
      </c>
      <c r="M928" s="17"/>
    </row>
    <row r="929" spans="1:13">
      <c r="A929" s="13">
        <v>3</v>
      </c>
      <c r="B929" s="13" t="str">
        <f>VLOOKUP(A929,[1]コード!$A$2:$B$13,2,FALSE)</f>
        <v>北上</v>
      </c>
      <c r="C929" s="18">
        <v>42353</v>
      </c>
      <c r="D929" s="19" t="s">
        <v>37</v>
      </c>
      <c r="E929" s="20" t="s">
        <v>4987</v>
      </c>
      <c r="F929" s="20" t="s">
        <v>4988</v>
      </c>
      <c r="G929" s="16" t="s">
        <v>644</v>
      </c>
      <c r="H929" s="16" t="s">
        <v>5579</v>
      </c>
      <c r="I929" s="16" t="s">
        <v>5580</v>
      </c>
      <c r="J929" s="13" t="s">
        <v>265</v>
      </c>
      <c r="K929" s="13" t="s">
        <v>7615</v>
      </c>
      <c r="L929" s="17" t="s">
        <v>7214</v>
      </c>
      <c r="M929" s="17"/>
    </row>
    <row r="930" spans="1:13">
      <c r="A930" s="13">
        <v>3</v>
      </c>
      <c r="B930" s="13" t="str">
        <f>VLOOKUP(A930,[1]コード!$A$2:$B$13,2,FALSE)</f>
        <v>北上</v>
      </c>
      <c r="C930" s="14">
        <v>41555</v>
      </c>
      <c r="D930" s="15" t="s">
        <v>37</v>
      </c>
      <c r="E930" s="13" t="s">
        <v>4892</v>
      </c>
      <c r="F930" s="13" t="s">
        <v>39</v>
      </c>
      <c r="G930" s="16" t="s">
        <v>644</v>
      </c>
      <c r="H930" s="16" t="s">
        <v>5579</v>
      </c>
      <c r="I930" s="16" t="s">
        <v>5580</v>
      </c>
      <c r="J930" s="13" t="s">
        <v>265</v>
      </c>
      <c r="K930" s="13" t="s">
        <v>7615</v>
      </c>
      <c r="L930" s="17" t="s">
        <v>7214</v>
      </c>
      <c r="M930" s="17"/>
    </row>
    <row r="931" spans="1:13">
      <c r="A931" s="13">
        <v>3</v>
      </c>
      <c r="B931" s="13" t="str">
        <f>VLOOKUP(A931,[1]コード!$A$2:$B$13,2,FALSE)</f>
        <v>北上</v>
      </c>
      <c r="C931" s="18">
        <v>42353</v>
      </c>
      <c r="D931" s="19" t="s">
        <v>37</v>
      </c>
      <c r="E931" s="20" t="s">
        <v>4987</v>
      </c>
      <c r="F931" s="20" t="s">
        <v>4988</v>
      </c>
      <c r="G931" s="16" t="s">
        <v>645</v>
      </c>
      <c r="H931" s="16" t="s">
        <v>5581</v>
      </c>
      <c r="I931" s="16" t="s">
        <v>5520</v>
      </c>
      <c r="J931" s="13" t="s">
        <v>646</v>
      </c>
      <c r="K931" s="13" t="s">
        <v>18</v>
      </c>
      <c r="L931" s="17"/>
      <c r="M931" s="17"/>
    </row>
    <row r="932" spans="1:13">
      <c r="A932" s="13">
        <v>3</v>
      </c>
      <c r="B932" s="13" t="str">
        <f>VLOOKUP(A932,[1]コード!$A$2:$B$13,2,FALSE)</f>
        <v>北上</v>
      </c>
      <c r="C932" s="14">
        <v>41555</v>
      </c>
      <c r="D932" s="15" t="s">
        <v>37</v>
      </c>
      <c r="E932" s="13" t="s">
        <v>4892</v>
      </c>
      <c r="F932" s="13" t="s">
        <v>39</v>
      </c>
      <c r="G932" s="16" t="s">
        <v>645</v>
      </c>
      <c r="H932" s="16" t="s">
        <v>5581</v>
      </c>
      <c r="I932" s="16" t="s">
        <v>5520</v>
      </c>
      <c r="J932" s="13" t="s">
        <v>646</v>
      </c>
      <c r="K932" s="13" t="s">
        <v>18</v>
      </c>
      <c r="L932" s="17"/>
      <c r="M932" s="17"/>
    </row>
    <row r="933" spans="1:13">
      <c r="A933" s="13">
        <v>2</v>
      </c>
      <c r="B933" s="13" t="s">
        <v>7658</v>
      </c>
      <c r="C933" s="14">
        <v>42711</v>
      </c>
      <c r="D933" s="15" t="s">
        <v>13</v>
      </c>
      <c r="E933" s="13" t="s">
        <v>7659</v>
      </c>
      <c r="F933" s="13" t="s">
        <v>7660</v>
      </c>
      <c r="G933" s="16" t="s">
        <v>647</v>
      </c>
      <c r="H933" s="16" t="s">
        <v>5581</v>
      </c>
      <c r="I933" s="16" t="s">
        <v>5583</v>
      </c>
      <c r="J933" s="13" t="s">
        <v>648</v>
      </c>
      <c r="K933" s="13" t="s">
        <v>7665</v>
      </c>
      <c r="L933" s="17" t="s">
        <v>7666</v>
      </c>
      <c r="M933" s="17"/>
    </row>
    <row r="934" spans="1:13">
      <c r="A934" s="13">
        <v>2</v>
      </c>
      <c r="B934" s="13" t="str">
        <f>VLOOKUP(A934,[1]コード!$A$2:$B$13,2,FALSE)</f>
        <v>花巻</v>
      </c>
      <c r="C934" s="14">
        <v>42179</v>
      </c>
      <c r="D934" s="15" t="s">
        <v>13</v>
      </c>
      <c r="E934" s="13" t="s">
        <v>4881</v>
      </c>
      <c r="F934" s="13" t="s">
        <v>4251</v>
      </c>
      <c r="G934" s="16" t="s">
        <v>647</v>
      </c>
      <c r="H934" s="16" t="s">
        <v>5584</v>
      </c>
      <c r="I934" s="16" t="s">
        <v>5585</v>
      </c>
      <c r="J934" s="13" t="s">
        <v>648</v>
      </c>
      <c r="K934" s="13" t="s">
        <v>7615</v>
      </c>
      <c r="L934" s="17" t="s">
        <v>7608</v>
      </c>
      <c r="M934" s="17"/>
    </row>
    <row r="935" spans="1:13">
      <c r="A935" s="13">
        <v>2</v>
      </c>
      <c r="B935" s="13" t="str">
        <f>VLOOKUP(A935,[1]コード!$A$2:$B$13,2,FALSE)</f>
        <v>花巻</v>
      </c>
      <c r="C935" s="14">
        <v>42027</v>
      </c>
      <c r="D935" s="15" t="s">
        <v>90</v>
      </c>
      <c r="E935" s="13" t="s">
        <v>4951</v>
      </c>
      <c r="F935" s="13" t="s">
        <v>92</v>
      </c>
      <c r="G935" s="16" t="s">
        <v>647</v>
      </c>
      <c r="H935" s="16" t="s">
        <v>5582</v>
      </c>
      <c r="I935" s="16" t="s">
        <v>5583</v>
      </c>
      <c r="J935" s="13" t="s">
        <v>648</v>
      </c>
      <c r="K935" s="13" t="s">
        <v>7615</v>
      </c>
      <c r="L935" s="17" t="s">
        <v>7608</v>
      </c>
      <c r="M935" s="17"/>
    </row>
    <row r="936" spans="1:13">
      <c r="A936" s="13">
        <v>4</v>
      </c>
      <c r="B936" s="13" t="s">
        <v>4935</v>
      </c>
      <c r="C936" s="14">
        <v>42625</v>
      </c>
      <c r="D936" s="15" t="s">
        <v>7833</v>
      </c>
      <c r="E936" s="13" t="s">
        <v>7908</v>
      </c>
      <c r="F936" s="13" t="s">
        <v>4239</v>
      </c>
      <c r="G936" s="16" t="s">
        <v>7854</v>
      </c>
      <c r="H936" s="16" t="s">
        <v>7855</v>
      </c>
      <c r="I936" s="16" t="s">
        <v>7856</v>
      </c>
      <c r="J936" s="13" t="s">
        <v>1234</v>
      </c>
      <c r="K936" s="13" t="s">
        <v>1684</v>
      </c>
      <c r="L936" s="17"/>
      <c r="M936" s="17"/>
    </row>
    <row r="937" spans="1:13">
      <c r="A937" s="13">
        <v>5</v>
      </c>
      <c r="B937" s="13" t="str">
        <f>VLOOKUP(A937,[1]コード!$A$2:$B$13,2,FALSE)</f>
        <v>一関</v>
      </c>
      <c r="C937" s="14">
        <v>42425</v>
      </c>
      <c r="D937" s="15" t="s">
        <v>21</v>
      </c>
      <c r="E937" s="13" t="s">
        <v>4896</v>
      </c>
      <c r="F937" s="13" t="s">
        <v>43</v>
      </c>
      <c r="G937" s="16" t="s">
        <v>649</v>
      </c>
      <c r="H937" s="16" t="s">
        <v>5590</v>
      </c>
      <c r="I937" s="16" t="s">
        <v>5591</v>
      </c>
      <c r="J937" s="13" t="s">
        <v>651</v>
      </c>
      <c r="K937" s="13" t="s">
        <v>18</v>
      </c>
      <c r="L937" s="17"/>
      <c r="M937" s="17"/>
    </row>
    <row r="938" spans="1:13">
      <c r="A938" s="13">
        <v>5</v>
      </c>
      <c r="B938" s="13" t="s">
        <v>5393</v>
      </c>
      <c r="C938" s="14">
        <v>42392</v>
      </c>
      <c r="D938" s="15" t="s">
        <v>54</v>
      </c>
      <c r="E938" s="13" t="s">
        <v>5001</v>
      </c>
      <c r="F938" s="13" t="s">
        <v>4355</v>
      </c>
      <c r="G938" s="16" t="s">
        <v>649</v>
      </c>
      <c r="H938" s="16" t="s">
        <v>5588</v>
      </c>
      <c r="I938" s="16" t="s">
        <v>5589</v>
      </c>
      <c r="J938" s="13" t="s">
        <v>651</v>
      </c>
      <c r="K938" s="13" t="s">
        <v>7615</v>
      </c>
      <c r="L938" s="17" t="s">
        <v>7188</v>
      </c>
      <c r="M938" s="17"/>
    </row>
    <row r="939" spans="1:13">
      <c r="A939" s="13">
        <v>5</v>
      </c>
      <c r="B939" s="13" t="str">
        <f>VLOOKUP(A939,[1]コード!$A$2:$B$13,2,FALSE)</f>
        <v>一関</v>
      </c>
      <c r="C939" s="14">
        <v>42087</v>
      </c>
      <c r="D939" s="15" t="s">
        <v>37</v>
      </c>
      <c r="E939" s="20" t="s">
        <v>4892</v>
      </c>
      <c r="F939" s="13" t="s">
        <v>121</v>
      </c>
      <c r="G939" s="16" t="s">
        <v>649</v>
      </c>
      <c r="H939" s="16" t="s">
        <v>5586</v>
      </c>
      <c r="I939" s="16" t="s">
        <v>5587</v>
      </c>
      <c r="J939" s="13" t="s">
        <v>650</v>
      </c>
      <c r="K939" s="13" t="s">
        <v>7615</v>
      </c>
      <c r="L939" s="17" t="s">
        <v>7188</v>
      </c>
      <c r="M939" s="17"/>
    </row>
    <row r="940" spans="1:13">
      <c r="A940" s="13">
        <v>3</v>
      </c>
      <c r="B940" s="13" t="str">
        <f>VLOOKUP(A940,[1]コード!$A$2:$B$13,2,FALSE)</f>
        <v>北上</v>
      </c>
      <c r="C940" s="18">
        <v>42068</v>
      </c>
      <c r="D940" s="19" t="s">
        <v>21</v>
      </c>
      <c r="E940" s="20" t="s">
        <v>4876</v>
      </c>
      <c r="F940" s="20" t="s">
        <v>39</v>
      </c>
      <c r="G940" s="16" t="s">
        <v>652</v>
      </c>
      <c r="H940" s="16" t="s">
        <v>5590</v>
      </c>
      <c r="I940" s="16" t="s">
        <v>5592</v>
      </c>
      <c r="J940" s="13" t="s">
        <v>653</v>
      </c>
      <c r="K940" s="13" t="s">
        <v>18</v>
      </c>
      <c r="L940" s="17"/>
      <c r="M940" s="17"/>
    </row>
    <row r="941" spans="1:13">
      <c r="A941" s="13">
        <v>3</v>
      </c>
      <c r="B941" s="13" t="str">
        <f>VLOOKUP(A941,[1]コード!$A$2:$B$13,2,FALSE)</f>
        <v>北上</v>
      </c>
      <c r="C941" s="14">
        <v>41555</v>
      </c>
      <c r="D941" s="15" t="s">
        <v>37</v>
      </c>
      <c r="E941" s="13" t="s">
        <v>4892</v>
      </c>
      <c r="F941" s="13" t="s">
        <v>39</v>
      </c>
      <c r="G941" s="16" t="s">
        <v>1592</v>
      </c>
      <c r="H941" s="16" t="s">
        <v>5586</v>
      </c>
      <c r="I941" s="16" t="s">
        <v>7005</v>
      </c>
      <c r="J941" s="13" t="s">
        <v>7006</v>
      </c>
      <c r="K941" s="13" t="s">
        <v>1587</v>
      </c>
      <c r="L941" s="17" t="s">
        <v>1588</v>
      </c>
      <c r="M941" s="17"/>
    </row>
    <row r="942" spans="1:13">
      <c r="A942" s="13">
        <v>11</v>
      </c>
      <c r="B942" s="13" t="str">
        <f>VLOOKUP(A942,[1]コード!$A$2:$B$13,2,FALSE)</f>
        <v>二戸</v>
      </c>
      <c r="C942" s="14">
        <v>42407</v>
      </c>
      <c r="D942" s="15" t="s">
        <v>34</v>
      </c>
      <c r="E942" s="13" t="s">
        <v>4888</v>
      </c>
      <c r="F942" s="13" t="s">
        <v>32</v>
      </c>
      <c r="G942" s="16" t="s">
        <v>654</v>
      </c>
      <c r="H942" s="16" t="s">
        <v>5593</v>
      </c>
      <c r="I942" s="16" t="s">
        <v>5594</v>
      </c>
      <c r="J942" s="13" t="s">
        <v>655</v>
      </c>
      <c r="K942" s="13" t="s">
        <v>18</v>
      </c>
      <c r="L942" s="17"/>
      <c r="M942" s="17"/>
    </row>
    <row r="943" spans="1:13">
      <c r="A943" s="13">
        <v>1</v>
      </c>
      <c r="B943" s="13" t="str">
        <f>VLOOKUP(A943,[1]コード!$A$2:$B$13,2,FALSE)</f>
        <v>盛岡</v>
      </c>
      <c r="C943" s="14">
        <v>41150</v>
      </c>
      <c r="D943" s="15" t="s">
        <v>13</v>
      </c>
      <c r="E943" s="13" t="s">
        <v>4881</v>
      </c>
      <c r="F943" s="13" t="s">
        <v>142</v>
      </c>
      <c r="G943" s="16" t="s">
        <v>1729</v>
      </c>
      <c r="H943" s="16" t="s">
        <v>7132</v>
      </c>
      <c r="I943" s="16" t="s">
        <v>5920</v>
      </c>
      <c r="J943" s="13" t="s">
        <v>989</v>
      </c>
      <c r="K943" s="13" t="s">
        <v>1587</v>
      </c>
      <c r="L943" s="17" t="s">
        <v>1716</v>
      </c>
      <c r="M943" s="17"/>
    </row>
    <row r="944" spans="1:13">
      <c r="A944" s="13">
        <v>10</v>
      </c>
      <c r="B944" s="13" t="s">
        <v>2255</v>
      </c>
      <c r="C944" s="14">
        <v>42214</v>
      </c>
      <c r="D944" s="15" t="s">
        <v>21</v>
      </c>
      <c r="E944" s="13" t="s">
        <v>4896</v>
      </c>
      <c r="F944" s="13" t="s">
        <v>4334</v>
      </c>
      <c r="G944" s="16" t="s">
        <v>4948</v>
      </c>
      <c r="H944" s="16" t="s">
        <v>4949</v>
      </c>
      <c r="I944" s="16" t="s">
        <v>4950</v>
      </c>
      <c r="J944" s="13" t="s">
        <v>4933</v>
      </c>
      <c r="K944" s="13" t="s">
        <v>18</v>
      </c>
      <c r="L944" s="17"/>
      <c r="M944" s="17" t="s">
        <v>4880</v>
      </c>
    </row>
    <row r="945" spans="1:13">
      <c r="A945" s="13">
        <v>1</v>
      </c>
      <c r="B945" s="13" t="s">
        <v>6879</v>
      </c>
      <c r="C945" s="14">
        <v>42558</v>
      </c>
      <c r="D945" s="15" t="s">
        <v>21</v>
      </c>
      <c r="E945" s="13" t="s">
        <v>7909</v>
      </c>
      <c r="F945" s="190" t="s">
        <v>8034</v>
      </c>
      <c r="G945" s="16" t="s">
        <v>8225</v>
      </c>
      <c r="H945" s="16" t="s">
        <v>8226</v>
      </c>
      <c r="I945" s="16" t="s">
        <v>8253</v>
      </c>
      <c r="J945" s="13" t="s">
        <v>8224</v>
      </c>
      <c r="K945" s="13" t="s">
        <v>18</v>
      </c>
      <c r="L945" s="17" t="s">
        <v>1604</v>
      </c>
      <c r="M945" s="17"/>
    </row>
    <row r="946" spans="1:13">
      <c r="A946" s="20">
        <v>3</v>
      </c>
      <c r="B946" s="13" t="str">
        <f>VLOOKUP(A946,[1]コード!$A$2:$B$13,2,FALSE)</f>
        <v>北上</v>
      </c>
      <c r="C946" s="14">
        <v>41234</v>
      </c>
      <c r="D946" s="15" t="s">
        <v>13</v>
      </c>
      <c r="E946" s="13" t="s">
        <v>4872</v>
      </c>
      <c r="F946" s="20" t="s">
        <v>81</v>
      </c>
      <c r="G946" s="16" t="s">
        <v>656</v>
      </c>
      <c r="H946" s="16" t="s">
        <v>5595</v>
      </c>
      <c r="I946" s="16" t="s">
        <v>5548</v>
      </c>
      <c r="J946" s="13" t="s">
        <v>657</v>
      </c>
      <c r="K946" s="13" t="s">
        <v>18</v>
      </c>
      <c r="L946" s="17"/>
      <c r="M946" s="17"/>
    </row>
    <row r="947" spans="1:13">
      <c r="A947" s="20">
        <v>6</v>
      </c>
      <c r="B947" s="13" t="str">
        <f>VLOOKUP(A947,[1]コード!$A$2:$B$13,2,FALSE)</f>
        <v>気仙</v>
      </c>
      <c r="C947" s="14">
        <v>41612</v>
      </c>
      <c r="D947" s="15" t="s">
        <v>13</v>
      </c>
      <c r="E947" s="13" t="s">
        <v>4872</v>
      </c>
      <c r="F947" s="13" t="s">
        <v>15</v>
      </c>
      <c r="G947" s="16" t="s">
        <v>658</v>
      </c>
      <c r="H947" s="16" t="s">
        <v>5596</v>
      </c>
      <c r="I947" s="16" t="s">
        <v>5597</v>
      </c>
      <c r="J947" s="13" t="s">
        <v>5598</v>
      </c>
      <c r="K947" s="13" t="s">
        <v>18</v>
      </c>
      <c r="L947" s="17"/>
      <c r="M947" s="17"/>
    </row>
    <row r="948" spans="1:13">
      <c r="A948" s="13">
        <v>6</v>
      </c>
      <c r="B948" s="13" t="str">
        <f>VLOOKUP(A948,[1]コード!$A$2:$B$13,2,FALSE)</f>
        <v>気仙</v>
      </c>
      <c r="C948" s="14">
        <v>41809</v>
      </c>
      <c r="D948" s="15" t="s">
        <v>21</v>
      </c>
      <c r="E948" s="13" t="s">
        <v>4876</v>
      </c>
      <c r="F948" s="13" t="s">
        <v>4877</v>
      </c>
      <c r="G948" s="41" t="s">
        <v>659</v>
      </c>
      <c r="H948" s="16" t="s">
        <v>5599</v>
      </c>
      <c r="I948" s="16" t="s">
        <v>5600</v>
      </c>
      <c r="J948" s="20" t="s">
        <v>5601</v>
      </c>
      <c r="K948" s="13" t="s">
        <v>18</v>
      </c>
      <c r="L948" s="17"/>
      <c r="M948" s="17"/>
    </row>
    <row r="949" spans="1:13">
      <c r="A949" s="13">
        <v>1</v>
      </c>
      <c r="B949" s="13" t="str">
        <f>VLOOKUP(A949,[1]コード!$A$2:$B$13,2,FALSE)</f>
        <v>盛岡</v>
      </c>
      <c r="C949" s="14">
        <v>42059</v>
      </c>
      <c r="D949" s="15" t="s">
        <v>37</v>
      </c>
      <c r="E949" s="13" t="s">
        <v>5028</v>
      </c>
      <c r="F949" s="13" t="s">
        <v>154</v>
      </c>
      <c r="G949" s="32" t="s">
        <v>661</v>
      </c>
      <c r="H949" s="33" t="s">
        <v>5602</v>
      </c>
      <c r="I949" s="33" t="s">
        <v>5603</v>
      </c>
      <c r="J949" s="13" t="s">
        <v>662</v>
      </c>
      <c r="K949" s="13" t="s">
        <v>7615</v>
      </c>
      <c r="L949" s="17" t="s">
        <v>7609</v>
      </c>
      <c r="M949" s="17"/>
    </row>
    <row r="950" spans="1:13">
      <c r="A950" s="13">
        <v>1</v>
      </c>
      <c r="B950" s="13" t="str">
        <f>VLOOKUP(A950,[1]コード!$A$2:$B$13,2,FALSE)</f>
        <v>盛岡</v>
      </c>
      <c r="C950" s="14">
        <v>42250</v>
      </c>
      <c r="D950" s="15" t="s">
        <v>21</v>
      </c>
      <c r="E950" s="20" t="s">
        <v>4896</v>
      </c>
      <c r="F950" s="13" t="s">
        <v>105</v>
      </c>
      <c r="G950" s="16" t="s">
        <v>663</v>
      </c>
      <c r="H950" s="16" t="s">
        <v>5604</v>
      </c>
      <c r="I950" s="16" t="s">
        <v>5605</v>
      </c>
      <c r="J950" s="13" t="s">
        <v>662</v>
      </c>
      <c r="K950" s="13" t="s">
        <v>7615</v>
      </c>
      <c r="L950" s="17" t="s">
        <v>7609</v>
      </c>
      <c r="M950" s="17"/>
    </row>
    <row r="951" spans="1:13">
      <c r="A951" s="13">
        <v>11</v>
      </c>
      <c r="B951" s="13" t="s">
        <v>2112</v>
      </c>
      <c r="C951" s="14">
        <v>42207</v>
      </c>
      <c r="D951" s="15" t="s">
        <v>13</v>
      </c>
      <c r="E951" s="13" t="s">
        <v>4881</v>
      </c>
      <c r="F951" s="13" t="s">
        <v>81</v>
      </c>
      <c r="G951" s="16" t="s">
        <v>5606</v>
      </c>
      <c r="H951" s="16" t="s">
        <v>5607</v>
      </c>
      <c r="I951" s="16" t="s">
        <v>5608</v>
      </c>
      <c r="J951" s="13" t="s">
        <v>555</v>
      </c>
      <c r="K951" s="13" t="s">
        <v>18</v>
      </c>
      <c r="L951" s="17"/>
      <c r="M951" s="17"/>
    </row>
    <row r="952" spans="1:13">
      <c r="A952" s="13">
        <v>11</v>
      </c>
      <c r="B952" s="13" t="s">
        <v>2112</v>
      </c>
      <c r="C952" s="14">
        <v>42207</v>
      </c>
      <c r="D952" s="15" t="s">
        <v>13</v>
      </c>
      <c r="E952" s="13" t="s">
        <v>4881</v>
      </c>
      <c r="F952" s="13" t="s">
        <v>81</v>
      </c>
      <c r="G952" s="16" t="s">
        <v>664</v>
      </c>
      <c r="H952" s="16" t="s">
        <v>5607</v>
      </c>
      <c r="I952" s="16" t="s">
        <v>5611</v>
      </c>
      <c r="J952" s="13" t="s">
        <v>555</v>
      </c>
      <c r="K952" s="13" t="s">
        <v>7615</v>
      </c>
      <c r="L952" s="17" t="s">
        <v>7218</v>
      </c>
      <c r="M952" s="17"/>
    </row>
    <row r="953" spans="1:13">
      <c r="A953" s="13">
        <v>11</v>
      </c>
      <c r="B953" s="13" t="str">
        <f>VLOOKUP(A953,[1]コード!$A$2:$B$13,2,FALSE)</f>
        <v>二戸</v>
      </c>
      <c r="C953" s="18">
        <v>42059</v>
      </c>
      <c r="D953" s="19" t="s">
        <v>37</v>
      </c>
      <c r="E953" s="20" t="s">
        <v>4892</v>
      </c>
      <c r="F953" s="20" t="s">
        <v>81</v>
      </c>
      <c r="G953" s="16" t="s">
        <v>664</v>
      </c>
      <c r="H953" s="16" t="s">
        <v>5609</v>
      </c>
      <c r="I953" s="16" t="s">
        <v>5610</v>
      </c>
      <c r="J953" s="13" t="s">
        <v>555</v>
      </c>
      <c r="K953" s="13" t="s">
        <v>7615</v>
      </c>
      <c r="L953" s="17" t="s">
        <v>7218</v>
      </c>
      <c r="M953" s="17"/>
    </row>
    <row r="954" spans="1:13">
      <c r="A954" s="13">
        <v>2</v>
      </c>
      <c r="B954" s="13" t="s">
        <v>7658</v>
      </c>
      <c r="C954" s="14">
        <v>42711</v>
      </c>
      <c r="D954" s="15" t="s">
        <v>13</v>
      </c>
      <c r="E954" s="13" t="s">
        <v>7659</v>
      </c>
      <c r="F954" s="13" t="s">
        <v>7660</v>
      </c>
      <c r="G954" s="16" t="s">
        <v>7724</v>
      </c>
      <c r="H954" s="16" t="s">
        <v>7725</v>
      </c>
      <c r="I954" s="16" t="s">
        <v>7726</v>
      </c>
      <c r="J954" s="13" t="s">
        <v>7723</v>
      </c>
      <c r="K954" s="13" t="s">
        <v>7665</v>
      </c>
      <c r="L954" s="17" t="s">
        <v>7666</v>
      </c>
      <c r="M954" s="17"/>
    </row>
    <row r="955" spans="1:13">
      <c r="A955" s="13">
        <v>1</v>
      </c>
      <c r="B955" s="13" t="str">
        <f>VLOOKUP(A955,[1]コード!$A$2:$B$13,2,FALSE)</f>
        <v>盛岡</v>
      </c>
      <c r="C955" s="14">
        <v>41150</v>
      </c>
      <c r="D955" s="15" t="s">
        <v>13</v>
      </c>
      <c r="E955" s="13" t="s">
        <v>4881</v>
      </c>
      <c r="F955" s="13" t="s">
        <v>142</v>
      </c>
      <c r="G955" s="16" t="s">
        <v>665</v>
      </c>
      <c r="H955" s="16" t="s">
        <v>5612</v>
      </c>
      <c r="I955" s="16" t="s">
        <v>4942</v>
      </c>
      <c r="J955" s="13" t="s">
        <v>666</v>
      </c>
      <c r="K955" s="13" t="s">
        <v>18</v>
      </c>
      <c r="L955" s="17"/>
      <c r="M955" s="17"/>
    </row>
    <row r="956" spans="1:13">
      <c r="A956" s="13">
        <v>4</v>
      </c>
      <c r="B956" s="13" t="s">
        <v>4935</v>
      </c>
      <c r="C956" s="14">
        <v>42625</v>
      </c>
      <c r="D956" s="15" t="s">
        <v>7833</v>
      </c>
      <c r="E956" s="13" t="s">
        <v>7908</v>
      </c>
      <c r="F956" s="13" t="s">
        <v>4239</v>
      </c>
      <c r="G956" s="16" t="s">
        <v>7849</v>
      </c>
      <c r="H956" s="16" t="s">
        <v>7850</v>
      </c>
      <c r="I956" s="16" t="s">
        <v>7851</v>
      </c>
      <c r="J956" s="13" t="s">
        <v>7848</v>
      </c>
      <c r="K956" s="13" t="s">
        <v>18</v>
      </c>
      <c r="L956" s="17" t="s">
        <v>1604</v>
      </c>
      <c r="M956" s="17"/>
    </row>
    <row r="957" spans="1:13">
      <c r="A957" s="13">
        <v>4</v>
      </c>
      <c r="B957" s="13" t="str">
        <f>VLOOKUP(A957,[1]コード!$A$2:$B$13,2,FALSE)</f>
        <v>奥州</v>
      </c>
      <c r="C957" s="14">
        <v>41620</v>
      </c>
      <c r="D957" s="15" t="s">
        <v>21</v>
      </c>
      <c r="E957" s="13" t="s">
        <v>4876</v>
      </c>
      <c r="F957" s="13" t="s">
        <v>75</v>
      </c>
      <c r="G957" s="16" t="s">
        <v>667</v>
      </c>
      <c r="H957" s="16" t="s">
        <v>5613</v>
      </c>
      <c r="I957" s="16" t="s">
        <v>5614</v>
      </c>
      <c r="J957" s="13" t="s">
        <v>668</v>
      </c>
      <c r="K957" s="13" t="s">
        <v>7615</v>
      </c>
      <c r="L957" s="17" t="s">
        <v>7614</v>
      </c>
      <c r="M957" s="17"/>
    </row>
    <row r="958" spans="1:13">
      <c r="A958" s="13">
        <v>4</v>
      </c>
      <c r="B958" s="13" t="s">
        <v>4935</v>
      </c>
      <c r="C958" s="14">
        <v>42625</v>
      </c>
      <c r="D958" s="15" t="s">
        <v>7833</v>
      </c>
      <c r="E958" s="13" t="s">
        <v>7908</v>
      </c>
      <c r="F958" s="13" t="s">
        <v>4239</v>
      </c>
      <c r="G958" s="16" t="s">
        <v>7822</v>
      </c>
      <c r="H958" s="16" t="s">
        <v>7823</v>
      </c>
      <c r="I958" s="16" t="s">
        <v>7824</v>
      </c>
      <c r="J958" s="13" t="s">
        <v>7818</v>
      </c>
      <c r="K958" s="13" t="s">
        <v>18</v>
      </c>
      <c r="L958" s="17" t="s">
        <v>1604</v>
      </c>
      <c r="M958" s="17"/>
    </row>
    <row r="959" spans="1:13">
      <c r="A959" s="13">
        <v>4</v>
      </c>
      <c r="B959" s="13" t="s">
        <v>4977</v>
      </c>
      <c r="C959" s="14">
        <v>42186</v>
      </c>
      <c r="D959" s="15" t="s">
        <v>13</v>
      </c>
      <c r="E959" s="13" t="s">
        <v>4881</v>
      </c>
      <c r="F959" s="13" t="s">
        <v>4239</v>
      </c>
      <c r="G959" s="16" t="s">
        <v>4434</v>
      </c>
      <c r="H959" s="16" t="s">
        <v>5615</v>
      </c>
      <c r="I959" s="16" t="s">
        <v>5616</v>
      </c>
      <c r="J959" s="13" t="s">
        <v>668</v>
      </c>
      <c r="K959" s="13" t="s">
        <v>7615</v>
      </c>
      <c r="L959" s="17" t="s">
        <v>7614</v>
      </c>
      <c r="M959" s="17"/>
    </row>
    <row r="960" spans="1:13">
      <c r="A960" s="13">
        <v>1</v>
      </c>
      <c r="B960" s="13" t="str">
        <f>VLOOKUP(A960,[1]コード!$A$2:$B$13,2,FALSE)</f>
        <v>盛岡</v>
      </c>
      <c r="C960" s="14">
        <v>42250</v>
      </c>
      <c r="D960" s="15" t="s">
        <v>21</v>
      </c>
      <c r="E960" s="20" t="s">
        <v>4896</v>
      </c>
      <c r="F960" s="13" t="s">
        <v>105</v>
      </c>
      <c r="G960" s="16" t="s">
        <v>1349</v>
      </c>
      <c r="H960" s="16" t="s">
        <v>5613</v>
      </c>
      <c r="I960" s="16" t="s">
        <v>5575</v>
      </c>
      <c r="J960" s="13" t="s">
        <v>307</v>
      </c>
      <c r="K960" s="13" t="s">
        <v>7615</v>
      </c>
      <c r="L960" s="17" t="s">
        <v>6632</v>
      </c>
      <c r="M960" s="17"/>
    </row>
    <row r="961" spans="1:13">
      <c r="A961" s="13">
        <v>1</v>
      </c>
      <c r="B961" s="13" t="str">
        <f>VLOOKUP(A961,[1]コード!$A$2:$B$13,2,FALSE)</f>
        <v>盛岡</v>
      </c>
      <c r="C961" s="14">
        <v>42059</v>
      </c>
      <c r="D961" s="15" t="s">
        <v>37</v>
      </c>
      <c r="E961" s="13" t="s">
        <v>5028</v>
      </c>
      <c r="F961" s="13" t="s">
        <v>154</v>
      </c>
      <c r="G961" s="32" t="s">
        <v>1348</v>
      </c>
      <c r="H961" s="33" t="s">
        <v>6633</v>
      </c>
      <c r="I961" s="33" t="s">
        <v>6634</v>
      </c>
      <c r="J961" s="34" t="s">
        <v>764</v>
      </c>
      <c r="K961" s="13" t="s">
        <v>7615</v>
      </c>
      <c r="L961" s="17" t="s">
        <v>6635</v>
      </c>
      <c r="M961" s="17"/>
    </row>
    <row r="962" spans="1:13">
      <c r="A962" s="13">
        <v>1</v>
      </c>
      <c r="B962" s="13" t="str">
        <f>VLOOKUP(A962,[1]コード!$A$2:$B$13,2,FALSE)</f>
        <v>盛岡</v>
      </c>
      <c r="C962" s="14">
        <v>41753</v>
      </c>
      <c r="D962" s="15" t="s">
        <v>21</v>
      </c>
      <c r="E962" s="13" t="s">
        <v>4876</v>
      </c>
      <c r="F962" s="13" t="s">
        <v>89</v>
      </c>
      <c r="G962" s="16" t="s">
        <v>1349</v>
      </c>
      <c r="H962" s="16" t="s">
        <v>5613</v>
      </c>
      <c r="I962" s="16" t="s">
        <v>5575</v>
      </c>
      <c r="J962" s="13" t="s">
        <v>307</v>
      </c>
      <c r="K962" s="13" t="s">
        <v>7615</v>
      </c>
      <c r="L962" s="17" t="s">
        <v>6632</v>
      </c>
      <c r="M962" s="17"/>
    </row>
    <row r="963" spans="1:13">
      <c r="A963" s="38">
        <v>1</v>
      </c>
      <c r="B963" s="13" t="str">
        <f>VLOOKUP(A963,[1]コード!$A$2:$B$13,2,FALSE)</f>
        <v>盛岡</v>
      </c>
      <c r="C963" s="14">
        <v>41432</v>
      </c>
      <c r="D963" s="15" t="s">
        <v>21</v>
      </c>
      <c r="E963" s="13" t="s">
        <v>5008</v>
      </c>
      <c r="F963" s="13" t="s">
        <v>136</v>
      </c>
      <c r="G963" s="16" t="s">
        <v>1348</v>
      </c>
      <c r="H963" s="16" t="s">
        <v>6631</v>
      </c>
      <c r="I963" s="16" t="s">
        <v>5575</v>
      </c>
      <c r="J963" s="25" t="s">
        <v>764</v>
      </c>
      <c r="K963" s="13" t="s">
        <v>7615</v>
      </c>
      <c r="L963" s="17" t="s">
        <v>6632</v>
      </c>
      <c r="M963" s="17"/>
    </row>
    <row r="964" spans="1:13">
      <c r="A964" s="13">
        <v>1</v>
      </c>
      <c r="B964" s="13" t="str">
        <f>VLOOKUP(A964,[1]コード!$A$2:$B$13,2,FALSE)</f>
        <v>盛岡</v>
      </c>
      <c r="C964" s="14">
        <v>41248</v>
      </c>
      <c r="D964" s="15" t="s">
        <v>13</v>
      </c>
      <c r="E964" s="13" t="s">
        <v>4881</v>
      </c>
      <c r="F964" s="13" t="s">
        <v>132</v>
      </c>
      <c r="G964" s="16" t="s">
        <v>1667</v>
      </c>
      <c r="H964" s="16" t="s">
        <v>5615</v>
      </c>
      <c r="I964" s="16" t="s">
        <v>5215</v>
      </c>
      <c r="J964" s="13" t="s">
        <v>1079</v>
      </c>
      <c r="K964" s="13" t="s">
        <v>1587</v>
      </c>
      <c r="L964" s="17" t="s">
        <v>1604</v>
      </c>
      <c r="M964" s="17"/>
    </row>
    <row r="965" spans="1:13">
      <c r="A965" s="13">
        <v>1</v>
      </c>
      <c r="B965" s="13" t="str">
        <f>VLOOKUP(A965,[1]コード!$A$2:$B$13,2,FALSE)</f>
        <v>盛岡</v>
      </c>
      <c r="C965" s="14">
        <v>41150</v>
      </c>
      <c r="D965" s="15" t="s">
        <v>13</v>
      </c>
      <c r="E965" s="13" t="s">
        <v>4881</v>
      </c>
      <c r="F965" s="13" t="s">
        <v>142</v>
      </c>
      <c r="G965" s="16" t="s">
        <v>1667</v>
      </c>
      <c r="H965" s="16" t="s">
        <v>5615</v>
      </c>
      <c r="I965" s="16" t="s">
        <v>5215</v>
      </c>
      <c r="J965" s="13" t="s">
        <v>1079</v>
      </c>
      <c r="K965" s="13" t="s">
        <v>1587</v>
      </c>
      <c r="L965" s="17" t="s">
        <v>1604</v>
      </c>
      <c r="M965" s="17"/>
    </row>
    <row r="966" spans="1:13">
      <c r="A966" s="13">
        <v>1</v>
      </c>
      <c r="B966" s="13" t="s">
        <v>6879</v>
      </c>
      <c r="C966" s="14">
        <v>42558</v>
      </c>
      <c r="D966" s="15" t="s">
        <v>21</v>
      </c>
      <c r="E966" s="13" t="s">
        <v>7909</v>
      </c>
      <c r="F966" s="190" t="s">
        <v>7910</v>
      </c>
      <c r="G966" s="16" t="s">
        <v>7955</v>
      </c>
      <c r="H966" s="16" t="s">
        <v>7956</v>
      </c>
      <c r="I966" s="16" t="s">
        <v>7957</v>
      </c>
      <c r="J966" s="13" t="s">
        <v>128</v>
      </c>
      <c r="K966" s="13" t="s">
        <v>18</v>
      </c>
      <c r="L966" s="17" t="s">
        <v>1604</v>
      </c>
      <c r="M966" s="17"/>
    </row>
    <row r="967" spans="1:13">
      <c r="A967" s="13">
        <v>1</v>
      </c>
      <c r="B967" s="13" t="str">
        <f>VLOOKUP(A967,[1]コード!$A$2:$B$13,2,FALSE)</f>
        <v>盛岡</v>
      </c>
      <c r="C967" s="14">
        <v>42250</v>
      </c>
      <c r="D967" s="15" t="s">
        <v>21</v>
      </c>
      <c r="E967" s="20" t="s">
        <v>4896</v>
      </c>
      <c r="F967" s="13" t="s">
        <v>105</v>
      </c>
      <c r="G967" s="16" t="s">
        <v>669</v>
      </c>
      <c r="H967" s="16" t="s">
        <v>5617</v>
      </c>
      <c r="I967" s="16" t="s">
        <v>5618</v>
      </c>
      <c r="J967" s="13" t="s">
        <v>128</v>
      </c>
      <c r="K967" s="13" t="s">
        <v>18</v>
      </c>
      <c r="L967" s="17"/>
      <c r="M967" s="17"/>
    </row>
    <row r="968" spans="1:13">
      <c r="A968" s="13">
        <v>1</v>
      </c>
      <c r="B968" s="13" t="s">
        <v>6879</v>
      </c>
      <c r="C968" s="14">
        <v>42558</v>
      </c>
      <c r="D968" s="15" t="s">
        <v>21</v>
      </c>
      <c r="E968" s="13" t="s">
        <v>7909</v>
      </c>
      <c r="F968" s="190" t="s">
        <v>7910</v>
      </c>
      <c r="G968" s="16" t="s">
        <v>7958</v>
      </c>
      <c r="H968" s="16" t="s">
        <v>7956</v>
      </c>
      <c r="I968" s="16" t="s">
        <v>7959</v>
      </c>
      <c r="J968" s="13" t="s">
        <v>989</v>
      </c>
      <c r="K968" s="13" t="s">
        <v>18</v>
      </c>
      <c r="L968" s="17" t="s">
        <v>1604</v>
      </c>
      <c r="M968" s="17"/>
    </row>
    <row r="969" spans="1:13">
      <c r="A969" s="20">
        <v>1</v>
      </c>
      <c r="B969" s="13" t="str">
        <f>VLOOKUP(A969,[1]コード!$A$2:$B$13,2,FALSE)</f>
        <v>盛岡</v>
      </c>
      <c r="C969" s="14">
        <v>41150</v>
      </c>
      <c r="D969" s="15" t="s">
        <v>13</v>
      </c>
      <c r="E969" s="13" t="s">
        <v>4881</v>
      </c>
      <c r="F969" s="13" t="s">
        <v>142</v>
      </c>
      <c r="G969" s="16" t="s">
        <v>670</v>
      </c>
      <c r="H969" s="16" t="s">
        <v>5619</v>
      </c>
      <c r="I969" s="16" t="s">
        <v>5161</v>
      </c>
      <c r="J969" s="13" t="s">
        <v>36</v>
      </c>
      <c r="K969" s="13" t="s">
        <v>18</v>
      </c>
      <c r="L969" s="17"/>
      <c r="M969" s="17"/>
    </row>
    <row r="970" spans="1:13">
      <c r="A970" s="13">
        <v>6</v>
      </c>
      <c r="B970" s="13" t="str">
        <f>VLOOKUP(A970,[1]コード!$A$2:$B$13,2,FALSE)</f>
        <v>気仙</v>
      </c>
      <c r="C970" s="14">
        <v>41612</v>
      </c>
      <c r="D970" s="15" t="s">
        <v>13</v>
      </c>
      <c r="E970" s="13" t="s">
        <v>4872</v>
      </c>
      <c r="F970" s="13" t="s">
        <v>15</v>
      </c>
      <c r="G970" s="16" t="s">
        <v>671</v>
      </c>
      <c r="H970" s="16" t="s">
        <v>4955</v>
      </c>
      <c r="I970" s="16" t="s">
        <v>5620</v>
      </c>
      <c r="J970" s="13" t="s">
        <v>673</v>
      </c>
      <c r="K970" s="13" t="s">
        <v>18</v>
      </c>
      <c r="L970" s="17"/>
      <c r="M970" s="17"/>
    </row>
    <row r="971" spans="1:13">
      <c r="A971" s="13">
        <v>5</v>
      </c>
      <c r="B971" s="13" t="str">
        <f>VLOOKUP(A971,[1]コード!$A$2:$B$13,2,FALSE)</f>
        <v>一関</v>
      </c>
      <c r="C971" s="14">
        <v>41613</v>
      </c>
      <c r="D971" s="15" t="s">
        <v>21</v>
      </c>
      <c r="E971" s="13" t="s">
        <v>4876</v>
      </c>
      <c r="F971" s="13" t="s">
        <v>121</v>
      </c>
      <c r="G971" s="16" t="s">
        <v>674</v>
      </c>
      <c r="H971" s="16" t="s">
        <v>5621</v>
      </c>
      <c r="I971" s="16" t="s">
        <v>5622</v>
      </c>
      <c r="J971" s="13" t="s">
        <v>675</v>
      </c>
      <c r="K971" s="13" t="s">
        <v>18</v>
      </c>
      <c r="L971" s="17"/>
      <c r="M971" s="17"/>
    </row>
    <row r="972" spans="1:13">
      <c r="A972" s="13">
        <v>2</v>
      </c>
      <c r="B972" s="13" t="s">
        <v>7658</v>
      </c>
      <c r="C972" s="14">
        <v>42711</v>
      </c>
      <c r="D972" s="15" t="s">
        <v>13</v>
      </c>
      <c r="E972" s="13" t="s">
        <v>7659</v>
      </c>
      <c r="F972" s="13" t="s">
        <v>7660</v>
      </c>
      <c r="G972" s="16" t="s">
        <v>7760</v>
      </c>
      <c r="H972" s="16" t="s">
        <v>7761</v>
      </c>
      <c r="I972" s="16" t="s">
        <v>7762</v>
      </c>
      <c r="J972" s="13" t="s">
        <v>7763</v>
      </c>
      <c r="K972" s="13" t="s">
        <v>7665</v>
      </c>
      <c r="L972" s="17" t="s">
        <v>7666</v>
      </c>
      <c r="M972" s="17"/>
    </row>
    <row r="973" spans="1:13">
      <c r="A973" s="13">
        <v>2</v>
      </c>
      <c r="B973" s="13" t="str">
        <f>VLOOKUP(A973,[1]コード!$A$2:$B$13,2,FALSE)</f>
        <v>花巻</v>
      </c>
      <c r="C973" s="14">
        <v>41510</v>
      </c>
      <c r="D973" s="15" t="s">
        <v>54</v>
      </c>
      <c r="E973" s="13" t="s">
        <v>4909</v>
      </c>
      <c r="F973" s="13" t="s">
        <v>56</v>
      </c>
      <c r="G973" s="16" t="s">
        <v>676</v>
      </c>
      <c r="H973" s="16" t="s">
        <v>5623</v>
      </c>
      <c r="I973" s="16" t="s">
        <v>5624</v>
      </c>
      <c r="J973" s="13" t="s">
        <v>408</v>
      </c>
      <c r="K973" s="13" t="s">
        <v>18</v>
      </c>
      <c r="L973" s="17"/>
      <c r="M973" s="17"/>
    </row>
    <row r="974" spans="1:13">
      <c r="A974" s="13">
        <v>1</v>
      </c>
      <c r="B974" s="13" t="str">
        <f>VLOOKUP(A974,[1]コード!$A$2:$B$13,2,FALSE)</f>
        <v>盛岡</v>
      </c>
      <c r="C974" s="14">
        <v>42059</v>
      </c>
      <c r="D974" s="15" t="s">
        <v>37</v>
      </c>
      <c r="E974" s="13" t="s">
        <v>5028</v>
      </c>
      <c r="F974" s="13" t="s">
        <v>154</v>
      </c>
      <c r="G974" s="32" t="s">
        <v>678</v>
      </c>
      <c r="H974" s="33" t="s">
        <v>5625</v>
      </c>
      <c r="I974" s="33" t="s">
        <v>5626</v>
      </c>
      <c r="J974" s="34" t="s">
        <v>134</v>
      </c>
      <c r="K974" s="13" t="s">
        <v>18</v>
      </c>
      <c r="L974" s="17"/>
      <c r="M974" s="17"/>
    </row>
    <row r="975" spans="1:13">
      <c r="A975" s="13">
        <v>1</v>
      </c>
      <c r="B975" s="13" t="s">
        <v>6879</v>
      </c>
      <c r="C975" s="14">
        <v>42558</v>
      </c>
      <c r="D975" s="15" t="s">
        <v>21</v>
      </c>
      <c r="E975" s="13" t="s">
        <v>7909</v>
      </c>
      <c r="F975" s="190" t="s">
        <v>7910</v>
      </c>
      <c r="G975" s="16" t="s">
        <v>7960</v>
      </c>
      <c r="H975" s="16" t="s">
        <v>7961</v>
      </c>
      <c r="I975" s="16" t="s">
        <v>7962</v>
      </c>
      <c r="J975" s="13" t="s">
        <v>7954</v>
      </c>
      <c r="K975" s="13" t="s">
        <v>18</v>
      </c>
      <c r="L975" s="17" t="s">
        <v>1604</v>
      </c>
      <c r="M975" s="17"/>
    </row>
    <row r="976" spans="1:13">
      <c r="A976" s="13">
        <v>5</v>
      </c>
      <c r="B976" s="13" t="str">
        <f>VLOOKUP(A976,[1]コード!$A$2:$B$13,2,FALSE)</f>
        <v>一関</v>
      </c>
      <c r="C976" s="14">
        <v>41676</v>
      </c>
      <c r="D976" s="15" t="s">
        <v>21</v>
      </c>
      <c r="E976" s="13" t="s">
        <v>4876</v>
      </c>
      <c r="F976" s="13" t="s">
        <v>121</v>
      </c>
      <c r="G976" s="16" t="s">
        <v>1596</v>
      </c>
      <c r="H976" s="16" t="s">
        <v>5621</v>
      </c>
      <c r="I976" s="16" t="s">
        <v>7008</v>
      </c>
      <c r="J976" s="13" t="s">
        <v>1597</v>
      </c>
      <c r="K976" s="13" t="s">
        <v>1587</v>
      </c>
      <c r="L976" s="17" t="s">
        <v>1595</v>
      </c>
      <c r="M976" s="17"/>
    </row>
    <row r="977" spans="1:13">
      <c r="A977" s="13">
        <v>5</v>
      </c>
      <c r="B977" s="13" t="str">
        <f>VLOOKUP(A977,[1]コード!$A$2:$B$13,2,FALSE)</f>
        <v>一関</v>
      </c>
      <c r="C977" s="14">
        <v>41613</v>
      </c>
      <c r="D977" s="15" t="s">
        <v>21</v>
      </c>
      <c r="E977" s="13" t="s">
        <v>4876</v>
      </c>
      <c r="F977" s="13" t="s">
        <v>121</v>
      </c>
      <c r="G977" s="16" t="s">
        <v>1596</v>
      </c>
      <c r="H977" s="16" t="s">
        <v>5621</v>
      </c>
      <c r="I977" s="16" t="s">
        <v>7008</v>
      </c>
      <c r="J977" s="13" t="s">
        <v>1597</v>
      </c>
      <c r="K977" s="13" t="s">
        <v>1587</v>
      </c>
      <c r="L977" s="17" t="s">
        <v>1595</v>
      </c>
      <c r="M977" s="17"/>
    </row>
    <row r="978" spans="1:13">
      <c r="A978" s="13">
        <v>10</v>
      </c>
      <c r="B978" s="13" t="s">
        <v>2255</v>
      </c>
      <c r="C978" s="14">
        <v>42214</v>
      </c>
      <c r="D978" s="15" t="s">
        <v>21</v>
      </c>
      <c r="E978" s="13" t="s">
        <v>4896</v>
      </c>
      <c r="F978" s="13" t="s">
        <v>4334</v>
      </c>
      <c r="G978" s="16" t="s">
        <v>7151</v>
      </c>
      <c r="H978" s="16" t="s">
        <v>5621</v>
      </c>
      <c r="I978" s="16" t="s">
        <v>5557</v>
      </c>
      <c r="J978" s="13" t="s">
        <v>4933</v>
      </c>
      <c r="K978" s="13" t="s">
        <v>1587</v>
      </c>
      <c r="L978" s="17"/>
      <c r="M978" s="17"/>
    </row>
    <row r="979" spans="1:13">
      <c r="A979" s="13">
        <v>2</v>
      </c>
      <c r="B979" s="13" t="s">
        <v>7658</v>
      </c>
      <c r="C979" s="14">
        <v>42711</v>
      </c>
      <c r="D979" s="15" t="s">
        <v>13</v>
      </c>
      <c r="E979" s="13" t="s">
        <v>7659</v>
      </c>
      <c r="F979" s="13" t="s">
        <v>7660</v>
      </c>
      <c r="G979" s="16" t="s">
        <v>7689</v>
      </c>
      <c r="H979" s="16" t="s">
        <v>94</v>
      </c>
      <c r="I979" s="16" t="s">
        <v>7690</v>
      </c>
      <c r="J979" s="13" t="s">
        <v>7688</v>
      </c>
      <c r="K979" s="13" t="s">
        <v>7665</v>
      </c>
      <c r="L979" s="17" t="s">
        <v>7666</v>
      </c>
      <c r="M979" s="17"/>
    </row>
    <row r="980" spans="1:13">
      <c r="A980" s="13">
        <v>2</v>
      </c>
      <c r="B980" s="13" t="str">
        <f>VLOOKUP(A980,[1]コード!$A$2:$B$13,2,FALSE)</f>
        <v>花巻</v>
      </c>
      <c r="C980" s="14">
        <v>42179</v>
      </c>
      <c r="D980" s="15" t="s">
        <v>13</v>
      </c>
      <c r="E980" s="13" t="s">
        <v>4881</v>
      </c>
      <c r="F980" s="13" t="s">
        <v>4251</v>
      </c>
      <c r="G980" s="16" t="s">
        <v>1433</v>
      </c>
      <c r="H980" s="16" t="s">
        <v>4955</v>
      </c>
      <c r="I980" s="16" t="s">
        <v>6783</v>
      </c>
      <c r="J980" s="13" t="s">
        <v>1434</v>
      </c>
      <c r="K980" s="13" t="s">
        <v>7615</v>
      </c>
      <c r="L980" s="17" t="s">
        <v>6784</v>
      </c>
      <c r="M980" s="17"/>
    </row>
    <row r="981" spans="1:13">
      <c r="A981" s="13">
        <v>2</v>
      </c>
      <c r="B981" s="13" t="str">
        <f>VLOOKUP(A981,[1]コード!$A$2:$B$13,2,FALSE)</f>
        <v>花巻</v>
      </c>
      <c r="C981" s="14">
        <v>42027</v>
      </c>
      <c r="D981" s="15" t="s">
        <v>90</v>
      </c>
      <c r="E981" s="13" t="s">
        <v>4951</v>
      </c>
      <c r="F981" s="13" t="s">
        <v>92</v>
      </c>
      <c r="G981" s="16" t="s">
        <v>1433</v>
      </c>
      <c r="H981" s="16" t="s">
        <v>4952</v>
      </c>
      <c r="I981" s="16" t="s">
        <v>6781</v>
      </c>
      <c r="J981" s="13" t="s">
        <v>1434</v>
      </c>
      <c r="K981" s="13" t="s">
        <v>7615</v>
      </c>
      <c r="L981" s="17" t="s">
        <v>6782</v>
      </c>
      <c r="M981" s="17"/>
    </row>
    <row r="982" spans="1:13">
      <c r="A982" s="13">
        <v>2</v>
      </c>
      <c r="B982" s="13" t="str">
        <f>VLOOKUP(A982,[1]コード!$A$2:$B$13,2,FALSE)</f>
        <v>花巻</v>
      </c>
      <c r="C982" s="14">
        <v>41510</v>
      </c>
      <c r="D982" s="15" t="s">
        <v>54</v>
      </c>
      <c r="E982" s="13" t="s">
        <v>4909</v>
      </c>
      <c r="F982" s="13" t="s">
        <v>56</v>
      </c>
      <c r="G982" s="16" t="s">
        <v>1433</v>
      </c>
      <c r="H982" s="16" t="s">
        <v>5623</v>
      </c>
      <c r="I982" s="16" t="s">
        <v>6779</v>
      </c>
      <c r="J982" s="13" t="s">
        <v>1434</v>
      </c>
      <c r="K982" s="13" t="s">
        <v>7615</v>
      </c>
      <c r="L982" s="17" t="s">
        <v>6780</v>
      </c>
      <c r="M982" s="17"/>
    </row>
    <row r="983" spans="1:13">
      <c r="A983" s="13">
        <v>5</v>
      </c>
      <c r="B983" s="13" t="s">
        <v>5393</v>
      </c>
      <c r="C983" s="14">
        <v>42392</v>
      </c>
      <c r="D983" s="15" t="s">
        <v>54</v>
      </c>
      <c r="E983" s="13" t="s">
        <v>5001</v>
      </c>
      <c r="F983" s="13" t="s">
        <v>4355</v>
      </c>
      <c r="G983" s="16" t="s">
        <v>4739</v>
      </c>
      <c r="H983" s="16" t="s">
        <v>5623</v>
      </c>
      <c r="I983" s="16" t="s">
        <v>5627</v>
      </c>
      <c r="J983" s="13" t="s">
        <v>679</v>
      </c>
      <c r="K983" s="13" t="s">
        <v>7615</v>
      </c>
      <c r="L983" s="17" t="s">
        <v>7611</v>
      </c>
      <c r="M983" s="17"/>
    </row>
    <row r="984" spans="1:13">
      <c r="A984" s="13">
        <v>4</v>
      </c>
      <c r="B984" s="13" t="str">
        <f>VLOOKUP(A984,[1]コード!$A$2:$B$13,2,FALSE)</f>
        <v>奥州</v>
      </c>
      <c r="C984" s="14">
        <v>42033</v>
      </c>
      <c r="D984" s="15" t="s">
        <v>21</v>
      </c>
      <c r="E984" s="13" t="s">
        <v>4876</v>
      </c>
      <c r="F984" s="13" t="s">
        <v>75</v>
      </c>
      <c r="G984" s="16" t="s">
        <v>5628</v>
      </c>
      <c r="H984" s="16" t="s">
        <v>5621</v>
      </c>
      <c r="I984" s="16" t="s">
        <v>5629</v>
      </c>
      <c r="J984" s="13" t="s">
        <v>679</v>
      </c>
      <c r="K984" s="13" t="s">
        <v>7615</v>
      </c>
      <c r="L984" s="17" t="s">
        <v>7611</v>
      </c>
      <c r="M984" s="17"/>
    </row>
    <row r="985" spans="1:13">
      <c r="A985" s="13">
        <v>11</v>
      </c>
      <c r="B985" s="13" t="s">
        <v>2112</v>
      </c>
      <c r="C985" s="14">
        <v>42207</v>
      </c>
      <c r="D985" s="15" t="s">
        <v>13</v>
      </c>
      <c r="E985" s="13" t="s">
        <v>4881</v>
      </c>
      <c r="F985" s="13" t="s">
        <v>81</v>
      </c>
      <c r="G985" s="16" t="s">
        <v>680</v>
      </c>
      <c r="H985" s="16" t="s">
        <v>4955</v>
      </c>
      <c r="I985" s="16" t="s">
        <v>5630</v>
      </c>
      <c r="J985" s="13" t="s">
        <v>681</v>
      </c>
      <c r="K985" s="13" t="s">
        <v>18</v>
      </c>
      <c r="L985" s="17"/>
      <c r="M985" s="17"/>
    </row>
    <row r="986" spans="1:13">
      <c r="A986" s="13">
        <v>11</v>
      </c>
      <c r="B986" s="13" t="str">
        <f>VLOOKUP(A986,[1]コード!$A$2:$B$13,2,FALSE)</f>
        <v>二戸</v>
      </c>
      <c r="C986" s="14">
        <v>41234</v>
      </c>
      <c r="D986" s="15" t="s">
        <v>13</v>
      </c>
      <c r="E986" s="13" t="s">
        <v>4872</v>
      </c>
      <c r="F986" s="20" t="s">
        <v>81</v>
      </c>
      <c r="G986" s="16" t="s">
        <v>680</v>
      </c>
      <c r="H986" s="16" t="s">
        <v>4955</v>
      </c>
      <c r="I986" s="16" t="s">
        <v>5630</v>
      </c>
      <c r="J986" s="13" t="s">
        <v>681</v>
      </c>
      <c r="K986" s="13" t="s">
        <v>18</v>
      </c>
      <c r="L986" s="17"/>
      <c r="M986" s="17"/>
    </row>
    <row r="987" spans="1:13">
      <c r="A987" s="13">
        <v>2</v>
      </c>
      <c r="B987" s="13" t="str">
        <f>VLOOKUP(A987,[1]コード!$A$2:$B$13,2,FALSE)</f>
        <v>花巻</v>
      </c>
      <c r="C987" s="14">
        <v>42179</v>
      </c>
      <c r="D987" s="15" t="s">
        <v>13</v>
      </c>
      <c r="E987" s="13" t="s">
        <v>4881</v>
      </c>
      <c r="F987" s="13" t="s">
        <v>4251</v>
      </c>
      <c r="G987" s="16" t="s">
        <v>5631</v>
      </c>
      <c r="H987" s="16" t="s">
        <v>4955</v>
      </c>
      <c r="I987" s="16" t="s">
        <v>5632</v>
      </c>
      <c r="J987" s="13" t="s">
        <v>1234</v>
      </c>
      <c r="K987" s="13" t="s">
        <v>18</v>
      </c>
      <c r="L987" s="17"/>
      <c r="M987" s="17"/>
    </row>
    <row r="988" spans="1:13">
      <c r="A988" s="13">
        <v>3</v>
      </c>
      <c r="B988" s="13" t="str">
        <f>VLOOKUP(A988,[1]コード!$A$2:$B$13,2,FALSE)</f>
        <v>北上</v>
      </c>
      <c r="C988" s="14">
        <v>41555</v>
      </c>
      <c r="D988" s="15" t="s">
        <v>37</v>
      </c>
      <c r="E988" s="13" t="s">
        <v>4892</v>
      </c>
      <c r="F988" s="13" t="s">
        <v>39</v>
      </c>
      <c r="G988" s="16" t="s">
        <v>682</v>
      </c>
      <c r="H988" s="16" t="s">
        <v>5633</v>
      </c>
      <c r="I988" s="16" t="s">
        <v>5200</v>
      </c>
      <c r="J988" s="13" t="s">
        <v>683</v>
      </c>
      <c r="K988" s="13" t="s">
        <v>18</v>
      </c>
      <c r="L988" s="17"/>
      <c r="M988" s="17"/>
    </row>
    <row r="989" spans="1:13">
      <c r="A989" s="13">
        <v>2</v>
      </c>
      <c r="B989" s="13" t="s">
        <v>7658</v>
      </c>
      <c r="C989" s="14">
        <v>42711</v>
      </c>
      <c r="D989" s="15" t="s">
        <v>13</v>
      </c>
      <c r="E989" s="13" t="s">
        <v>7659</v>
      </c>
      <c r="F989" s="13" t="s">
        <v>7660</v>
      </c>
      <c r="G989" s="16" t="s">
        <v>7764</v>
      </c>
      <c r="H989" s="16" t="s">
        <v>94</v>
      </c>
      <c r="I989" s="16" t="s">
        <v>7765</v>
      </c>
      <c r="J989" s="13" t="s">
        <v>7766</v>
      </c>
      <c r="K989" s="13" t="s">
        <v>7665</v>
      </c>
      <c r="L989" s="17" t="s">
        <v>7666</v>
      </c>
      <c r="M989" s="17"/>
    </row>
    <row r="990" spans="1:13">
      <c r="A990" s="13">
        <v>1</v>
      </c>
      <c r="B990" s="13" t="str">
        <f>VLOOKUP(A990,[1]コード!$A$2:$B$13,2,FALSE)</f>
        <v>盛岡</v>
      </c>
      <c r="C990" s="14">
        <v>42221</v>
      </c>
      <c r="D990" s="15" t="s">
        <v>13</v>
      </c>
      <c r="E990" s="20" t="s">
        <v>4881</v>
      </c>
      <c r="F990" s="13" t="s">
        <v>67</v>
      </c>
      <c r="G990" s="16" t="s">
        <v>1084</v>
      </c>
      <c r="H990" s="16" t="s">
        <v>4955</v>
      </c>
      <c r="I990" s="16" t="s">
        <v>5754</v>
      </c>
      <c r="J990" s="13" t="s">
        <v>1085</v>
      </c>
      <c r="K990" s="13" t="s">
        <v>7615</v>
      </c>
      <c r="L990" s="17" t="s">
        <v>6148</v>
      </c>
      <c r="M990" s="17"/>
    </row>
    <row r="991" spans="1:13">
      <c r="A991" s="13">
        <v>1</v>
      </c>
      <c r="B991" s="13" t="str">
        <f>VLOOKUP(A991,[1]コード!$A$2:$B$13,2,FALSE)</f>
        <v>盛岡</v>
      </c>
      <c r="C991" s="14">
        <v>41977</v>
      </c>
      <c r="D991" s="15" t="s">
        <v>21</v>
      </c>
      <c r="E991" s="13" t="s">
        <v>5008</v>
      </c>
      <c r="F991" s="13" t="s">
        <v>86</v>
      </c>
      <c r="G991" s="16" t="s">
        <v>1084</v>
      </c>
      <c r="H991" s="16" t="s">
        <v>5621</v>
      </c>
      <c r="I991" s="16" t="s">
        <v>5090</v>
      </c>
      <c r="J991" s="13" t="s">
        <v>1085</v>
      </c>
      <c r="K991" s="13" t="s">
        <v>7615</v>
      </c>
      <c r="L991" s="17" t="s">
        <v>6147</v>
      </c>
      <c r="M991" s="17"/>
    </row>
    <row r="992" spans="1:13">
      <c r="A992" s="13">
        <v>1</v>
      </c>
      <c r="B992" s="13" t="str">
        <f>VLOOKUP(A992,[1]コード!$A$2:$B$13,2,FALSE)</f>
        <v>盛岡</v>
      </c>
      <c r="C992" s="14">
        <v>41795</v>
      </c>
      <c r="D992" s="15" t="s">
        <v>21</v>
      </c>
      <c r="E992" s="13" t="s">
        <v>4876</v>
      </c>
      <c r="F992" s="13" t="s">
        <v>86</v>
      </c>
      <c r="G992" s="16" t="s">
        <v>1084</v>
      </c>
      <c r="H992" s="16" t="s">
        <v>5621</v>
      </c>
      <c r="I992" s="16" t="s">
        <v>5090</v>
      </c>
      <c r="J992" s="13" t="s">
        <v>1085</v>
      </c>
      <c r="K992" s="13" t="s">
        <v>7615</v>
      </c>
      <c r="L992" s="17" t="s">
        <v>6147</v>
      </c>
      <c r="M992" s="17"/>
    </row>
    <row r="993" spans="1:13">
      <c r="A993" s="13">
        <v>1</v>
      </c>
      <c r="B993" s="13" t="str">
        <f>VLOOKUP(A993,[1]コード!$A$2:$B$13,2,FALSE)</f>
        <v>盛岡</v>
      </c>
      <c r="C993" s="14">
        <v>41753</v>
      </c>
      <c r="D993" s="15" t="s">
        <v>21</v>
      </c>
      <c r="E993" s="13" t="s">
        <v>4876</v>
      </c>
      <c r="F993" s="13" t="s">
        <v>89</v>
      </c>
      <c r="G993" s="16" t="s">
        <v>1084</v>
      </c>
      <c r="H993" s="16" t="s">
        <v>5621</v>
      </c>
      <c r="I993" s="16" t="s">
        <v>5090</v>
      </c>
      <c r="J993" s="13" t="s">
        <v>1085</v>
      </c>
      <c r="K993" s="13" t="s">
        <v>7615</v>
      </c>
      <c r="L993" s="17" t="s">
        <v>6147</v>
      </c>
      <c r="M993" s="17"/>
    </row>
    <row r="994" spans="1:13">
      <c r="A994" s="13">
        <v>1</v>
      </c>
      <c r="B994" s="13" t="str">
        <f>VLOOKUP(A994,[1]コード!$A$2:$B$13,2,FALSE)</f>
        <v>盛岡</v>
      </c>
      <c r="C994" s="14">
        <v>41685</v>
      </c>
      <c r="D994" s="15" t="s">
        <v>54</v>
      </c>
      <c r="E994" s="13" t="s">
        <v>5131</v>
      </c>
      <c r="F994" s="13" t="s">
        <v>238</v>
      </c>
      <c r="G994" s="16" t="s">
        <v>1084</v>
      </c>
      <c r="H994" s="16" t="s">
        <v>5623</v>
      </c>
      <c r="I994" s="16" t="s">
        <v>5209</v>
      </c>
      <c r="J994" s="13" t="s">
        <v>1085</v>
      </c>
      <c r="K994" s="13" t="s">
        <v>7615</v>
      </c>
      <c r="L994" s="17" t="s">
        <v>6146</v>
      </c>
      <c r="M994" s="17"/>
    </row>
    <row r="995" spans="1:13">
      <c r="A995" s="13">
        <v>1</v>
      </c>
      <c r="B995" s="13" t="str">
        <f>VLOOKUP(A995,[1]コード!$A$2:$B$13,2,FALSE)</f>
        <v>盛岡</v>
      </c>
      <c r="C995" s="14">
        <v>42407</v>
      </c>
      <c r="D995" s="15" t="s">
        <v>34</v>
      </c>
      <c r="E995" s="13" t="s">
        <v>4888</v>
      </c>
      <c r="F995" s="13" t="s">
        <v>32</v>
      </c>
      <c r="G995" s="16" t="s">
        <v>1087</v>
      </c>
      <c r="H995" s="16" t="s">
        <v>5635</v>
      </c>
      <c r="I995" s="16" t="s">
        <v>6149</v>
      </c>
      <c r="J995" s="13" t="s">
        <v>1085</v>
      </c>
      <c r="K995" s="13" t="s">
        <v>7615</v>
      </c>
      <c r="L995" s="17" t="s">
        <v>6150</v>
      </c>
      <c r="M995" s="17"/>
    </row>
    <row r="996" spans="1:13">
      <c r="A996" s="13">
        <v>1</v>
      </c>
      <c r="B996" s="13" t="str">
        <f>VLOOKUP(A996,[1]コード!$A$2:$B$13,2,FALSE)</f>
        <v>盛岡</v>
      </c>
      <c r="C996" s="14">
        <v>42264</v>
      </c>
      <c r="D996" s="15" t="s">
        <v>21</v>
      </c>
      <c r="E996" s="20" t="s">
        <v>4876</v>
      </c>
      <c r="F996" s="13" t="s">
        <v>32</v>
      </c>
      <c r="G996" s="16" t="s">
        <v>1087</v>
      </c>
      <c r="H996" s="16" t="s">
        <v>5621</v>
      </c>
      <c r="I996" s="16" t="s">
        <v>5090</v>
      </c>
      <c r="J996" s="13" t="s">
        <v>1085</v>
      </c>
      <c r="K996" s="13" t="s">
        <v>7615</v>
      </c>
      <c r="L996" s="17" t="s">
        <v>6147</v>
      </c>
      <c r="M996" s="17"/>
    </row>
    <row r="997" spans="1:13">
      <c r="A997" s="13">
        <v>1</v>
      </c>
      <c r="B997" s="13" t="str">
        <f>VLOOKUP(A997,[1]コード!$A$2:$B$13,2,FALSE)</f>
        <v>盛岡</v>
      </c>
      <c r="C997" s="14">
        <v>42250</v>
      </c>
      <c r="D997" s="15" t="s">
        <v>21</v>
      </c>
      <c r="E997" s="20" t="s">
        <v>4896</v>
      </c>
      <c r="F997" s="13" t="s">
        <v>105</v>
      </c>
      <c r="G997" s="16" t="s">
        <v>1087</v>
      </c>
      <c r="H997" s="16" t="s">
        <v>5621</v>
      </c>
      <c r="I997" s="16" t="s">
        <v>5090</v>
      </c>
      <c r="J997" s="13" t="s">
        <v>1085</v>
      </c>
      <c r="K997" s="13" t="s">
        <v>7615</v>
      </c>
      <c r="L997" s="17" t="s">
        <v>6147</v>
      </c>
      <c r="M997" s="17"/>
    </row>
    <row r="998" spans="1:13">
      <c r="A998" s="13">
        <v>11</v>
      </c>
      <c r="B998" s="13" t="s">
        <v>2112</v>
      </c>
      <c r="C998" s="14">
        <v>42207</v>
      </c>
      <c r="D998" s="15" t="s">
        <v>13</v>
      </c>
      <c r="E998" s="13" t="s">
        <v>4881</v>
      </c>
      <c r="F998" s="13" t="s">
        <v>81</v>
      </c>
      <c r="G998" s="16" t="s">
        <v>6737</v>
      </c>
      <c r="H998" s="16" t="s">
        <v>4955</v>
      </c>
      <c r="I998" s="16" t="s">
        <v>6738</v>
      </c>
      <c r="J998" s="13" t="s">
        <v>681</v>
      </c>
      <c r="K998" s="13" t="s">
        <v>7615</v>
      </c>
      <c r="L998" s="17" t="s">
        <v>6739</v>
      </c>
      <c r="M998" s="17"/>
    </row>
    <row r="999" spans="1:13">
      <c r="A999" s="13">
        <v>11</v>
      </c>
      <c r="B999" s="13" t="str">
        <f>VLOOKUP(A999,[1]コード!$A$2:$B$13,2,FALSE)</f>
        <v>二戸</v>
      </c>
      <c r="C999" s="18">
        <v>42059</v>
      </c>
      <c r="D999" s="19" t="s">
        <v>37</v>
      </c>
      <c r="E999" s="20" t="s">
        <v>4892</v>
      </c>
      <c r="F999" s="20" t="s">
        <v>81</v>
      </c>
      <c r="G999" s="16" t="s">
        <v>1400</v>
      </c>
      <c r="H999" s="16" t="s">
        <v>5633</v>
      </c>
      <c r="I999" s="16" t="s">
        <v>6735</v>
      </c>
      <c r="J999" s="13" t="s">
        <v>681</v>
      </c>
      <c r="K999" s="13" t="s">
        <v>7615</v>
      </c>
      <c r="L999" s="17" t="s">
        <v>6736</v>
      </c>
      <c r="M999" s="17"/>
    </row>
    <row r="1000" spans="1:13">
      <c r="A1000" s="13">
        <v>11</v>
      </c>
      <c r="B1000" s="13" t="str">
        <f>VLOOKUP(A1000,[1]コード!$A$2:$B$13,2,FALSE)</f>
        <v>二戸</v>
      </c>
      <c r="C1000" s="14">
        <v>42052</v>
      </c>
      <c r="D1000" s="15" t="s">
        <v>37</v>
      </c>
      <c r="E1000" s="13" t="s">
        <v>4892</v>
      </c>
      <c r="F1000" s="13" t="s">
        <v>118</v>
      </c>
      <c r="G1000" s="16" t="s">
        <v>1398</v>
      </c>
      <c r="H1000" s="16" t="s">
        <v>5633</v>
      </c>
      <c r="I1000" s="16" t="s">
        <v>6735</v>
      </c>
      <c r="J1000" s="13" t="s">
        <v>681</v>
      </c>
      <c r="K1000" s="13" t="s">
        <v>7615</v>
      </c>
      <c r="L1000" s="17" t="s">
        <v>6736</v>
      </c>
      <c r="M1000" s="17"/>
    </row>
    <row r="1001" spans="1:13">
      <c r="A1001" s="13">
        <v>1</v>
      </c>
      <c r="B1001" s="13" t="str">
        <f>VLOOKUP(A1001,[1]コード!$A$2:$B$13,2,FALSE)</f>
        <v>盛岡</v>
      </c>
      <c r="C1001" s="14">
        <v>42407</v>
      </c>
      <c r="D1001" s="15" t="s">
        <v>34</v>
      </c>
      <c r="E1001" s="13" t="s">
        <v>4888</v>
      </c>
      <c r="F1001" s="13" t="s">
        <v>32</v>
      </c>
      <c r="G1001" s="16" t="s">
        <v>686</v>
      </c>
      <c r="H1001" s="16" t="s">
        <v>5635</v>
      </c>
      <c r="I1001" s="16" t="s">
        <v>5636</v>
      </c>
      <c r="J1001" s="13" t="s">
        <v>437</v>
      </c>
      <c r="K1001" s="13" t="s">
        <v>7615</v>
      </c>
      <c r="L1001" s="17" t="s">
        <v>7610</v>
      </c>
      <c r="M1001" s="17"/>
    </row>
    <row r="1002" spans="1:13">
      <c r="A1002" s="13">
        <v>1</v>
      </c>
      <c r="B1002" s="13" t="str">
        <f>VLOOKUP(A1002,[1]コード!$A$2:$B$13,2,FALSE)</f>
        <v>盛岡</v>
      </c>
      <c r="C1002" s="14">
        <v>42059</v>
      </c>
      <c r="D1002" s="15" t="s">
        <v>37</v>
      </c>
      <c r="E1002" s="13" t="s">
        <v>5028</v>
      </c>
      <c r="F1002" s="13" t="s">
        <v>154</v>
      </c>
      <c r="G1002" s="32" t="s">
        <v>684</v>
      </c>
      <c r="H1002" s="33" t="s">
        <v>5633</v>
      </c>
      <c r="I1002" s="33" t="s">
        <v>5634</v>
      </c>
      <c r="J1002" s="34" t="s">
        <v>685</v>
      </c>
      <c r="K1002" s="13" t="s">
        <v>7615</v>
      </c>
      <c r="L1002" s="17" t="s">
        <v>7610</v>
      </c>
      <c r="M1002" s="17"/>
    </row>
    <row r="1003" spans="1:13">
      <c r="A1003" s="13">
        <v>1</v>
      </c>
      <c r="B1003" s="13" t="str">
        <f>VLOOKUP(A1003,[1]コード!$A$2:$B$13,2,FALSE)</f>
        <v>盛岡</v>
      </c>
      <c r="C1003" s="14">
        <v>41432</v>
      </c>
      <c r="D1003" s="15" t="s">
        <v>21</v>
      </c>
      <c r="E1003" s="13" t="s">
        <v>5008</v>
      </c>
      <c r="F1003" s="13" t="s">
        <v>136</v>
      </c>
      <c r="G1003" s="16" t="s">
        <v>688</v>
      </c>
      <c r="H1003" s="16" t="s">
        <v>5638</v>
      </c>
      <c r="I1003" s="16" t="s">
        <v>5639</v>
      </c>
      <c r="J1003" s="25" t="s">
        <v>271</v>
      </c>
      <c r="K1003" s="13" t="s">
        <v>18</v>
      </c>
      <c r="L1003" s="17"/>
      <c r="M1003" s="17"/>
    </row>
    <row r="1004" spans="1:13">
      <c r="A1004" s="13">
        <v>1</v>
      </c>
      <c r="B1004" s="13" t="str">
        <f>VLOOKUP(A1004,[1]コード!$A$2:$B$13,2,FALSE)</f>
        <v>盛岡</v>
      </c>
      <c r="C1004" s="14">
        <v>41150</v>
      </c>
      <c r="D1004" s="15" t="s">
        <v>13</v>
      </c>
      <c r="E1004" s="13" t="s">
        <v>4881</v>
      </c>
      <c r="F1004" s="13" t="s">
        <v>142</v>
      </c>
      <c r="G1004" s="16" t="s">
        <v>687</v>
      </c>
      <c r="H1004" s="16" t="s">
        <v>4955</v>
      </c>
      <c r="I1004" s="16" t="s">
        <v>5637</v>
      </c>
      <c r="J1004" s="13" t="s">
        <v>269</v>
      </c>
      <c r="K1004" s="13" t="s">
        <v>18</v>
      </c>
      <c r="L1004" s="17"/>
      <c r="M1004" s="17"/>
    </row>
    <row r="1005" spans="1:13">
      <c r="A1005" s="13">
        <v>2</v>
      </c>
      <c r="B1005" s="13" t="str">
        <f>VLOOKUP(A1005,[1]コード!$A$2:$B$13,2,FALSE)</f>
        <v>花巻</v>
      </c>
      <c r="C1005" s="14">
        <v>42027</v>
      </c>
      <c r="D1005" s="15" t="s">
        <v>90</v>
      </c>
      <c r="E1005" s="13" t="s">
        <v>4951</v>
      </c>
      <c r="F1005" s="13" t="s">
        <v>92</v>
      </c>
      <c r="G1005" s="16" t="s">
        <v>93</v>
      </c>
      <c r="H1005" s="16" t="s">
        <v>4952</v>
      </c>
      <c r="I1005" s="16" t="s">
        <v>4953</v>
      </c>
      <c r="J1005" s="13" t="s">
        <v>95</v>
      </c>
      <c r="K1005" s="13" t="s">
        <v>18</v>
      </c>
      <c r="L1005" s="17"/>
      <c r="M1005" s="17" t="s">
        <v>4954</v>
      </c>
    </row>
    <row r="1006" spans="1:13">
      <c r="A1006" s="13">
        <v>2</v>
      </c>
      <c r="B1006" s="13" t="s">
        <v>7658</v>
      </c>
      <c r="C1006" s="14">
        <v>42711</v>
      </c>
      <c r="D1006" s="15" t="s">
        <v>13</v>
      </c>
      <c r="E1006" s="13" t="s">
        <v>7659</v>
      </c>
      <c r="F1006" s="13" t="s">
        <v>7660</v>
      </c>
      <c r="G1006" s="16" t="s">
        <v>7683</v>
      </c>
      <c r="H1006" s="16" t="s">
        <v>94</v>
      </c>
      <c r="I1006" s="16" t="s">
        <v>7684</v>
      </c>
      <c r="J1006" s="13" t="s">
        <v>7685</v>
      </c>
      <c r="K1006" s="13" t="s">
        <v>7665</v>
      </c>
      <c r="L1006" s="17" t="s">
        <v>7666</v>
      </c>
      <c r="M1006" s="17"/>
    </row>
    <row r="1007" spans="1:13">
      <c r="A1007" s="13">
        <v>2</v>
      </c>
      <c r="B1007" s="13" t="str">
        <f>VLOOKUP(A1007,[1]コード!$A$2:$B$13,2,FALSE)</f>
        <v>花巻</v>
      </c>
      <c r="C1007" s="14">
        <v>42179</v>
      </c>
      <c r="D1007" s="15" t="s">
        <v>13</v>
      </c>
      <c r="E1007" s="13" t="s">
        <v>4881</v>
      </c>
      <c r="F1007" s="13" t="s">
        <v>4251</v>
      </c>
      <c r="G1007" s="16" t="s">
        <v>93</v>
      </c>
      <c r="H1007" s="16" t="s">
        <v>4955</v>
      </c>
      <c r="I1007" s="16" t="s">
        <v>4956</v>
      </c>
      <c r="J1007" s="13" t="s">
        <v>95</v>
      </c>
      <c r="K1007" s="13" t="s">
        <v>18</v>
      </c>
      <c r="L1007" s="17"/>
      <c r="M1007" s="17" t="s">
        <v>4875</v>
      </c>
    </row>
    <row r="1008" spans="1:13">
      <c r="A1008" s="13">
        <v>9</v>
      </c>
      <c r="B1008" s="13" t="str">
        <f>VLOOKUP(A1008,[1]コード!$A$2:$B$13,2,FALSE)</f>
        <v>宮古</v>
      </c>
      <c r="C1008" s="14">
        <v>42221</v>
      </c>
      <c r="D1008" s="15" t="s">
        <v>13</v>
      </c>
      <c r="E1008" s="20" t="s">
        <v>4881</v>
      </c>
      <c r="F1008" s="13" t="s">
        <v>67</v>
      </c>
      <c r="G1008" s="16" t="s">
        <v>1512</v>
      </c>
      <c r="H1008" s="16" t="s">
        <v>4955</v>
      </c>
      <c r="I1008" s="16" t="s">
        <v>6898</v>
      </c>
      <c r="J1008" s="13" t="s">
        <v>859</v>
      </c>
      <c r="K1008" s="13" t="s">
        <v>7615</v>
      </c>
      <c r="L1008" s="17" t="s">
        <v>6899</v>
      </c>
      <c r="M1008" s="17"/>
    </row>
    <row r="1009" spans="1:13">
      <c r="A1009" s="13">
        <v>9</v>
      </c>
      <c r="B1009" s="13" t="str">
        <f>VLOOKUP(A1009,[1]コード!$A$2:$B$13,2,FALSE)</f>
        <v>宮古</v>
      </c>
      <c r="C1009" s="14">
        <v>42032</v>
      </c>
      <c r="D1009" s="15" t="s">
        <v>13</v>
      </c>
      <c r="E1009" s="13" t="s">
        <v>4919</v>
      </c>
      <c r="F1009" s="13" t="s">
        <v>67</v>
      </c>
      <c r="G1009" s="16" t="s">
        <v>1512</v>
      </c>
      <c r="H1009" s="16" t="s">
        <v>4955</v>
      </c>
      <c r="I1009" s="16" t="s">
        <v>6898</v>
      </c>
      <c r="J1009" s="13" t="s">
        <v>859</v>
      </c>
      <c r="K1009" s="13" t="s">
        <v>7615</v>
      </c>
      <c r="L1009" s="17" t="s">
        <v>6899</v>
      </c>
      <c r="M1009" s="17"/>
    </row>
    <row r="1010" spans="1:13">
      <c r="A1010" s="13">
        <v>5</v>
      </c>
      <c r="B1010" s="13" t="s">
        <v>8254</v>
      </c>
      <c r="C1010" s="14">
        <v>42746</v>
      </c>
      <c r="D1010" s="15" t="s">
        <v>8255</v>
      </c>
      <c r="E1010" s="13" t="s">
        <v>8256</v>
      </c>
      <c r="F1010" s="13" t="s">
        <v>121</v>
      </c>
      <c r="G1010" s="16" t="s">
        <v>8343</v>
      </c>
      <c r="H1010" s="16" t="s">
        <v>8344</v>
      </c>
      <c r="I1010" s="16" t="s">
        <v>8345</v>
      </c>
      <c r="J1010" s="13" t="s">
        <v>8346</v>
      </c>
      <c r="K1010" s="13" t="s">
        <v>8341</v>
      </c>
      <c r="L1010" s="17" t="s">
        <v>8342</v>
      </c>
      <c r="M1010" s="17"/>
    </row>
    <row r="1011" spans="1:13">
      <c r="A1011" s="13">
        <v>1</v>
      </c>
      <c r="B1011" s="13" t="str">
        <f>VLOOKUP(A1011,[1]コード!$A$2:$B$13,2,FALSE)</f>
        <v>盛岡</v>
      </c>
      <c r="C1011" s="14">
        <v>41795</v>
      </c>
      <c r="D1011" s="15" t="s">
        <v>21</v>
      </c>
      <c r="E1011" s="13" t="s">
        <v>4876</v>
      </c>
      <c r="F1011" s="13" t="s">
        <v>86</v>
      </c>
      <c r="G1011" s="16" t="s">
        <v>1112</v>
      </c>
      <c r="H1011" s="16" t="s">
        <v>5621</v>
      </c>
      <c r="I1011" s="16" t="s">
        <v>6203</v>
      </c>
      <c r="J1011" s="13" t="s">
        <v>1113</v>
      </c>
      <c r="K1011" s="13" t="s">
        <v>7615</v>
      </c>
      <c r="L1011" s="17" t="s">
        <v>6204</v>
      </c>
      <c r="M1011" s="17"/>
    </row>
    <row r="1012" spans="1:13">
      <c r="A1012" s="13">
        <v>1</v>
      </c>
      <c r="B1012" s="13" t="str">
        <f>VLOOKUP(A1012,[1]コード!$A$2:$B$13,2,FALSE)</f>
        <v>盛岡</v>
      </c>
      <c r="C1012" s="14">
        <v>41753</v>
      </c>
      <c r="D1012" s="15" t="s">
        <v>21</v>
      </c>
      <c r="E1012" s="13" t="s">
        <v>4876</v>
      </c>
      <c r="F1012" s="13" t="s">
        <v>86</v>
      </c>
      <c r="G1012" s="16" t="s">
        <v>1112</v>
      </c>
      <c r="H1012" s="16" t="s">
        <v>5621</v>
      </c>
      <c r="I1012" s="16" t="s">
        <v>6203</v>
      </c>
      <c r="J1012" s="13" t="s">
        <v>1113</v>
      </c>
      <c r="K1012" s="13" t="s">
        <v>7615</v>
      </c>
      <c r="L1012" s="17" t="s">
        <v>6204</v>
      </c>
      <c r="M1012" s="17"/>
    </row>
    <row r="1013" spans="1:13">
      <c r="A1013" s="13">
        <v>2</v>
      </c>
      <c r="B1013" s="13" t="str">
        <f>VLOOKUP(A1013,[1]コード!$A$2:$B$13,2,FALSE)</f>
        <v>花巻</v>
      </c>
      <c r="C1013" s="14">
        <v>42179</v>
      </c>
      <c r="D1013" s="15" t="s">
        <v>13</v>
      </c>
      <c r="E1013" s="13" t="s">
        <v>4881</v>
      </c>
      <c r="F1013" s="13" t="s">
        <v>4251</v>
      </c>
      <c r="G1013" s="16" t="s">
        <v>689</v>
      </c>
      <c r="H1013" s="16" t="s">
        <v>4955</v>
      </c>
      <c r="I1013" s="16" t="s">
        <v>5646</v>
      </c>
      <c r="J1013" s="13" t="s">
        <v>5647</v>
      </c>
      <c r="K1013" s="13" t="s">
        <v>18</v>
      </c>
      <c r="L1013" s="17"/>
      <c r="M1013" s="17"/>
    </row>
    <row r="1014" spans="1:13">
      <c r="A1014" s="13">
        <v>2</v>
      </c>
      <c r="B1014" s="13" t="str">
        <f>VLOOKUP(A1014,[1]コード!$A$2:$B$13,2,FALSE)</f>
        <v>花巻</v>
      </c>
      <c r="C1014" s="14">
        <v>42027</v>
      </c>
      <c r="D1014" s="15" t="s">
        <v>90</v>
      </c>
      <c r="E1014" s="13" t="s">
        <v>4951</v>
      </c>
      <c r="F1014" s="13" t="s">
        <v>92</v>
      </c>
      <c r="G1014" s="16" t="s">
        <v>689</v>
      </c>
      <c r="H1014" s="16" t="s">
        <v>4952</v>
      </c>
      <c r="I1014" s="16" t="s">
        <v>5644</v>
      </c>
      <c r="J1014" s="13" t="s">
        <v>5645</v>
      </c>
      <c r="K1014" s="13" t="s">
        <v>18</v>
      </c>
      <c r="L1014" s="17"/>
      <c r="M1014" s="17"/>
    </row>
    <row r="1015" spans="1:13">
      <c r="A1015" s="13">
        <v>2</v>
      </c>
      <c r="B1015" s="13" t="str">
        <f>VLOOKUP(A1015,[1]コード!$A$2:$B$13,2,FALSE)</f>
        <v>花巻</v>
      </c>
      <c r="C1015" s="14">
        <v>41555</v>
      </c>
      <c r="D1015" s="15" t="s">
        <v>37</v>
      </c>
      <c r="E1015" s="13" t="s">
        <v>4892</v>
      </c>
      <c r="F1015" s="13" t="s">
        <v>39</v>
      </c>
      <c r="G1015" s="16" t="s">
        <v>689</v>
      </c>
      <c r="H1015" s="16" t="s">
        <v>5633</v>
      </c>
      <c r="I1015" s="16" t="s">
        <v>5642</v>
      </c>
      <c r="J1015" s="13" t="s">
        <v>5643</v>
      </c>
      <c r="K1015" s="13" t="s">
        <v>18</v>
      </c>
      <c r="L1015" s="17"/>
      <c r="M1015" s="17"/>
    </row>
    <row r="1016" spans="1:13">
      <c r="A1016" s="13">
        <v>2</v>
      </c>
      <c r="B1016" s="13" t="str">
        <f>VLOOKUP(A1016,[1]コード!$A$2:$B$13,2,FALSE)</f>
        <v>花巻</v>
      </c>
      <c r="C1016" s="14">
        <v>41510</v>
      </c>
      <c r="D1016" s="15" t="s">
        <v>54</v>
      </c>
      <c r="E1016" s="13" t="s">
        <v>4909</v>
      </c>
      <c r="F1016" s="13" t="s">
        <v>56</v>
      </c>
      <c r="G1016" s="16" t="s">
        <v>689</v>
      </c>
      <c r="H1016" s="16" t="s">
        <v>5623</v>
      </c>
      <c r="I1016" s="16" t="s">
        <v>5640</v>
      </c>
      <c r="J1016" s="13" t="s">
        <v>5641</v>
      </c>
      <c r="K1016" s="13" t="s">
        <v>18</v>
      </c>
      <c r="L1016" s="17"/>
      <c r="M1016" s="17"/>
    </row>
    <row r="1017" spans="1:13">
      <c r="A1017" s="13">
        <v>3</v>
      </c>
      <c r="B1017" s="13" t="str">
        <f>VLOOKUP(A1017,[1]コード!$A$2:$B$13,2,FALSE)</f>
        <v>北上</v>
      </c>
      <c r="C1017" s="14">
        <v>41555</v>
      </c>
      <c r="D1017" s="15" t="s">
        <v>37</v>
      </c>
      <c r="E1017" s="13" t="s">
        <v>4892</v>
      </c>
      <c r="F1017" s="13" t="s">
        <v>39</v>
      </c>
      <c r="G1017" s="16" t="s">
        <v>693</v>
      </c>
      <c r="H1017" s="16" t="s">
        <v>5633</v>
      </c>
      <c r="I1017" s="16" t="s">
        <v>5648</v>
      </c>
      <c r="J1017" s="13" t="s">
        <v>177</v>
      </c>
      <c r="K1017" s="13" t="s">
        <v>18</v>
      </c>
      <c r="L1017" s="17"/>
      <c r="M1017" s="17"/>
    </row>
    <row r="1018" spans="1:13">
      <c r="A1018" s="13">
        <v>6</v>
      </c>
      <c r="B1018" s="13" t="str">
        <f>VLOOKUP(A1018,[1]コード!$A$2:$B$13,2,FALSE)</f>
        <v>気仙</v>
      </c>
      <c r="C1018" s="14">
        <v>41809</v>
      </c>
      <c r="D1018" s="15" t="s">
        <v>21</v>
      </c>
      <c r="E1018" s="13" t="s">
        <v>4876</v>
      </c>
      <c r="F1018" s="13" t="s">
        <v>4877</v>
      </c>
      <c r="G1018" s="41" t="s">
        <v>694</v>
      </c>
      <c r="H1018" s="16" t="s">
        <v>5621</v>
      </c>
      <c r="I1018" s="16" t="s">
        <v>5192</v>
      </c>
      <c r="J1018" s="20" t="s">
        <v>150</v>
      </c>
      <c r="K1018" s="13" t="s">
        <v>18</v>
      </c>
      <c r="L1018" s="17"/>
      <c r="M1018" s="17"/>
    </row>
    <row r="1019" spans="1:13">
      <c r="A1019" s="13">
        <v>2</v>
      </c>
      <c r="B1019" s="13" t="s">
        <v>7658</v>
      </c>
      <c r="C1019" s="14">
        <v>42711</v>
      </c>
      <c r="D1019" s="15" t="s">
        <v>13</v>
      </c>
      <c r="E1019" s="13" t="s">
        <v>7659</v>
      </c>
      <c r="F1019" s="13" t="s">
        <v>7660</v>
      </c>
      <c r="G1019" s="16" t="s">
        <v>7704</v>
      </c>
      <c r="H1019" s="16" t="s">
        <v>94</v>
      </c>
      <c r="I1019" s="16" t="s">
        <v>7705</v>
      </c>
      <c r="J1019" s="13" t="s">
        <v>668</v>
      </c>
      <c r="K1019" s="13" t="s">
        <v>7665</v>
      </c>
      <c r="L1019" s="17" t="s">
        <v>7666</v>
      </c>
      <c r="M1019" s="17"/>
    </row>
    <row r="1020" spans="1:13">
      <c r="A1020" s="13">
        <v>2</v>
      </c>
      <c r="B1020" s="13" t="s">
        <v>7658</v>
      </c>
      <c r="C1020" s="14">
        <v>42711</v>
      </c>
      <c r="D1020" s="15" t="s">
        <v>13</v>
      </c>
      <c r="E1020" s="13" t="s">
        <v>7659</v>
      </c>
      <c r="F1020" s="13" t="s">
        <v>7660</v>
      </c>
      <c r="G1020" s="16" t="s">
        <v>7710</v>
      </c>
      <c r="H1020" s="16" t="s">
        <v>94</v>
      </c>
      <c r="I1020" s="16" t="s">
        <v>7694</v>
      </c>
      <c r="J1020" s="13" t="s">
        <v>7709</v>
      </c>
      <c r="K1020" s="13" t="s">
        <v>7665</v>
      </c>
      <c r="L1020" s="17" t="s">
        <v>7666</v>
      </c>
      <c r="M1020" s="17"/>
    </row>
    <row r="1021" spans="1:13">
      <c r="A1021" s="13">
        <v>2</v>
      </c>
      <c r="B1021" s="13" t="s">
        <v>7658</v>
      </c>
      <c r="C1021" s="14">
        <v>42711</v>
      </c>
      <c r="D1021" s="15" t="s">
        <v>13</v>
      </c>
      <c r="E1021" s="13" t="s">
        <v>7659</v>
      </c>
      <c r="F1021" s="13" t="s">
        <v>7660</v>
      </c>
      <c r="G1021" s="16" t="s">
        <v>7693</v>
      </c>
      <c r="H1021" s="16" t="s">
        <v>94</v>
      </c>
      <c r="I1021" s="16" t="s">
        <v>7694</v>
      </c>
      <c r="J1021" s="13" t="s">
        <v>1007</v>
      </c>
      <c r="K1021" s="13" t="s">
        <v>7665</v>
      </c>
      <c r="L1021" s="17" t="s">
        <v>7666</v>
      </c>
      <c r="M1021" s="17"/>
    </row>
    <row r="1022" spans="1:13">
      <c r="A1022" s="13">
        <v>2</v>
      </c>
      <c r="B1022" s="13" t="str">
        <f>VLOOKUP(A1022,[1]コード!$A$2:$B$13,2,FALSE)</f>
        <v>花巻</v>
      </c>
      <c r="C1022" s="14">
        <v>42179</v>
      </c>
      <c r="D1022" s="15" t="s">
        <v>13</v>
      </c>
      <c r="E1022" s="13" t="s">
        <v>4881</v>
      </c>
      <c r="F1022" s="13" t="s">
        <v>4251</v>
      </c>
      <c r="G1022" s="16" t="s">
        <v>4740</v>
      </c>
      <c r="H1022" s="16" t="s">
        <v>4955</v>
      </c>
      <c r="I1022" s="16" t="s">
        <v>5166</v>
      </c>
      <c r="J1022" s="13" t="s">
        <v>199</v>
      </c>
      <c r="K1022" s="13" t="s">
        <v>7615</v>
      </c>
      <c r="L1022" s="17" t="s">
        <v>7195</v>
      </c>
      <c r="M1022" s="17"/>
    </row>
    <row r="1023" spans="1:13">
      <c r="A1023" s="13">
        <v>2</v>
      </c>
      <c r="B1023" s="13" t="str">
        <f>VLOOKUP(A1023,[1]コード!$A$2:$B$13,2,FALSE)</f>
        <v>花巻</v>
      </c>
      <c r="C1023" s="14">
        <v>42027</v>
      </c>
      <c r="D1023" s="15" t="s">
        <v>90</v>
      </c>
      <c r="E1023" s="13" t="s">
        <v>4951</v>
      </c>
      <c r="F1023" s="13" t="s">
        <v>92</v>
      </c>
      <c r="G1023" s="16" t="s">
        <v>4740</v>
      </c>
      <c r="H1023" s="16" t="s">
        <v>4952</v>
      </c>
      <c r="I1023" s="16" t="s">
        <v>5649</v>
      </c>
      <c r="J1023" s="13" t="s">
        <v>199</v>
      </c>
      <c r="K1023" s="13" t="s">
        <v>7615</v>
      </c>
      <c r="L1023" s="17" t="s">
        <v>7195</v>
      </c>
      <c r="M1023" s="17"/>
    </row>
    <row r="1024" spans="1:13">
      <c r="A1024" s="13">
        <v>1</v>
      </c>
      <c r="B1024" s="13" t="str">
        <f>VLOOKUP(A1024,[1]コード!$A$2:$B$13,2,FALSE)</f>
        <v>盛岡</v>
      </c>
      <c r="C1024" s="14">
        <v>42250</v>
      </c>
      <c r="D1024" s="15" t="s">
        <v>21</v>
      </c>
      <c r="E1024" s="20" t="s">
        <v>4896</v>
      </c>
      <c r="F1024" s="13" t="s">
        <v>105</v>
      </c>
      <c r="G1024" s="16" t="s">
        <v>1669</v>
      </c>
      <c r="H1024" s="16" t="s">
        <v>5621</v>
      </c>
      <c r="I1024" s="16" t="s">
        <v>5184</v>
      </c>
      <c r="J1024" s="13" t="s">
        <v>825</v>
      </c>
      <c r="K1024" s="13" t="s">
        <v>1587</v>
      </c>
      <c r="L1024" s="17" t="s">
        <v>1604</v>
      </c>
      <c r="M1024" s="17"/>
    </row>
    <row r="1025" spans="1:13">
      <c r="A1025" s="13">
        <v>4</v>
      </c>
      <c r="B1025" s="13" t="s">
        <v>4935</v>
      </c>
      <c r="C1025" s="14">
        <v>42625</v>
      </c>
      <c r="D1025" s="15" t="s">
        <v>7833</v>
      </c>
      <c r="E1025" s="13" t="s">
        <v>7908</v>
      </c>
      <c r="F1025" s="13" t="s">
        <v>4239</v>
      </c>
      <c r="G1025" s="16" t="s">
        <v>7863</v>
      </c>
      <c r="H1025" s="16" t="s">
        <v>7864</v>
      </c>
      <c r="I1025" s="16" t="s">
        <v>7865</v>
      </c>
      <c r="J1025" s="13" t="s">
        <v>7866</v>
      </c>
      <c r="K1025" s="13" t="s">
        <v>18</v>
      </c>
      <c r="L1025" s="17" t="s">
        <v>1604</v>
      </c>
      <c r="M1025" s="17"/>
    </row>
    <row r="1026" spans="1:13">
      <c r="A1026" s="13">
        <v>4</v>
      </c>
      <c r="B1026" s="13" t="s">
        <v>4977</v>
      </c>
      <c r="C1026" s="14">
        <v>42186</v>
      </c>
      <c r="D1026" s="15" t="s">
        <v>13</v>
      </c>
      <c r="E1026" s="13" t="s">
        <v>4881</v>
      </c>
      <c r="F1026" s="13" t="s">
        <v>4239</v>
      </c>
      <c r="G1026" s="16" t="s">
        <v>696</v>
      </c>
      <c r="H1026" s="16" t="s">
        <v>4955</v>
      </c>
      <c r="I1026" s="16" t="s">
        <v>5651</v>
      </c>
      <c r="J1026" s="13" t="s">
        <v>697</v>
      </c>
      <c r="K1026" s="13" t="s">
        <v>18</v>
      </c>
      <c r="L1026" s="17"/>
      <c r="M1026" s="17"/>
    </row>
    <row r="1027" spans="1:13">
      <c r="A1027" s="13">
        <v>4</v>
      </c>
      <c r="B1027" s="13" t="str">
        <f>VLOOKUP(A1027,[1]コード!$A$2:$B$13,2,FALSE)</f>
        <v>奥州</v>
      </c>
      <c r="C1027" s="14">
        <v>42033</v>
      </c>
      <c r="D1027" s="15" t="s">
        <v>21</v>
      </c>
      <c r="E1027" s="13" t="s">
        <v>4876</v>
      </c>
      <c r="F1027" s="13" t="s">
        <v>75</v>
      </c>
      <c r="G1027" s="16" t="s">
        <v>696</v>
      </c>
      <c r="H1027" s="16" t="s">
        <v>5621</v>
      </c>
      <c r="I1027" s="16" t="s">
        <v>5650</v>
      </c>
      <c r="J1027" s="13" t="s">
        <v>697</v>
      </c>
      <c r="K1027" s="13" t="s">
        <v>18</v>
      </c>
      <c r="L1027" s="17"/>
      <c r="M1027" s="17"/>
    </row>
    <row r="1028" spans="1:13">
      <c r="A1028" s="13">
        <v>1</v>
      </c>
      <c r="B1028" s="13" t="s">
        <v>6879</v>
      </c>
      <c r="C1028" s="14">
        <v>42558</v>
      </c>
      <c r="D1028" s="15" t="s">
        <v>21</v>
      </c>
      <c r="E1028" s="13" t="s">
        <v>7909</v>
      </c>
      <c r="F1028" s="190" t="s">
        <v>8034</v>
      </c>
      <c r="G1028" s="16" t="s">
        <v>8211</v>
      </c>
      <c r="H1028" s="16" t="s">
        <v>8212</v>
      </c>
      <c r="I1028" s="16"/>
      <c r="J1028" s="13" t="s">
        <v>8213</v>
      </c>
      <c r="K1028" s="13" t="s">
        <v>8232</v>
      </c>
      <c r="L1028" s="17" t="s">
        <v>1604</v>
      </c>
      <c r="M1028" s="17"/>
    </row>
    <row r="1029" spans="1:13">
      <c r="A1029" s="13">
        <v>1</v>
      </c>
      <c r="B1029" s="13" t="str">
        <f>VLOOKUP(A1029,[1]コード!$A$2:$B$13,2,FALSE)</f>
        <v>盛岡</v>
      </c>
      <c r="C1029" s="14">
        <v>42250</v>
      </c>
      <c r="D1029" s="15" t="s">
        <v>21</v>
      </c>
      <c r="E1029" s="20" t="s">
        <v>4896</v>
      </c>
      <c r="F1029" s="13" t="s">
        <v>105</v>
      </c>
      <c r="G1029" s="16" t="s">
        <v>1109</v>
      </c>
      <c r="H1029" s="16" t="s">
        <v>6200</v>
      </c>
      <c r="I1029" s="16" t="s">
        <v>6201</v>
      </c>
      <c r="J1029" s="13" t="s">
        <v>609</v>
      </c>
      <c r="K1029" s="13" t="s">
        <v>7615</v>
      </c>
      <c r="L1029" s="17" t="s">
        <v>6202</v>
      </c>
      <c r="M1029" s="17"/>
    </row>
    <row r="1030" spans="1:13">
      <c r="A1030" s="13">
        <v>1</v>
      </c>
      <c r="B1030" s="13" t="str">
        <f>VLOOKUP(A1030,[1]コード!$A$2:$B$13,2,FALSE)</f>
        <v>盛岡</v>
      </c>
      <c r="C1030" s="14">
        <v>41977</v>
      </c>
      <c r="D1030" s="15" t="s">
        <v>21</v>
      </c>
      <c r="E1030" s="13" t="s">
        <v>5008</v>
      </c>
      <c r="F1030" s="13" t="s">
        <v>86</v>
      </c>
      <c r="G1030" s="16" t="s">
        <v>1109</v>
      </c>
      <c r="H1030" s="16" t="s">
        <v>6200</v>
      </c>
      <c r="I1030" s="16" t="s">
        <v>6201</v>
      </c>
      <c r="J1030" s="13" t="s">
        <v>609</v>
      </c>
      <c r="K1030" s="13" t="s">
        <v>7615</v>
      </c>
      <c r="L1030" s="17" t="s">
        <v>6202</v>
      </c>
      <c r="M1030" s="17"/>
    </row>
    <row r="1031" spans="1:13">
      <c r="A1031" s="13">
        <v>1</v>
      </c>
      <c r="B1031" s="13" t="str">
        <f>VLOOKUP(A1031,[1]コード!$A$2:$B$13,2,FALSE)</f>
        <v>盛岡</v>
      </c>
      <c r="C1031" s="14">
        <v>41685</v>
      </c>
      <c r="D1031" s="15" t="s">
        <v>54</v>
      </c>
      <c r="E1031" s="13" t="s">
        <v>5131</v>
      </c>
      <c r="F1031" s="13" t="s">
        <v>238</v>
      </c>
      <c r="G1031" s="16" t="s">
        <v>1109</v>
      </c>
      <c r="H1031" s="16" t="s">
        <v>6197</v>
      </c>
      <c r="I1031" s="16" t="s">
        <v>6198</v>
      </c>
      <c r="J1031" s="13" t="s">
        <v>609</v>
      </c>
      <c r="K1031" s="13" t="s">
        <v>7615</v>
      </c>
      <c r="L1031" s="17" t="s">
        <v>6199</v>
      </c>
      <c r="M1031" s="17"/>
    </row>
    <row r="1032" spans="1:13">
      <c r="A1032" s="13">
        <v>1</v>
      </c>
      <c r="B1032" s="13" t="str">
        <f>VLOOKUP(A1032,[1]コード!$A$2:$B$13,2,FALSE)</f>
        <v>盛岡</v>
      </c>
      <c r="C1032" s="14">
        <v>41248</v>
      </c>
      <c r="D1032" s="15" t="s">
        <v>13</v>
      </c>
      <c r="E1032" s="13" t="s">
        <v>4881</v>
      </c>
      <c r="F1032" s="13" t="s">
        <v>132</v>
      </c>
      <c r="G1032" s="16" t="s">
        <v>1109</v>
      </c>
      <c r="H1032" s="16" t="s">
        <v>6194</v>
      </c>
      <c r="I1032" s="16" t="s">
        <v>6195</v>
      </c>
      <c r="J1032" s="13" t="s">
        <v>609</v>
      </c>
      <c r="K1032" s="13" t="s">
        <v>7615</v>
      </c>
      <c r="L1032" s="17" t="s">
        <v>6196</v>
      </c>
      <c r="M1032" s="17"/>
    </row>
    <row r="1033" spans="1:13">
      <c r="A1033" s="13">
        <v>1</v>
      </c>
      <c r="B1033" s="13" t="s">
        <v>6879</v>
      </c>
      <c r="C1033" s="14">
        <v>42558</v>
      </c>
      <c r="D1033" s="15" t="s">
        <v>21</v>
      </c>
      <c r="E1033" s="13" t="s">
        <v>7909</v>
      </c>
      <c r="F1033" s="190" t="s">
        <v>7910</v>
      </c>
      <c r="G1033" s="16" t="s">
        <v>7965</v>
      </c>
      <c r="H1033" s="16" t="s">
        <v>7966</v>
      </c>
      <c r="I1033" s="16" t="s">
        <v>7967</v>
      </c>
      <c r="J1033" s="13" t="s">
        <v>107</v>
      </c>
      <c r="K1033" s="13" t="s">
        <v>18</v>
      </c>
      <c r="L1033" s="17" t="s">
        <v>1604</v>
      </c>
      <c r="M1033" s="17"/>
    </row>
    <row r="1034" spans="1:13">
      <c r="A1034" s="20">
        <v>1</v>
      </c>
      <c r="B1034" s="13" t="str">
        <f>VLOOKUP(A1034,[1]コード!$A$2:$B$13,2,FALSE)</f>
        <v>盛岡</v>
      </c>
      <c r="C1034" s="14">
        <v>42250</v>
      </c>
      <c r="D1034" s="15" t="s">
        <v>21</v>
      </c>
      <c r="E1034" s="20" t="s">
        <v>4896</v>
      </c>
      <c r="F1034" s="13" t="s">
        <v>105</v>
      </c>
      <c r="G1034" s="16" t="s">
        <v>1300</v>
      </c>
      <c r="H1034" s="16" t="s">
        <v>6557</v>
      </c>
      <c r="I1034" s="16" t="s">
        <v>5332</v>
      </c>
      <c r="J1034" s="13" t="s">
        <v>107</v>
      </c>
      <c r="K1034" s="13" t="s">
        <v>7615</v>
      </c>
      <c r="L1034" s="17" t="s">
        <v>6558</v>
      </c>
      <c r="M1034" s="17"/>
    </row>
    <row r="1035" spans="1:13">
      <c r="A1035" s="13">
        <v>1</v>
      </c>
      <c r="B1035" s="13" t="str">
        <f>VLOOKUP(A1035,[1]コード!$A$2:$B$13,2,FALSE)</f>
        <v>盛岡</v>
      </c>
      <c r="C1035" s="14">
        <v>42059</v>
      </c>
      <c r="D1035" s="15" t="s">
        <v>37</v>
      </c>
      <c r="E1035" s="13" t="s">
        <v>5028</v>
      </c>
      <c r="F1035" s="13" t="s">
        <v>154</v>
      </c>
      <c r="G1035" s="32" t="s">
        <v>1301</v>
      </c>
      <c r="H1035" s="33" t="s">
        <v>6554</v>
      </c>
      <c r="I1035" s="33" t="s">
        <v>6555</v>
      </c>
      <c r="J1035" s="34" t="s">
        <v>808</v>
      </c>
      <c r="K1035" s="13" t="s">
        <v>7615</v>
      </c>
      <c r="L1035" s="17" t="s">
        <v>6556</v>
      </c>
      <c r="M1035" s="17"/>
    </row>
    <row r="1036" spans="1:13">
      <c r="A1036" s="13">
        <v>1</v>
      </c>
      <c r="B1036" s="13" t="str">
        <f>VLOOKUP(A1036,[1]コード!$A$2:$B$13,2,FALSE)</f>
        <v>盛岡</v>
      </c>
      <c r="C1036" s="14">
        <v>41150</v>
      </c>
      <c r="D1036" s="15" t="s">
        <v>13</v>
      </c>
      <c r="E1036" s="13" t="s">
        <v>4881</v>
      </c>
      <c r="F1036" s="13" t="s">
        <v>142</v>
      </c>
      <c r="G1036" s="16" t="s">
        <v>1300</v>
      </c>
      <c r="H1036" s="16" t="s">
        <v>6551</v>
      </c>
      <c r="I1036" s="16" t="s">
        <v>6552</v>
      </c>
      <c r="J1036" s="13" t="s">
        <v>107</v>
      </c>
      <c r="K1036" s="13" t="s">
        <v>7615</v>
      </c>
      <c r="L1036" s="17" t="s">
        <v>6553</v>
      </c>
      <c r="M1036" s="17"/>
    </row>
    <row r="1037" spans="1:13">
      <c r="A1037" s="13">
        <v>1</v>
      </c>
      <c r="B1037" s="13" t="s">
        <v>6879</v>
      </c>
      <c r="C1037" s="14">
        <v>42558</v>
      </c>
      <c r="D1037" s="15" t="s">
        <v>21</v>
      </c>
      <c r="E1037" s="13" t="s">
        <v>7909</v>
      </c>
      <c r="F1037" s="190" t="s">
        <v>7910</v>
      </c>
      <c r="G1037" s="16" t="s">
        <v>7968</v>
      </c>
      <c r="H1037" s="16" t="s">
        <v>7969</v>
      </c>
      <c r="I1037" s="16" t="s">
        <v>7970</v>
      </c>
      <c r="J1037" s="13" t="s">
        <v>7971</v>
      </c>
      <c r="K1037" s="13" t="s">
        <v>18</v>
      </c>
      <c r="L1037" s="17" t="s">
        <v>1604</v>
      </c>
      <c r="M1037" s="17"/>
    </row>
    <row r="1038" spans="1:13">
      <c r="A1038" s="13">
        <v>1</v>
      </c>
      <c r="B1038" s="13" t="str">
        <f>VLOOKUP(A1038,[1]コード!$A$2:$B$13,2,FALSE)</f>
        <v>盛岡</v>
      </c>
      <c r="C1038" s="14">
        <v>41977</v>
      </c>
      <c r="D1038" s="15" t="s">
        <v>21</v>
      </c>
      <c r="E1038" s="13" t="s">
        <v>5008</v>
      </c>
      <c r="F1038" s="13" t="s">
        <v>86</v>
      </c>
      <c r="G1038" s="16" t="s">
        <v>1227</v>
      </c>
      <c r="H1038" s="16" t="s">
        <v>6424</v>
      </c>
      <c r="I1038" s="16" t="s">
        <v>5443</v>
      </c>
      <c r="J1038" s="13" t="s">
        <v>1228</v>
      </c>
      <c r="K1038" s="13" t="s">
        <v>7615</v>
      </c>
      <c r="L1038" s="17" t="s">
        <v>6425</v>
      </c>
      <c r="M1038" s="17"/>
    </row>
    <row r="1039" spans="1:13">
      <c r="A1039" s="38">
        <v>1</v>
      </c>
      <c r="B1039" s="13" t="str">
        <f>VLOOKUP(A1039,[1]コード!$A$2:$B$13,2,FALSE)</f>
        <v>盛岡</v>
      </c>
      <c r="C1039" s="14">
        <v>41753</v>
      </c>
      <c r="D1039" s="15" t="s">
        <v>21</v>
      </c>
      <c r="E1039" s="13" t="s">
        <v>4876</v>
      </c>
      <c r="F1039" s="13" t="s">
        <v>89</v>
      </c>
      <c r="G1039" s="16" t="s">
        <v>1227</v>
      </c>
      <c r="H1039" s="16" t="s">
        <v>6424</v>
      </c>
      <c r="I1039" s="16" t="s">
        <v>5443</v>
      </c>
      <c r="J1039" s="13" t="s">
        <v>1228</v>
      </c>
      <c r="K1039" s="13" t="s">
        <v>7615</v>
      </c>
      <c r="L1039" s="17" t="s">
        <v>6425</v>
      </c>
      <c r="M1039" s="17"/>
    </row>
    <row r="1040" spans="1:13">
      <c r="A1040" s="13">
        <v>1</v>
      </c>
      <c r="B1040" s="13" t="str">
        <f>VLOOKUP(A1040,[1]コード!$A$2:$B$13,2,FALSE)</f>
        <v>盛岡</v>
      </c>
      <c r="C1040" s="14">
        <v>42407</v>
      </c>
      <c r="D1040" s="15" t="s">
        <v>34</v>
      </c>
      <c r="E1040" s="13" t="s">
        <v>4888</v>
      </c>
      <c r="F1040" s="13" t="s">
        <v>32</v>
      </c>
      <c r="G1040" s="16" t="s">
        <v>698</v>
      </c>
      <c r="H1040" s="16" t="s">
        <v>5652</v>
      </c>
      <c r="I1040" s="16" t="s">
        <v>5653</v>
      </c>
      <c r="J1040" s="13" t="s">
        <v>460</v>
      </c>
      <c r="K1040" s="13" t="s">
        <v>18</v>
      </c>
      <c r="L1040" s="17"/>
      <c r="M1040" s="17"/>
    </row>
    <row r="1041" spans="1:13">
      <c r="A1041" s="13">
        <v>4</v>
      </c>
      <c r="B1041" s="13" t="s">
        <v>4935</v>
      </c>
      <c r="C1041" s="14">
        <v>42625</v>
      </c>
      <c r="D1041" s="15" t="s">
        <v>7833</v>
      </c>
      <c r="E1041" s="13" t="s">
        <v>7908</v>
      </c>
      <c r="F1041" s="13" t="s">
        <v>4239</v>
      </c>
      <c r="G1041" s="16" t="s">
        <v>7904</v>
      </c>
      <c r="H1041" s="16" t="s">
        <v>7905</v>
      </c>
      <c r="I1041" s="16" t="s">
        <v>7906</v>
      </c>
      <c r="J1041" s="13" t="s">
        <v>580</v>
      </c>
      <c r="K1041" s="13" t="s">
        <v>18</v>
      </c>
      <c r="L1041" s="17" t="s">
        <v>1604</v>
      </c>
      <c r="M1041" s="17"/>
    </row>
    <row r="1042" spans="1:13">
      <c r="A1042" s="13">
        <v>1</v>
      </c>
      <c r="B1042" s="13" t="str">
        <f>VLOOKUP(A1042,[1]コード!$A$2:$B$13,2,FALSE)</f>
        <v>盛岡</v>
      </c>
      <c r="C1042" s="14">
        <v>42407</v>
      </c>
      <c r="D1042" s="15" t="s">
        <v>34</v>
      </c>
      <c r="E1042" s="13" t="s">
        <v>4888</v>
      </c>
      <c r="F1042" s="13" t="s">
        <v>32</v>
      </c>
      <c r="G1042" s="16" t="s">
        <v>700</v>
      </c>
      <c r="H1042" s="16" t="s">
        <v>5654</v>
      </c>
      <c r="I1042" s="16" t="s">
        <v>5655</v>
      </c>
      <c r="J1042" s="13" t="s">
        <v>580</v>
      </c>
      <c r="K1042" s="13" t="s">
        <v>18</v>
      </c>
      <c r="L1042" s="17"/>
      <c r="M1042" s="17"/>
    </row>
    <row r="1043" spans="1:13">
      <c r="A1043" s="13">
        <v>1</v>
      </c>
      <c r="B1043" s="13" t="str">
        <f>VLOOKUP(A1043,[1]コード!$A$2:$B$13,2,FALSE)</f>
        <v>盛岡</v>
      </c>
      <c r="C1043" s="14">
        <v>42407</v>
      </c>
      <c r="D1043" s="15" t="s">
        <v>34</v>
      </c>
      <c r="E1043" s="13" t="s">
        <v>4888</v>
      </c>
      <c r="F1043" s="13" t="s">
        <v>32</v>
      </c>
      <c r="G1043" s="16" t="s">
        <v>701</v>
      </c>
      <c r="H1043" s="16" t="s">
        <v>5656</v>
      </c>
      <c r="I1043" s="16" t="s">
        <v>5578</v>
      </c>
      <c r="J1043" s="13" t="s">
        <v>702</v>
      </c>
      <c r="K1043" s="13" t="s">
        <v>18</v>
      </c>
      <c r="L1043" s="17"/>
      <c r="M1043" s="17"/>
    </row>
    <row r="1044" spans="1:13">
      <c r="A1044" s="13">
        <v>6</v>
      </c>
      <c r="B1044" s="13" t="str">
        <f>VLOOKUP(A1044,[1]コード!$A$2:$B$13,2,FALSE)</f>
        <v>気仙</v>
      </c>
      <c r="C1044" s="14">
        <v>42235</v>
      </c>
      <c r="D1044" s="15" t="s">
        <v>13</v>
      </c>
      <c r="E1044" s="20" t="s">
        <v>4881</v>
      </c>
      <c r="F1044" s="20" t="s">
        <v>27</v>
      </c>
      <c r="G1044" s="16" t="s">
        <v>96</v>
      </c>
      <c r="H1044" s="16" t="s">
        <v>4957</v>
      </c>
      <c r="I1044" s="16" t="s">
        <v>4958</v>
      </c>
      <c r="J1044" s="13" t="s">
        <v>97</v>
      </c>
      <c r="K1044" s="13" t="s">
        <v>18</v>
      </c>
      <c r="L1044" s="17"/>
      <c r="M1044" s="17" t="s">
        <v>4875</v>
      </c>
    </row>
    <row r="1045" spans="1:13">
      <c r="A1045" s="13">
        <v>6</v>
      </c>
      <c r="B1045" s="13" t="str">
        <f>VLOOKUP(A1045,[1]コード!$A$2:$B$13,2,FALSE)</f>
        <v>気仙</v>
      </c>
      <c r="C1045" s="14">
        <v>41612</v>
      </c>
      <c r="D1045" s="15" t="s">
        <v>13</v>
      </c>
      <c r="E1045" s="13" t="s">
        <v>4872</v>
      </c>
      <c r="F1045" s="13" t="s">
        <v>15</v>
      </c>
      <c r="G1045" s="16" t="s">
        <v>96</v>
      </c>
      <c r="H1045" s="16" t="s">
        <v>4957</v>
      </c>
      <c r="I1045" s="16" t="s">
        <v>4958</v>
      </c>
      <c r="J1045" s="13" t="s">
        <v>97</v>
      </c>
      <c r="K1045" s="13" t="s">
        <v>18</v>
      </c>
      <c r="L1045" s="17"/>
      <c r="M1045" s="17" t="s">
        <v>4875</v>
      </c>
    </row>
    <row r="1046" spans="1:13">
      <c r="A1046" s="13">
        <v>1</v>
      </c>
      <c r="B1046" s="13" t="s">
        <v>6879</v>
      </c>
      <c r="C1046" s="14">
        <v>42558</v>
      </c>
      <c r="D1046" s="15" t="s">
        <v>21</v>
      </c>
      <c r="E1046" s="13" t="s">
        <v>7909</v>
      </c>
      <c r="F1046" s="190" t="s">
        <v>8034</v>
      </c>
      <c r="G1046" s="16" t="s">
        <v>8207</v>
      </c>
      <c r="H1046" s="16" t="s">
        <v>8208</v>
      </c>
      <c r="I1046" s="16" t="s">
        <v>7970</v>
      </c>
      <c r="J1046" s="13" t="s">
        <v>8062</v>
      </c>
      <c r="K1046" s="13" t="s">
        <v>18</v>
      </c>
      <c r="L1046" s="17" t="s">
        <v>1604</v>
      </c>
      <c r="M1046" s="17"/>
    </row>
    <row r="1047" spans="1:13">
      <c r="A1047" s="13">
        <v>8</v>
      </c>
      <c r="B1047" s="13" t="str">
        <f>VLOOKUP(A1047,[1]コード!$A$2:$B$13,2,FALSE)</f>
        <v>釜石</v>
      </c>
      <c r="C1047" s="18">
        <v>42416</v>
      </c>
      <c r="D1047" s="19" t="s">
        <v>37</v>
      </c>
      <c r="E1047" s="20" t="s">
        <v>4987</v>
      </c>
      <c r="F1047" s="20" t="s">
        <v>276</v>
      </c>
      <c r="G1047" s="16" t="s">
        <v>1750</v>
      </c>
      <c r="H1047" s="16" t="s">
        <v>5657</v>
      </c>
      <c r="I1047" s="16" t="s">
        <v>5658</v>
      </c>
      <c r="J1047" s="13" t="s">
        <v>134</v>
      </c>
      <c r="K1047" s="13" t="s">
        <v>18</v>
      </c>
      <c r="L1047" s="17"/>
      <c r="M1047" s="17"/>
    </row>
    <row r="1048" spans="1:13">
      <c r="A1048" s="13">
        <v>3</v>
      </c>
      <c r="B1048" s="13" t="str">
        <f>VLOOKUP(A1048,[1]コード!$A$2:$B$13,2,FALSE)</f>
        <v>北上</v>
      </c>
      <c r="C1048" s="14">
        <v>41555</v>
      </c>
      <c r="D1048" s="15" t="s">
        <v>37</v>
      </c>
      <c r="E1048" s="13" t="s">
        <v>4892</v>
      </c>
      <c r="F1048" s="13" t="s">
        <v>39</v>
      </c>
      <c r="G1048" s="16" t="s">
        <v>703</v>
      </c>
      <c r="H1048" s="16" t="s">
        <v>5659</v>
      </c>
      <c r="I1048" s="16" t="s">
        <v>5660</v>
      </c>
      <c r="J1048" s="13" t="s">
        <v>425</v>
      </c>
      <c r="K1048" s="13" t="s">
        <v>18</v>
      </c>
      <c r="L1048" s="17"/>
      <c r="M1048" s="17"/>
    </row>
    <row r="1049" spans="1:13">
      <c r="A1049" s="13">
        <v>11</v>
      </c>
      <c r="B1049" s="13" t="s">
        <v>2112</v>
      </c>
      <c r="C1049" s="14">
        <v>42207</v>
      </c>
      <c r="D1049" s="15" t="s">
        <v>13</v>
      </c>
      <c r="E1049" s="13" t="s">
        <v>4881</v>
      </c>
      <c r="F1049" s="13" t="s">
        <v>81</v>
      </c>
      <c r="G1049" s="16" t="s">
        <v>4457</v>
      </c>
      <c r="H1049" s="16" t="s">
        <v>5661</v>
      </c>
      <c r="I1049" s="16" t="s">
        <v>5497</v>
      </c>
      <c r="J1049" s="13" t="s">
        <v>4460</v>
      </c>
      <c r="K1049" s="13" t="s">
        <v>18</v>
      </c>
      <c r="L1049" s="17"/>
      <c r="M1049" s="17"/>
    </row>
    <row r="1050" spans="1:13">
      <c r="A1050" s="13">
        <v>2</v>
      </c>
      <c r="B1050" s="13" t="str">
        <f>VLOOKUP(A1050,[1]コード!$A$2:$B$13,2,FALSE)</f>
        <v>花巻</v>
      </c>
      <c r="C1050" s="14">
        <v>42027</v>
      </c>
      <c r="D1050" s="15" t="s">
        <v>90</v>
      </c>
      <c r="E1050" s="13" t="s">
        <v>4951</v>
      </c>
      <c r="F1050" s="13" t="s">
        <v>92</v>
      </c>
      <c r="G1050" s="16" t="s">
        <v>704</v>
      </c>
      <c r="H1050" s="16" t="s">
        <v>5662</v>
      </c>
      <c r="I1050" s="16" t="s">
        <v>5663</v>
      </c>
      <c r="J1050" s="13" t="s">
        <v>705</v>
      </c>
      <c r="K1050" s="13" t="s">
        <v>18</v>
      </c>
      <c r="L1050" s="17"/>
      <c r="M1050" s="17"/>
    </row>
    <row r="1051" spans="1:13">
      <c r="A1051" s="13">
        <v>2</v>
      </c>
      <c r="B1051" s="13" t="str">
        <f>VLOOKUP(A1051,[1]コード!$A$2:$B$13,2,FALSE)</f>
        <v>花巻</v>
      </c>
      <c r="C1051" s="14">
        <v>42027</v>
      </c>
      <c r="D1051" s="15" t="s">
        <v>90</v>
      </c>
      <c r="E1051" s="13" t="s">
        <v>4951</v>
      </c>
      <c r="F1051" s="13" t="s">
        <v>92</v>
      </c>
      <c r="G1051" s="16" t="s">
        <v>706</v>
      </c>
      <c r="H1051" s="16" t="s">
        <v>5662</v>
      </c>
      <c r="I1051" s="16" t="s">
        <v>5664</v>
      </c>
      <c r="J1051" s="13" t="s">
        <v>707</v>
      </c>
      <c r="K1051" s="13" t="s">
        <v>18</v>
      </c>
      <c r="L1051" s="17"/>
      <c r="M1051" s="17"/>
    </row>
    <row r="1052" spans="1:13">
      <c r="A1052" s="13">
        <v>2</v>
      </c>
      <c r="B1052" s="13" t="str">
        <f>VLOOKUP(A1052,[1]コード!$A$2:$B$13,2,FALSE)</f>
        <v>花巻</v>
      </c>
      <c r="C1052" s="14">
        <v>41510</v>
      </c>
      <c r="D1052" s="15" t="s">
        <v>54</v>
      </c>
      <c r="E1052" s="13" t="s">
        <v>4909</v>
      </c>
      <c r="F1052" s="13" t="s">
        <v>56</v>
      </c>
      <c r="G1052" s="16" t="s">
        <v>1670</v>
      </c>
      <c r="H1052" s="16" t="s">
        <v>7085</v>
      </c>
      <c r="I1052" s="16" t="s">
        <v>7086</v>
      </c>
      <c r="J1052" s="13" t="s">
        <v>1635</v>
      </c>
      <c r="K1052" s="13" t="s">
        <v>1587</v>
      </c>
      <c r="L1052" s="17" t="s">
        <v>1604</v>
      </c>
      <c r="M1052" s="17"/>
    </row>
    <row r="1053" spans="1:13">
      <c r="A1053" s="13">
        <v>8</v>
      </c>
      <c r="B1053" s="13" t="str">
        <f>VLOOKUP(A1053,[1]コード!$A$2:$B$13,2,FALSE)</f>
        <v>釜石</v>
      </c>
      <c r="C1053" s="14">
        <v>41325</v>
      </c>
      <c r="D1053" s="15" t="s">
        <v>13</v>
      </c>
      <c r="E1053" s="13" t="s">
        <v>4881</v>
      </c>
      <c r="F1053" s="13" t="s">
        <v>192</v>
      </c>
      <c r="G1053" s="16" t="s">
        <v>1671</v>
      </c>
      <c r="H1053" s="16" t="s">
        <v>7087</v>
      </c>
      <c r="I1053" s="16" t="s">
        <v>7088</v>
      </c>
      <c r="J1053" s="13" t="s">
        <v>872</v>
      </c>
      <c r="K1053" s="13" t="s">
        <v>1587</v>
      </c>
      <c r="L1053" s="17" t="s">
        <v>1604</v>
      </c>
      <c r="M1053" s="17"/>
    </row>
    <row r="1054" spans="1:13">
      <c r="A1054" s="13">
        <v>1</v>
      </c>
      <c r="B1054" s="13" t="str">
        <f>VLOOKUP(A1054,[1]コード!$A$2:$B$13,2,FALSE)</f>
        <v>盛岡</v>
      </c>
      <c r="C1054" s="14">
        <v>42059</v>
      </c>
      <c r="D1054" s="15" t="s">
        <v>37</v>
      </c>
      <c r="E1054" s="13" t="s">
        <v>5028</v>
      </c>
      <c r="F1054" s="13" t="s">
        <v>154</v>
      </c>
      <c r="G1054" s="32" t="s">
        <v>1105</v>
      </c>
      <c r="H1054" s="33" t="s">
        <v>6185</v>
      </c>
      <c r="I1054" s="33" t="s">
        <v>6186</v>
      </c>
      <c r="J1054" s="13" t="s">
        <v>1104</v>
      </c>
      <c r="K1054" s="13" t="s">
        <v>7615</v>
      </c>
      <c r="L1054" s="17" t="s">
        <v>6182</v>
      </c>
      <c r="M1054" s="17"/>
    </row>
    <row r="1055" spans="1:13">
      <c r="A1055" s="13">
        <v>1</v>
      </c>
      <c r="B1055" s="13" t="str">
        <f>VLOOKUP(A1055,[1]コード!$A$2:$B$13,2,FALSE)</f>
        <v>盛岡</v>
      </c>
      <c r="C1055" s="14">
        <v>41803</v>
      </c>
      <c r="D1055" s="15" t="s">
        <v>21</v>
      </c>
      <c r="E1055" s="13" t="s">
        <v>5008</v>
      </c>
      <c r="F1055" s="13" t="s">
        <v>136</v>
      </c>
      <c r="G1055" s="16" t="s">
        <v>1105</v>
      </c>
      <c r="H1055" s="16" t="s">
        <v>6183</v>
      </c>
      <c r="I1055" s="16" t="s">
        <v>5414</v>
      </c>
      <c r="J1055" s="13" t="s">
        <v>1104</v>
      </c>
      <c r="K1055" s="13" t="s">
        <v>7615</v>
      </c>
      <c r="L1055" s="17" t="s">
        <v>6184</v>
      </c>
      <c r="M1055" s="17"/>
    </row>
    <row r="1056" spans="1:13">
      <c r="A1056" s="13">
        <v>1</v>
      </c>
      <c r="B1056" s="13" t="str">
        <f>VLOOKUP(A1056,[1]コード!$A$2:$B$13,2,FALSE)</f>
        <v>盛岡</v>
      </c>
      <c r="C1056" s="14">
        <v>41432</v>
      </c>
      <c r="D1056" s="15" t="s">
        <v>21</v>
      </c>
      <c r="E1056" s="13" t="s">
        <v>5008</v>
      </c>
      <c r="F1056" s="13" t="s">
        <v>136</v>
      </c>
      <c r="G1056" s="16" t="s">
        <v>1105</v>
      </c>
      <c r="H1056" s="16" t="s">
        <v>6183</v>
      </c>
      <c r="I1056" s="16" t="s">
        <v>5414</v>
      </c>
      <c r="J1056" s="13" t="s">
        <v>1104</v>
      </c>
      <c r="K1056" s="13" t="s">
        <v>7615</v>
      </c>
      <c r="L1056" s="17" t="s">
        <v>6184</v>
      </c>
      <c r="M1056" s="17"/>
    </row>
    <row r="1057" spans="1:13">
      <c r="A1057" s="13">
        <v>1</v>
      </c>
      <c r="B1057" s="13" t="str">
        <f>VLOOKUP(A1057,[1]コード!$A$2:$B$13,2,FALSE)</f>
        <v>盛岡</v>
      </c>
      <c r="C1057" s="14">
        <v>41345</v>
      </c>
      <c r="D1057" s="15" t="s">
        <v>37</v>
      </c>
      <c r="E1057" s="13" t="s">
        <v>4987</v>
      </c>
      <c r="F1057" s="13" t="s">
        <v>253</v>
      </c>
      <c r="G1057" s="16" t="s">
        <v>1103</v>
      </c>
      <c r="H1057" s="16" t="s">
        <v>6180</v>
      </c>
      <c r="I1057" s="16" t="s">
        <v>6181</v>
      </c>
      <c r="J1057" s="13" t="s">
        <v>1104</v>
      </c>
      <c r="K1057" s="13" t="s">
        <v>7615</v>
      </c>
      <c r="L1057" s="17" t="s">
        <v>6182</v>
      </c>
      <c r="M1057" s="17"/>
    </row>
    <row r="1058" spans="1:13">
      <c r="A1058" s="13">
        <v>1</v>
      </c>
      <c r="B1058" s="13" t="str">
        <f>VLOOKUP(A1058,[1]コード!$A$2:$B$13,2,FALSE)</f>
        <v>盛岡</v>
      </c>
      <c r="C1058" s="14">
        <v>41248</v>
      </c>
      <c r="D1058" s="15" t="s">
        <v>13</v>
      </c>
      <c r="E1058" s="13" t="s">
        <v>4881</v>
      </c>
      <c r="F1058" s="13" t="s">
        <v>132</v>
      </c>
      <c r="G1058" s="16" t="s">
        <v>1103</v>
      </c>
      <c r="H1058" s="16" t="s">
        <v>6178</v>
      </c>
      <c r="I1058" s="16" t="s">
        <v>5787</v>
      </c>
      <c r="J1058" s="13" t="s">
        <v>1104</v>
      </c>
      <c r="K1058" s="13" t="s">
        <v>7615</v>
      </c>
      <c r="L1058" s="17" t="s">
        <v>6179</v>
      </c>
      <c r="M1058" s="17"/>
    </row>
    <row r="1059" spans="1:13">
      <c r="A1059" s="13">
        <v>1</v>
      </c>
      <c r="B1059" s="13" t="str">
        <f>VLOOKUP(A1059,[1]コード!$A$2:$B$13,2,FALSE)</f>
        <v>盛岡</v>
      </c>
      <c r="C1059" s="14">
        <v>41150</v>
      </c>
      <c r="D1059" s="15" t="s">
        <v>13</v>
      </c>
      <c r="E1059" s="13" t="s">
        <v>4881</v>
      </c>
      <c r="F1059" s="13" t="s">
        <v>142</v>
      </c>
      <c r="G1059" s="16" t="s">
        <v>1103</v>
      </c>
      <c r="H1059" s="16" t="s">
        <v>6178</v>
      </c>
      <c r="I1059" s="16" t="s">
        <v>5787</v>
      </c>
      <c r="J1059" s="13" t="s">
        <v>1104</v>
      </c>
      <c r="K1059" s="13" t="s">
        <v>7615</v>
      </c>
      <c r="L1059" s="17" t="s">
        <v>6179</v>
      </c>
      <c r="M1059" s="17"/>
    </row>
    <row r="1060" spans="1:13">
      <c r="A1060" s="13">
        <v>1</v>
      </c>
      <c r="B1060" s="13" t="str">
        <f>VLOOKUP(A1060,[1]コード!$A$2:$B$13,2,FALSE)</f>
        <v>盛岡</v>
      </c>
      <c r="C1060" s="14">
        <v>42059</v>
      </c>
      <c r="D1060" s="15" t="s">
        <v>37</v>
      </c>
      <c r="E1060" s="13" t="s">
        <v>5028</v>
      </c>
      <c r="F1060" s="13" t="s">
        <v>154</v>
      </c>
      <c r="G1060" s="32" t="s">
        <v>1358</v>
      </c>
      <c r="H1060" s="33" t="s">
        <v>6650</v>
      </c>
      <c r="I1060" s="33" t="s">
        <v>6651</v>
      </c>
      <c r="J1060" s="34" t="s">
        <v>350</v>
      </c>
      <c r="K1060" s="13" t="s">
        <v>7615</v>
      </c>
      <c r="L1060" s="17" t="s">
        <v>6652</v>
      </c>
      <c r="M1060" s="17"/>
    </row>
    <row r="1061" spans="1:13">
      <c r="A1061" s="13">
        <v>1</v>
      </c>
      <c r="B1061" s="13" t="str">
        <f>VLOOKUP(A1061,[1]コード!$A$2:$B$13,2,FALSE)</f>
        <v>盛岡</v>
      </c>
      <c r="C1061" s="14">
        <v>41803</v>
      </c>
      <c r="D1061" s="15" t="s">
        <v>21</v>
      </c>
      <c r="E1061" s="13" t="s">
        <v>5008</v>
      </c>
      <c r="F1061" s="13" t="s">
        <v>136</v>
      </c>
      <c r="G1061" s="16" t="s">
        <v>1358</v>
      </c>
      <c r="H1061" s="16" t="s">
        <v>6649</v>
      </c>
      <c r="I1061" s="16" t="s">
        <v>6647</v>
      </c>
      <c r="J1061" s="25" t="s">
        <v>350</v>
      </c>
      <c r="K1061" s="13" t="s">
        <v>7615</v>
      </c>
      <c r="L1061" s="17" t="s">
        <v>6648</v>
      </c>
      <c r="M1061" s="17"/>
    </row>
    <row r="1062" spans="1:13">
      <c r="A1062" s="13">
        <v>1</v>
      </c>
      <c r="B1062" s="13" t="str">
        <f>VLOOKUP(A1062,[1]コード!$A$2:$B$13,2,FALSE)</f>
        <v>盛岡</v>
      </c>
      <c r="C1062" s="14">
        <v>41753</v>
      </c>
      <c r="D1062" s="15" t="s">
        <v>21</v>
      </c>
      <c r="E1062" s="13" t="s">
        <v>4876</v>
      </c>
      <c r="F1062" s="13" t="s">
        <v>86</v>
      </c>
      <c r="G1062" s="16" t="s">
        <v>1357</v>
      </c>
      <c r="H1062" s="16" t="s">
        <v>6646</v>
      </c>
      <c r="I1062" s="16" t="s">
        <v>6647</v>
      </c>
      <c r="J1062" s="13" t="s">
        <v>128</v>
      </c>
      <c r="K1062" s="13" t="s">
        <v>7615</v>
      </c>
      <c r="L1062" s="17" t="s">
        <v>6648</v>
      </c>
      <c r="M1062" s="17"/>
    </row>
    <row r="1063" spans="1:13">
      <c r="A1063" s="13">
        <v>11</v>
      </c>
      <c r="B1063" s="13" t="str">
        <f>VLOOKUP(A1063,[1]コード!$A$2:$B$13,2,FALSE)</f>
        <v>二戸</v>
      </c>
      <c r="C1063" s="18">
        <v>42059</v>
      </c>
      <c r="D1063" s="19" t="s">
        <v>37</v>
      </c>
      <c r="E1063" s="20" t="s">
        <v>4892</v>
      </c>
      <c r="F1063" s="20" t="s">
        <v>81</v>
      </c>
      <c r="G1063" s="16" t="s">
        <v>1730</v>
      </c>
      <c r="H1063" s="16" t="s">
        <v>7133</v>
      </c>
      <c r="I1063" s="16" t="s">
        <v>5580</v>
      </c>
      <c r="J1063" s="13" t="s">
        <v>1385</v>
      </c>
      <c r="K1063" s="13" t="s">
        <v>1587</v>
      </c>
      <c r="L1063" s="17" t="s">
        <v>1716</v>
      </c>
      <c r="M1063" s="17"/>
    </row>
    <row r="1064" spans="1:13">
      <c r="A1064" s="13">
        <v>10</v>
      </c>
      <c r="B1064" s="13" t="s">
        <v>2255</v>
      </c>
      <c r="C1064" s="14">
        <v>42214</v>
      </c>
      <c r="D1064" s="15" t="s">
        <v>21</v>
      </c>
      <c r="E1064" s="13" t="s">
        <v>4896</v>
      </c>
      <c r="F1064" s="13" t="s">
        <v>4334</v>
      </c>
      <c r="G1064" s="16" t="s">
        <v>708</v>
      </c>
      <c r="H1064" s="16" t="s">
        <v>5665</v>
      </c>
      <c r="I1064" s="16" t="s">
        <v>5666</v>
      </c>
      <c r="J1064" s="13" t="s">
        <v>4933</v>
      </c>
      <c r="K1064" s="13" t="s">
        <v>18</v>
      </c>
      <c r="L1064" s="17"/>
      <c r="M1064" s="17"/>
    </row>
    <row r="1065" spans="1:13">
      <c r="A1065" s="13">
        <v>10</v>
      </c>
      <c r="B1065" s="13" t="str">
        <f>VLOOKUP(A1065,[1]コード!$A$2:$B$13,2,FALSE)</f>
        <v>久慈</v>
      </c>
      <c r="C1065" s="14">
        <v>41256</v>
      </c>
      <c r="D1065" s="15" t="s">
        <v>21</v>
      </c>
      <c r="E1065" s="13" t="s">
        <v>5471</v>
      </c>
      <c r="F1065" s="13" t="s">
        <v>101</v>
      </c>
      <c r="G1065" s="16" t="s">
        <v>708</v>
      </c>
      <c r="H1065" s="16" t="s">
        <v>5665</v>
      </c>
      <c r="I1065" s="16" t="s">
        <v>5666</v>
      </c>
      <c r="J1065" s="13" t="s">
        <v>548</v>
      </c>
      <c r="K1065" s="13" t="s">
        <v>18</v>
      </c>
      <c r="L1065" s="17"/>
      <c r="M1065" s="17"/>
    </row>
    <row r="1066" spans="1:13">
      <c r="A1066" s="13">
        <v>5</v>
      </c>
      <c r="B1066" s="13" t="s">
        <v>8254</v>
      </c>
      <c r="C1066" s="14">
        <v>42746</v>
      </c>
      <c r="D1066" s="15" t="s">
        <v>8255</v>
      </c>
      <c r="E1066" s="13" t="s">
        <v>8256</v>
      </c>
      <c r="F1066" s="13" t="s">
        <v>121</v>
      </c>
      <c r="G1066" s="16" t="s">
        <v>8257</v>
      </c>
      <c r="H1066" s="16" t="s">
        <v>8258</v>
      </c>
      <c r="I1066" s="16" t="s">
        <v>8259</v>
      </c>
      <c r="J1066" s="13" t="s">
        <v>8260</v>
      </c>
      <c r="K1066" s="13" t="s">
        <v>8340</v>
      </c>
      <c r="L1066" s="17" t="s">
        <v>1604</v>
      </c>
      <c r="M1066" s="17"/>
    </row>
    <row r="1067" spans="1:13">
      <c r="A1067" s="13">
        <v>9</v>
      </c>
      <c r="B1067" s="13" t="str">
        <f>VLOOKUP(A1067,[1]コード!$A$2:$B$13,2,FALSE)</f>
        <v>宮古</v>
      </c>
      <c r="C1067" s="14">
        <v>42032</v>
      </c>
      <c r="D1067" s="15" t="s">
        <v>13</v>
      </c>
      <c r="E1067" s="13" t="s">
        <v>4919</v>
      </c>
      <c r="F1067" s="13" t="s">
        <v>67</v>
      </c>
      <c r="G1067" s="16" t="s">
        <v>709</v>
      </c>
      <c r="H1067" s="16" t="s">
        <v>5667</v>
      </c>
      <c r="I1067" s="16" t="s">
        <v>5668</v>
      </c>
      <c r="J1067" s="13" t="s">
        <v>710</v>
      </c>
      <c r="K1067" s="13" t="s">
        <v>18</v>
      </c>
      <c r="L1067" s="17"/>
      <c r="M1067" s="17"/>
    </row>
    <row r="1068" spans="1:13">
      <c r="A1068" s="13">
        <v>11</v>
      </c>
      <c r="B1068" s="13" t="str">
        <f>VLOOKUP(A1068,[1]コード!$A$2:$B$13,2,FALSE)</f>
        <v>二戸</v>
      </c>
      <c r="C1068" s="18">
        <v>42059</v>
      </c>
      <c r="D1068" s="19" t="s">
        <v>37</v>
      </c>
      <c r="E1068" s="20" t="s">
        <v>4892</v>
      </c>
      <c r="F1068" s="20" t="s">
        <v>81</v>
      </c>
      <c r="G1068" s="16" t="s">
        <v>1423</v>
      </c>
      <c r="H1068" s="16" t="s">
        <v>6583</v>
      </c>
      <c r="I1068" s="16" t="s">
        <v>6769</v>
      </c>
      <c r="J1068" s="13" t="s">
        <v>1424</v>
      </c>
      <c r="K1068" s="13" t="s">
        <v>7615</v>
      </c>
      <c r="L1068" s="17" t="s">
        <v>6770</v>
      </c>
      <c r="M1068" s="17"/>
    </row>
    <row r="1069" spans="1:13">
      <c r="A1069" s="13">
        <v>11</v>
      </c>
      <c r="B1069" s="13" t="str">
        <f>VLOOKUP(A1069,[1]コード!$A$2:$B$13,2,FALSE)</f>
        <v>二戸</v>
      </c>
      <c r="C1069" s="14">
        <v>42052</v>
      </c>
      <c r="D1069" s="15" t="s">
        <v>37</v>
      </c>
      <c r="E1069" s="13" t="s">
        <v>4892</v>
      </c>
      <c r="F1069" s="13" t="s">
        <v>118</v>
      </c>
      <c r="G1069" s="16" t="s">
        <v>1423</v>
      </c>
      <c r="H1069" s="16" t="s">
        <v>6583</v>
      </c>
      <c r="I1069" s="16" t="s">
        <v>6769</v>
      </c>
      <c r="J1069" s="13" t="s">
        <v>1424</v>
      </c>
      <c r="K1069" s="13" t="s">
        <v>7615</v>
      </c>
      <c r="L1069" s="17" t="s">
        <v>6770</v>
      </c>
      <c r="M1069" s="17"/>
    </row>
    <row r="1070" spans="1:13">
      <c r="A1070" s="20">
        <v>11</v>
      </c>
      <c r="B1070" s="13" t="str">
        <f>VLOOKUP(A1070,[1]コード!$A$2:$B$13,2,FALSE)</f>
        <v>二戸</v>
      </c>
      <c r="C1070" s="14">
        <v>41234</v>
      </c>
      <c r="D1070" s="15" t="s">
        <v>13</v>
      </c>
      <c r="E1070" s="13" t="s">
        <v>4872</v>
      </c>
      <c r="F1070" s="20" t="s">
        <v>81</v>
      </c>
      <c r="G1070" s="16" t="s">
        <v>1423</v>
      </c>
      <c r="H1070" s="16" t="s">
        <v>6767</v>
      </c>
      <c r="I1070" s="16" t="s">
        <v>5062</v>
      </c>
      <c r="J1070" s="13" t="s">
        <v>1424</v>
      </c>
      <c r="K1070" s="13" t="s">
        <v>7615</v>
      </c>
      <c r="L1070" s="17" t="s">
        <v>6768</v>
      </c>
      <c r="M1070" s="17"/>
    </row>
    <row r="1071" spans="1:13">
      <c r="A1071" s="13">
        <v>1</v>
      </c>
      <c r="B1071" s="13" t="str">
        <f>VLOOKUP(A1071,[1]コード!$A$2:$B$13,2,FALSE)</f>
        <v>盛岡</v>
      </c>
      <c r="C1071" s="14">
        <v>42059</v>
      </c>
      <c r="D1071" s="15" t="s">
        <v>37</v>
      </c>
      <c r="E1071" s="13" t="s">
        <v>5028</v>
      </c>
      <c r="F1071" s="13" t="s">
        <v>154</v>
      </c>
      <c r="G1071" s="32" t="s">
        <v>1570</v>
      </c>
      <c r="H1071" s="33" t="s">
        <v>6976</v>
      </c>
      <c r="I1071" s="33" t="s">
        <v>5302</v>
      </c>
      <c r="J1071" s="34" t="s">
        <v>1571</v>
      </c>
      <c r="K1071" s="13" t="s">
        <v>7615</v>
      </c>
      <c r="L1071" s="17" t="s">
        <v>6977</v>
      </c>
      <c r="M1071" s="17"/>
    </row>
    <row r="1072" spans="1:13">
      <c r="A1072" s="13">
        <v>1</v>
      </c>
      <c r="B1072" s="13" t="s">
        <v>6879</v>
      </c>
      <c r="C1072" s="14">
        <v>42558</v>
      </c>
      <c r="D1072" s="15" t="s">
        <v>21</v>
      </c>
      <c r="E1072" s="13" t="s">
        <v>7909</v>
      </c>
      <c r="F1072" s="190" t="s">
        <v>7910</v>
      </c>
      <c r="G1072" s="16" t="s">
        <v>7972</v>
      </c>
      <c r="H1072" s="16" t="s">
        <v>7973</v>
      </c>
      <c r="I1072" s="16" t="s">
        <v>7974</v>
      </c>
      <c r="J1072" s="13" t="s">
        <v>7975</v>
      </c>
      <c r="K1072" s="13" t="s">
        <v>18</v>
      </c>
      <c r="L1072" s="17" t="s">
        <v>1604</v>
      </c>
      <c r="M1072" s="17"/>
    </row>
    <row r="1073" spans="1:13">
      <c r="A1073" s="13">
        <v>2</v>
      </c>
      <c r="B1073" s="13" t="s">
        <v>7658</v>
      </c>
      <c r="C1073" s="14">
        <v>42711</v>
      </c>
      <c r="D1073" s="15" t="s">
        <v>13</v>
      </c>
      <c r="E1073" s="13" t="s">
        <v>7659</v>
      </c>
      <c r="F1073" s="13" t="s">
        <v>7660</v>
      </c>
      <c r="G1073" s="16" t="s">
        <v>7711</v>
      </c>
      <c r="H1073" s="16" t="s">
        <v>7712</v>
      </c>
      <c r="I1073" s="16" t="s">
        <v>7713</v>
      </c>
      <c r="J1073" s="13" t="s">
        <v>7709</v>
      </c>
      <c r="K1073" s="13" t="s">
        <v>7665</v>
      </c>
      <c r="L1073" s="17" t="s">
        <v>7666</v>
      </c>
      <c r="M1073" s="17"/>
    </row>
    <row r="1074" spans="1:13">
      <c r="A1074" s="13">
        <v>5</v>
      </c>
      <c r="B1074" s="13" t="s">
        <v>8254</v>
      </c>
      <c r="C1074" s="14">
        <v>42746</v>
      </c>
      <c r="D1074" s="15" t="s">
        <v>8255</v>
      </c>
      <c r="E1074" s="13" t="s">
        <v>8256</v>
      </c>
      <c r="F1074" s="13" t="s">
        <v>121</v>
      </c>
      <c r="G1074" s="16" t="s">
        <v>8284</v>
      </c>
      <c r="H1074" s="16" t="s">
        <v>8285</v>
      </c>
      <c r="I1074" s="16" t="s">
        <v>8286</v>
      </c>
      <c r="J1074" s="13" t="s">
        <v>8283</v>
      </c>
      <c r="K1074" s="13" t="s">
        <v>8340</v>
      </c>
      <c r="L1074" s="17" t="s">
        <v>1604</v>
      </c>
      <c r="M1074" s="17"/>
    </row>
    <row r="1075" spans="1:13">
      <c r="A1075" s="13">
        <v>5</v>
      </c>
      <c r="B1075" s="13" t="str">
        <f>VLOOKUP(A1075,[1]コード!$A$2:$B$13,2,FALSE)</f>
        <v>一関</v>
      </c>
      <c r="C1075" s="14">
        <v>42087</v>
      </c>
      <c r="D1075" s="15" t="s">
        <v>37</v>
      </c>
      <c r="E1075" s="20" t="s">
        <v>4892</v>
      </c>
      <c r="F1075" s="13" t="s">
        <v>121</v>
      </c>
      <c r="G1075" s="16" t="s">
        <v>1323</v>
      </c>
      <c r="H1075" s="16" t="s">
        <v>6583</v>
      </c>
      <c r="I1075" s="16" t="s">
        <v>6584</v>
      </c>
      <c r="J1075" s="13" t="s">
        <v>1089</v>
      </c>
      <c r="K1075" s="13" t="s">
        <v>7615</v>
      </c>
      <c r="L1075" s="17" t="s">
        <v>6585</v>
      </c>
      <c r="M1075" s="17"/>
    </row>
    <row r="1076" spans="1:13">
      <c r="A1076" s="13">
        <v>5</v>
      </c>
      <c r="B1076" s="13" t="str">
        <f>VLOOKUP(A1076,[1]コード!$A$2:$B$13,2,FALSE)</f>
        <v>一関</v>
      </c>
      <c r="C1076" s="14">
        <v>41676</v>
      </c>
      <c r="D1076" s="15" t="s">
        <v>21</v>
      </c>
      <c r="E1076" s="13" t="s">
        <v>4876</v>
      </c>
      <c r="F1076" s="13" t="s">
        <v>121</v>
      </c>
      <c r="G1076" s="16" t="s">
        <v>1323</v>
      </c>
      <c r="H1076" s="16" t="s">
        <v>6581</v>
      </c>
      <c r="I1076" s="16" t="s">
        <v>5319</v>
      </c>
      <c r="J1076" s="13" t="s">
        <v>1325</v>
      </c>
      <c r="K1076" s="13" t="s">
        <v>7615</v>
      </c>
      <c r="L1076" s="17" t="s">
        <v>6582</v>
      </c>
      <c r="M1076" s="17"/>
    </row>
    <row r="1077" spans="1:13">
      <c r="A1077" s="13">
        <v>5</v>
      </c>
      <c r="B1077" s="13" t="str">
        <f>VLOOKUP(A1077,[1]コード!$A$2:$B$13,2,FALSE)</f>
        <v>一関</v>
      </c>
      <c r="C1077" s="14">
        <v>41613</v>
      </c>
      <c r="D1077" s="15" t="s">
        <v>21</v>
      </c>
      <c r="E1077" s="13" t="s">
        <v>4876</v>
      </c>
      <c r="F1077" s="13" t="s">
        <v>121</v>
      </c>
      <c r="G1077" s="16" t="s">
        <v>1323</v>
      </c>
      <c r="H1077" s="16" t="s">
        <v>6581</v>
      </c>
      <c r="I1077" s="16" t="s">
        <v>5319</v>
      </c>
      <c r="J1077" s="13" t="s">
        <v>1325</v>
      </c>
      <c r="K1077" s="13" t="s">
        <v>7615</v>
      </c>
      <c r="L1077" s="17" t="s">
        <v>6582</v>
      </c>
      <c r="M1077" s="17"/>
    </row>
    <row r="1078" spans="1:13">
      <c r="A1078" s="13">
        <v>2</v>
      </c>
      <c r="B1078" s="13" t="str">
        <f>VLOOKUP(A1078,[1]コード!$A$2:$B$13,2,FALSE)</f>
        <v>花巻</v>
      </c>
      <c r="C1078" s="14">
        <v>41510</v>
      </c>
      <c r="D1078" s="15" t="s">
        <v>54</v>
      </c>
      <c r="E1078" s="13" t="s">
        <v>4909</v>
      </c>
      <c r="F1078" s="13" t="s">
        <v>56</v>
      </c>
      <c r="G1078" s="16" t="s">
        <v>711</v>
      </c>
      <c r="H1078" s="16" t="s">
        <v>5669</v>
      </c>
      <c r="I1078" s="16" t="s">
        <v>5670</v>
      </c>
      <c r="J1078" s="13" t="s">
        <v>445</v>
      </c>
      <c r="K1078" s="13" t="s">
        <v>18</v>
      </c>
      <c r="L1078" s="17"/>
      <c r="M1078" s="17"/>
    </row>
    <row r="1079" spans="1:13">
      <c r="A1079" s="13">
        <v>11</v>
      </c>
      <c r="B1079" s="13" t="s">
        <v>2112</v>
      </c>
      <c r="C1079" s="14">
        <v>42207</v>
      </c>
      <c r="D1079" s="15" t="s">
        <v>13</v>
      </c>
      <c r="E1079" s="13" t="s">
        <v>4881</v>
      </c>
      <c r="F1079" s="13" t="s">
        <v>81</v>
      </c>
      <c r="G1079" s="16" t="s">
        <v>1423</v>
      </c>
      <c r="H1079" s="16" t="s">
        <v>5672</v>
      </c>
      <c r="I1079" s="16" t="s">
        <v>5062</v>
      </c>
      <c r="J1079" s="13" t="s">
        <v>1424</v>
      </c>
      <c r="K1079" s="13" t="s">
        <v>7615</v>
      </c>
      <c r="L1079" s="17" t="s">
        <v>6768</v>
      </c>
      <c r="M1079" s="17"/>
    </row>
    <row r="1080" spans="1:13">
      <c r="A1080" s="13">
        <v>1</v>
      </c>
      <c r="B1080" s="13" t="str">
        <f>VLOOKUP(A1080,[1]コード!$A$2:$B$13,2,FALSE)</f>
        <v>盛岡</v>
      </c>
      <c r="C1080" s="14">
        <v>42250</v>
      </c>
      <c r="D1080" s="15" t="s">
        <v>21</v>
      </c>
      <c r="E1080" s="20" t="s">
        <v>4896</v>
      </c>
      <c r="F1080" s="13" t="s">
        <v>105</v>
      </c>
      <c r="G1080" s="16" t="s">
        <v>1573</v>
      </c>
      <c r="H1080" s="16" t="s">
        <v>6978</v>
      </c>
      <c r="I1080" s="16" t="s">
        <v>5021</v>
      </c>
      <c r="J1080" s="13" t="s">
        <v>1574</v>
      </c>
      <c r="K1080" s="13" t="s">
        <v>7615</v>
      </c>
      <c r="L1080" s="17" t="s">
        <v>6979</v>
      </c>
      <c r="M1080" s="17"/>
    </row>
    <row r="1081" spans="1:13">
      <c r="A1081" s="13">
        <v>2</v>
      </c>
      <c r="B1081" s="13" t="str">
        <f>VLOOKUP(A1081,[1]コード!$A$2:$B$13,2,FALSE)</f>
        <v>花巻</v>
      </c>
      <c r="C1081" s="14">
        <v>42179</v>
      </c>
      <c r="D1081" s="15" t="s">
        <v>13</v>
      </c>
      <c r="E1081" s="13" t="s">
        <v>4881</v>
      </c>
      <c r="F1081" s="13" t="s">
        <v>4251</v>
      </c>
      <c r="G1081" s="16" t="s">
        <v>5671</v>
      </c>
      <c r="H1081" s="16" t="s">
        <v>5672</v>
      </c>
      <c r="I1081" s="16" t="s">
        <v>5548</v>
      </c>
      <c r="J1081" s="13" t="s">
        <v>199</v>
      </c>
      <c r="K1081" s="13" t="s">
        <v>18</v>
      </c>
      <c r="L1081" s="17"/>
      <c r="M1081" s="17"/>
    </row>
    <row r="1082" spans="1:13">
      <c r="A1082" s="13">
        <v>5</v>
      </c>
      <c r="B1082" s="13" t="s">
        <v>5393</v>
      </c>
      <c r="C1082" s="14">
        <v>42392</v>
      </c>
      <c r="D1082" s="15" t="s">
        <v>54</v>
      </c>
      <c r="E1082" s="13" t="s">
        <v>5001</v>
      </c>
      <c r="F1082" s="13" t="s">
        <v>4355</v>
      </c>
      <c r="G1082" s="16" t="s">
        <v>1323</v>
      </c>
      <c r="H1082" s="16" t="s">
        <v>6586</v>
      </c>
      <c r="I1082" s="16" t="s">
        <v>6587</v>
      </c>
      <c r="J1082" s="13" t="s">
        <v>1089</v>
      </c>
      <c r="K1082" s="13" t="s">
        <v>7615</v>
      </c>
      <c r="L1082" s="17" t="s">
        <v>6588</v>
      </c>
      <c r="M1082" s="17"/>
    </row>
    <row r="1083" spans="1:13">
      <c r="A1083" s="13">
        <v>1</v>
      </c>
      <c r="B1083" s="13" t="str">
        <f>VLOOKUP(A1083,[1]コード!$A$2:$B$13,2,FALSE)</f>
        <v>盛岡</v>
      </c>
      <c r="C1083" s="14">
        <v>42250</v>
      </c>
      <c r="D1083" s="15" t="s">
        <v>21</v>
      </c>
      <c r="E1083" s="20" t="s">
        <v>4896</v>
      </c>
      <c r="F1083" s="13" t="s">
        <v>105</v>
      </c>
      <c r="G1083" s="16" t="s">
        <v>714</v>
      </c>
      <c r="H1083" s="16" t="s">
        <v>5675</v>
      </c>
      <c r="I1083" s="16" t="s">
        <v>5676</v>
      </c>
      <c r="J1083" s="13" t="s">
        <v>715</v>
      </c>
      <c r="K1083" s="13" t="s">
        <v>18</v>
      </c>
      <c r="L1083" s="17"/>
      <c r="M1083" s="17"/>
    </row>
    <row r="1084" spans="1:13">
      <c r="A1084" s="13">
        <v>1</v>
      </c>
      <c r="B1084" s="13" t="str">
        <f>VLOOKUP(A1084,[1]コード!$A$2:$B$13,2,FALSE)</f>
        <v>盛岡</v>
      </c>
      <c r="C1084" s="14">
        <v>41150</v>
      </c>
      <c r="D1084" s="15" t="s">
        <v>13</v>
      </c>
      <c r="E1084" s="13" t="s">
        <v>4881</v>
      </c>
      <c r="F1084" s="13" t="s">
        <v>142</v>
      </c>
      <c r="G1084" s="16" t="s">
        <v>712</v>
      </c>
      <c r="H1084" s="16" t="s">
        <v>5673</v>
      </c>
      <c r="I1084" s="16" t="s">
        <v>5674</v>
      </c>
      <c r="J1084" s="13" t="s">
        <v>713</v>
      </c>
      <c r="K1084" s="13" t="s">
        <v>18</v>
      </c>
      <c r="L1084" s="17"/>
      <c r="M1084" s="17"/>
    </row>
    <row r="1085" spans="1:13">
      <c r="A1085" s="13">
        <v>1</v>
      </c>
      <c r="B1085" s="13" t="str">
        <f>VLOOKUP(A1085,[1]コード!$A$2:$B$13,2,FALSE)</f>
        <v>盛岡</v>
      </c>
      <c r="C1085" s="14">
        <v>41753</v>
      </c>
      <c r="D1085" s="15" t="s">
        <v>21</v>
      </c>
      <c r="E1085" s="13" t="s">
        <v>4876</v>
      </c>
      <c r="F1085" s="13" t="s">
        <v>86</v>
      </c>
      <c r="G1085" s="16" t="s">
        <v>1672</v>
      </c>
      <c r="H1085" s="16" t="s">
        <v>7089</v>
      </c>
      <c r="I1085" s="16" t="s">
        <v>5762</v>
      </c>
      <c r="J1085" s="13" t="s">
        <v>1304</v>
      </c>
      <c r="K1085" s="13" t="s">
        <v>1587</v>
      </c>
      <c r="L1085" s="17" t="s">
        <v>1604</v>
      </c>
      <c r="M1085" s="17"/>
    </row>
    <row r="1086" spans="1:13">
      <c r="A1086" s="13">
        <v>3</v>
      </c>
      <c r="B1086" s="13" t="str">
        <f>VLOOKUP(A1086,[1]コード!$A$2:$B$13,2,FALSE)</f>
        <v>北上</v>
      </c>
      <c r="C1086" s="18">
        <v>42353</v>
      </c>
      <c r="D1086" s="19" t="s">
        <v>37</v>
      </c>
      <c r="E1086" s="20" t="s">
        <v>4987</v>
      </c>
      <c r="F1086" s="20" t="s">
        <v>4988</v>
      </c>
      <c r="G1086" s="16" t="s">
        <v>716</v>
      </c>
      <c r="H1086" s="16" t="s">
        <v>5679</v>
      </c>
      <c r="I1086" s="16" t="s">
        <v>5680</v>
      </c>
      <c r="J1086" s="13" t="s">
        <v>305</v>
      </c>
      <c r="K1086" s="13" t="s">
        <v>7615</v>
      </c>
      <c r="L1086" s="17" t="s">
        <v>7198</v>
      </c>
      <c r="M1086" s="17"/>
    </row>
    <row r="1087" spans="1:13">
      <c r="A1087" s="13">
        <v>3</v>
      </c>
      <c r="B1087" s="13" t="str">
        <f>VLOOKUP(A1087,[1]コード!$A$2:$B$13,2,FALSE)</f>
        <v>北上</v>
      </c>
      <c r="C1087" s="18">
        <v>42068</v>
      </c>
      <c r="D1087" s="19" t="s">
        <v>21</v>
      </c>
      <c r="E1087" s="20" t="s">
        <v>4876</v>
      </c>
      <c r="F1087" s="20" t="s">
        <v>39</v>
      </c>
      <c r="G1087" s="16" t="s">
        <v>716</v>
      </c>
      <c r="H1087" s="16" t="s">
        <v>5677</v>
      </c>
      <c r="I1087" s="16" t="s">
        <v>5678</v>
      </c>
      <c r="J1087" s="13" t="s">
        <v>305</v>
      </c>
      <c r="K1087" s="13" t="s">
        <v>7615</v>
      </c>
      <c r="L1087" s="17" t="s">
        <v>7198</v>
      </c>
      <c r="M1087" s="17"/>
    </row>
    <row r="1088" spans="1:13">
      <c r="A1088" s="13">
        <v>4</v>
      </c>
      <c r="B1088" s="13" t="s">
        <v>4977</v>
      </c>
      <c r="C1088" s="14">
        <v>42186</v>
      </c>
      <c r="D1088" s="15" t="s">
        <v>13</v>
      </c>
      <c r="E1088" s="13" t="s">
        <v>4881</v>
      </c>
      <c r="F1088" s="13" t="s">
        <v>4239</v>
      </c>
      <c r="G1088" s="16" t="s">
        <v>717</v>
      </c>
      <c r="H1088" s="16" t="s">
        <v>5682</v>
      </c>
      <c r="I1088" s="16" t="s">
        <v>5683</v>
      </c>
      <c r="J1088" s="13" t="s">
        <v>718</v>
      </c>
      <c r="K1088" s="13" t="s">
        <v>18</v>
      </c>
      <c r="L1088" s="17"/>
      <c r="M1088" s="17"/>
    </row>
    <row r="1089" spans="1:13">
      <c r="A1089" s="13">
        <v>4</v>
      </c>
      <c r="B1089" s="13" t="str">
        <f>VLOOKUP(A1089,[1]コード!$A$2:$B$13,2,FALSE)</f>
        <v>奥州</v>
      </c>
      <c r="C1089" s="14">
        <v>42033</v>
      </c>
      <c r="D1089" s="15" t="s">
        <v>21</v>
      </c>
      <c r="E1089" s="13" t="s">
        <v>4876</v>
      </c>
      <c r="F1089" s="13" t="s">
        <v>75</v>
      </c>
      <c r="G1089" s="16" t="s">
        <v>717</v>
      </c>
      <c r="H1089" s="16" t="s">
        <v>5677</v>
      </c>
      <c r="I1089" s="16" t="s">
        <v>5681</v>
      </c>
      <c r="J1089" s="13" t="s">
        <v>718</v>
      </c>
      <c r="K1089" s="13" t="s">
        <v>18</v>
      </c>
      <c r="L1089" s="17"/>
      <c r="M1089" s="17"/>
    </row>
    <row r="1090" spans="1:13">
      <c r="A1090" s="13">
        <v>4</v>
      </c>
      <c r="B1090" s="13" t="s">
        <v>4935</v>
      </c>
      <c r="C1090" s="14">
        <v>42625</v>
      </c>
      <c r="D1090" s="15" t="s">
        <v>7833</v>
      </c>
      <c r="E1090" s="13" t="s">
        <v>7908</v>
      </c>
      <c r="F1090" s="13" t="s">
        <v>4239</v>
      </c>
      <c r="G1090" s="16" t="s">
        <v>7881</v>
      </c>
      <c r="H1090" s="16" t="s">
        <v>7882</v>
      </c>
      <c r="I1090" s="16" t="s">
        <v>7883</v>
      </c>
      <c r="J1090" s="13" t="s">
        <v>7886</v>
      </c>
      <c r="K1090" s="13" t="s">
        <v>18</v>
      </c>
      <c r="L1090" s="17" t="s">
        <v>1604</v>
      </c>
      <c r="M1090" s="17"/>
    </row>
    <row r="1091" spans="1:13">
      <c r="A1091" s="13">
        <v>4</v>
      </c>
      <c r="B1091" s="13" t="s">
        <v>4935</v>
      </c>
      <c r="C1091" s="14">
        <v>42625</v>
      </c>
      <c r="D1091" s="15" t="s">
        <v>7833</v>
      </c>
      <c r="E1091" s="13" t="s">
        <v>7908</v>
      </c>
      <c r="F1091" s="13" t="s">
        <v>4239</v>
      </c>
      <c r="G1091" s="16" t="s">
        <v>7884</v>
      </c>
      <c r="H1091" s="16" t="s">
        <v>7882</v>
      </c>
      <c r="I1091" s="16" t="s">
        <v>7885</v>
      </c>
      <c r="J1091" s="13" t="s">
        <v>7887</v>
      </c>
      <c r="K1091" s="13" t="s">
        <v>18</v>
      </c>
      <c r="L1091" s="17" t="s">
        <v>1604</v>
      </c>
      <c r="M1091" s="17"/>
    </row>
    <row r="1092" spans="1:13">
      <c r="A1092" s="13">
        <v>4</v>
      </c>
      <c r="B1092" s="13" t="str">
        <f>VLOOKUP(A1092,[1]コード!$A$2:$B$13,2,FALSE)</f>
        <v>奥州</v>
      </c>
      <c r="C1092" s="14">
        <v>42033</v>
      </c>
      <c r="D1092" s="15" t="s">
        <v>21</v>
      </c>
      <c r="E1092" s="13" t="s">
        <v>4876</v>
      </c>
      <c r="F1092" s="13" t="s">
        <v>75</v>
      </c>
      <c r="G1092" s="16" t="s">
        <v>719</v>
      </c>
      <c r="H1092" s="16" t="s">
        <v>5677</v>
      </c>
      <c r="I1092" s="16" t="s">
        <v>5684</v>
      </c>
      <c r="J1092" s="13" t="s">
        <v>309</v>
      </c>
      <c r="K1092" s="13" t="s">
        <v>7615</v>
      </c>
      <c r="L1092" s="17" t="s">
        <v>7180</v>
      </c>
      <c r="M1092" s="17"/>
    </row>
    <row r="1093" spans="1:13">
      <c r="A1093" s="13">
        <v>4</v>
      </c>
      <c r="B1093" s="13" t="s">
        <v>4977</v>
      </c>
      <c r="C1093" s="14">
        <v>42186</v>
      </c>
      <c r="D1093" s="15" t="s">
        <v>13</v>
      </c>
      <c r="E1093" s="13" t="s">
        <v>4881</v>
      </c>
      <c r="F1093" s="13" t="s">
        <v>4239</v>
      </c>
      <c r="G1093" s="16" t="s">
        <v>4471</v>
      </c>
      <c r="H1093" s="16" t="s">
        <v>5682</v>
      </c>
      <c r="I1093" s="16" t="s">
        <v>5685</v>
      </c>
      <c r="J1093" s="13" t="s">
        <v>309</v>
      </c>
      <c r="K1093" s="13" t="s">
        <v>7615</v>
      </c>
      <c r="L1093" s="17" t="s">
        <v>7180</v>
      </c>
      <c r="M1093" s="17"/>
    </row>
    <row r="1094" spans="1:13">
      <c r="A1094" s="13">
        <v>1</v>
      </c>
      <c r="B1094" s="13" t="str">
        <f>VLOOKUP(A1094,[1]コード!$A$2:$B$13,2,FALSE)</f>
        <v>盛岡</v>
      </c>
      <c r="C1094" s="14">
        <v>42407</v>
      </c>
      <c r="D1094" s="15" t="s">
        <v>34</v>
      </c>
      <c r="E1094" s="13" t="s">
        <v>4888</v>
      </c>
      <c r="F1094" s="13" t="s">
        <v>32</v>
      </c>
      <c r="G1094" s="16" t="s">
        <v>98</v>
      </c>
      <c r="H1094" s="16" t="s">
        <v>4959</v>
      </c>
      <c r="I1094" s="16" t="s">
        <v>4960</v>
      </c>
      <c r="J1094" s="13" t="s">
        <v>100</v>
      </c>
      <c r="K1094" s="13" t="s">
        <v>18</v>
      </c>
      <c r="L1094" s="17" t="s">
        <v>30</v>
      </c>
      <c r="M1094" s="17" t="s">
        <v>4961</v>
      </c>
    </row>
    <row r="1095" spans="1:13">
      <c r="A1095" s="13">
        <v>5</v>
      </c>
      <c r="B1095" s="13" t="s">
        <v>8254</v>
      </c>
      <c r="C1095" s="14">
        <v>42746</v>
      </c>
      <c r="D1095" s="15" t="s">
        <v>8255</v>
      </c>
      <c r="E1095" s="13" t="s">
        <v>8256</v>
      </c>
      <c r="F1095" s="13" t="s">
        <v>121</v>
      </c>
      <c r="G1095" s="16" t="s">
        <v>8298</v>
      </c>
      <c r="H1095" s="16" t="s">
        <v>8299</v>
      </c>
      <c r="I1095" s="16" t="s">
        <v>8300</v>
      </c>
      <c r="J1095" s="13" t="s">
        <v>8294</v>
      </c>
      <c r="K1095" s="13" t="s">
        <v>8340</v>
      </c>
      <c r="L1095" s="17" t="s">
        <v>1604</v>
      </c>
      <c r="M1095" s="17"/>
    </row>
    <row r="1096" spans="1:13">
      <c r="A1096" s="13">
        <v>5</v>
      </c>
      <c r="B1096" s="13" t="str">
        <f>VLOOKUP(A1096,[1]コード!$A$2:$B$13,2,FALSE)</f>
        <v>一関</v>
      </c>
      <c r="C1096" s="14">
        <v>42425</v>
      </c>
      <c r="D1096" s="15" t="s">
        <v>21</v>
      </c>
      <c r="E1096" s="13" t="s">
        <v>4896</v>
      </c>
      <c r="F1096" s="13" t="s">
        <v>43</v>
      </c>
      <c r="G1096" s="16" t="s">
        <v>720</v>
      </c>
      <c r="H1096" s="16" t="s">
        <v>5677</v>
      </c>
      <c r="I1096" s="16" t="s">
        <v>5686</v>
      </c>
      <c r="J1096" s="13" t="s">
        <v>723</v>
      </c>
      <c r="K1096" s="13" t="s">
        <v>18</v>
      </c>
      <c r="L1096" s="17"/>
      <c r="M1096" s="17"/>
    </row>
    <row r="1097" spans="1:13">
      <c r="A1097" s="13">
        <v>5</v>
      </c>
      <c r="B1097" s="13" t="str">
        <f>VLOOKUP(A1097,[1]コード!$A$2:$B$13,2,FALSE)</f>
        <v>一関</v>
      </c>
      <c r="C1097" s="14">
        <v>42087</v>
      </c>
      <c r="D1097" s="15" t="s">
        <v>37</v>
      </c>
      <c r="E1097" s="20" t="s">
        <v>4892</v>
      </c>
      <c r="F1097" s="13" t="s">
        <v>121</v>
      </c>
      <c r="G1097" s="16" t="s">
        <v>720</v>
      </c>
      <c r="H1097" s="16" t="s">
        <v>5679</v>
      </c>
      <c r="I1097" s="16" t="s">
        <v>5687</v>
      </c>
      <c r="J1097" s="13" t="s">
        <v>168</v>
      </c>
      <c r="K1097" s="13" t="s">
        <v>18</v>
      </c>
      <c r="L1097" s="17"/>
      <c r="M1097" s="17"/>
    </row>
    <row r="1098" spans="1:13">
      <c r="A1098" s="13">
        <v>6</v>
      </c>
      <c r="B1098" s="13" t="str">
        <f>VLOOKUP(A1098,[1]コード!$A$2:$B$13,2,FALSE)</f>
        <v>気仙</v>
      </c>
      <c r="C1098" s="14">
        <v>41676</v>
      </c>
      <c r="D1098" s="15" t="s">
        <v>21</v>
      </c>
      <c r="E1098" s="13" t="s">
        <v>4876</v>
      </c>
      <c r="F1098" s="13" t="s">
        <v>121</v>
      </c>
      <c r="G1098" s="16" t="s">
        <v>720</v>
      </c>
      <c r="H1098" s="16" t="s">
        <v>5677</v>
      </c>
      <c r="I1098" s="16" t="s">
        <v>5686</v>
      </c>
      <c r="J1098" s="13" t="s">
        <v>168</v>
      </c>
      <c r="K1098" s="13" t="s">
        <v>18</v>
      </c>
      <c r="L1098" s="17"/>
      <c r="M1098" s="17"/>
    </row>
    <row r="1099" spans="1:13">
      <c r="A1099" s="13">
        <v>2</v>
      </c>
      <c r="B1099" s="13" t="str">
        <f>VLOOKUP(A1099,[1]コード!$A$2:$B$13,2,FALSE)</f>
        <v>花巻</v>
      </c>
      <c r="C1099" s="14">
        <v>41613</v>
      </c>
      <c r="D1099" s="15" t="s">
        <v>21</v>
      </c>
      <c r="E1099" s="13" t="s">
        <v>4876</v>
      </c>
      <c r="F1099" s="13" t="s">
        <v>121</v>
      </c>
      <c r="G1099" s="16" t="s">
        <v>720</v>
      </c>
      <c r="H1099" s="16" t="s">
        <v>5677</v>
      </c>
      <c r="I1099" s="16" t="s">
        <v>5686</v>
      </c>
      <c r="J1099" s="13" t="s">
        <v>168</v>
      </c>
      <c r="K1099" s="13" t="s">
        <v>18</v>
      </c>
      <c r="L1099" s="17"/>
      <c r="M1099" s="17"/>
    </row>
    <row r="1100" spans="1:13">
      <c r="A1100" s="13">
        <v>4</v>
      </c>
      <c r="B1100" s="13" t="s">
        <v>5031</v>
      </c>
      <c r="C1100" s="14">
        <v>42186</v>
      </c>
      <c r="D1100" s="15" t="s">
        <v>13</v>
      </c>
      <c r="E1100" s="13" t="s">
        <v>4881</v>
      </c>
      <c r="F1100" s="13" t="s">
        <v>4239</v>
      </c>
      <c r="G1100" s="16" t="s">
        <v>722</v>
      </c>
      <c r="H1100" s="16" t="s">
        <v>5682</v>
      </c>
      <c r="I1100" s="16" t="s">
        <v>5186</v>
      </c>
      <c r="J1100" s="13" t="s">
        <v>580</v>
      </c>
      <c r="K1100" s="13" t="s">
        <v>7615</v>
      </c>
      <c r="L1100" s="17" t="s">
        <v>7170</v>
      </c>
      <c r="M1100" s="17"/>
    </row>
    <row r="1101" spans="1:13">
      <c r="A1101" s="13">
        <v>4</v>
      </c>
      <c r="B1101" s="13" t="str">
        <f>VLOOKUP(A1101,[1]コード!$A$2:$B$13,2,FALSE)</f>
        <v>奥州</v>
      </c>
      <c r="C1101" s="14">
        <v>42033</v>
      </c>
      <c r="D1101" s="15" t="s">
        <v>21</v>
      </c>
      <c r="E1101" s="13" t="s">
        <v>4876</v>
      </c>
      <c r="F1101" s="13" t="s">
        <v>75</v>
      </c>
      <c r="G1101" s="16" t="s">
        <v>722</v>
      </c>
      <c r="H1101" s="16" t="s">
        <v>5677</v>
      </c>
      <c r="I1101" s="16" t="s">
        <v>5686</v>
      </c>
      <c r="J1101" s="13" t="s">
        <v>78</v>
      </c>
      <c r="K1101" s="13" t="s">
        <v>7615</v>
      </c>
      <c r="L1101" s="17" t="s">
        <v>7170</v>
      </c>
      <c r="M1101" s="17"/>
    </row>
    <row r="1102" spans="1:13">
      <c r="A1102" s="13">
        <v>6</v>
      </c>
      <c r="B1102" s="13" t="str">
        <f>VLOOKUP(A1102,[1]コード!$A$2:$B$13,2,FALSE)</f>
        <v>気仙</v>
      </c>
      <c r="C1102" s="14">
        <v>41612</v>
      </c>
      <c r="D1102" s="15" t="s">
        <v>13</v>
      </c>
      <c r="E1102" s="13" t="s">
        <v>4872</v>
      </c>
      <c r="F1102" s="13" t="s">
        <v>15</v>
      </c>
      <c r="G1102" s="16" t="s">
        <v>724</v>
      </c>
      <c r="H1102" s="16" t="s">
        <v>5688</v>
      </c>
      <c r="I1102" s="16" t="s">
        <v>5689</v>
      </c>
      <c r="J1102" s="13" t="s">
        <v>725</v>
      </c>
      <c r="K1102" s="13" t="s">
        <v>18</v>
      </c>
      <c r="L1102" s="17"/>
      <c r="M1102" s="17"/>
    </row>
    <row r="1103" spans="1:13">
      <c r="A1103" s="13">
        <v>6</v>
      </c>
      <c r="B1103" s="13" t="str">
        <f>VLOOKUP(A1103,[1]コード!$A$2:$B$13,2,FALSE)</f>
        <v>気仙</v>
      </c>
      <c r="C1103" s="14">
        <v>42250</v>
      </c>
      <c r="D1103" s="15" t="s">
        <v>21</v>
      </c>
      <c r="E1103" s="20" t="s">
        <v>4896</v>
      </c>
      <c r="F1103" s="13" t="s">
        <v>105</v>
      </c>
      <c r="G1103" s="16" t="s">
        <v>726</v>
      </c>
      <c r="H1103" s="16" t="s">
        <v>5690</v>
      </c>
      <c r="I1103" s="16" t="s">
        <v>5246</v>
      </c>
      <c r="J1103" s="13" t="s">
        <v>727</v>
      </c>
      <c r="K1103" s="13" t="s">
        <v>18</v>
      </c>
      <c r="L1103" s="17"/>
      <c r="M1103" s="17"/>
    </row>
    <row r="1104" spans="1:13">
      <c r="A1104" s="13">
        <v>6</v>
      </c>
      <c r="B1104" s="13" t="str">
        <f>VLOOKUP(A1104,[1]コード!$A$2:$B$13,2,FALSE)</f>
        <v>気仙</v>
      </c>
      <c r="C1104" s="14">
        <v>41809</v>
      </c>
      <c r="D1104" s="15" t="s">
        <v>21</v>
      </c>
      <c r="E1104" s="13" t="s">
        <v>4876</v>
      </c>
      <c r="F1104" s="13" t="s">
        <v>4877</v>
      </c>
      <c r="G1104" s="41" t="s">
        <v>1549</v>
      </c>
      <c r="H1104" s="16" t="s">
        <v>5690</v>
      </c>
      <c r="I1104" s="16" t="s">
        <v>5417</v>
      </c>
      <c r="J1104" s="20" t="s">
        <v>1548</v>
      </c>
      <c r="K1104" s="13" t="s">
        <v>7615</v>
      </c>
      <c r="L1104" s="17" t="s">
        <v>6953</v>
      </c>
      <c r="M1104" s="17"/>
    </row>
    <row r="1105" spans="1:13">
      <c r="A1105" s="13">
        <v>6</v>
      </c>
      <c r="B1105" s="13" t="str">
        <f>VLOOKUP(A1105,[1]コード!$A$2:$B$13,2,FALSE)</f>
        <v>気仙</v>
      </c>
      <c r="C1105" s="14">
        <v>41612</v>
      </c>
      <c r="D1105" s="15" t="s">
        <v>13</v>
      </c>
      <c r="E1105" s="13" t="s">
        <v>4872</v>
      </c>
      <c r="F1105" s="13" t="s">
        <v>15</v>
      </c>
      <c r="G1105" s="16" t="s">
        <v>1547</v>
      </c>
      <c r="H1105" s="16" t="s">
        <v>5688</v>
      </c>
      <c r="I1105" s="16" t="s">
        <v>6951</v>
      </c>
      <c r="J1105" s="20" t="s">
        <v>1548</v>
      </c>
      <c r="K1105" s="13" t="s">
        <v>7615</v>
      </c>
      <c r="L1105" s="17" t="s">
        <v>6952</v>
      </c>
      <c r="M1105" s="17"/>
    </row>
    <row r="1106" spans="1:13">
      <c r="A1106" s="13">
        <v>3</v>
      </c>
      <c r="B1106" s="13" t="str">
        <f>VLOOKUP(A1106,[1]コード!$A$2:$B$13,2,FALSE)</f>
        <v>北上</v>
      </c>
      <c r="C1106" s="18">
        <v>42353</v>
      </c>
      <c r="D1106" s="19" t="s">
        <v>37</v>
      </c>
      <c r="E1106" s="20" t="s">
        <v>4987</v>
      </c>
      <c r="F1106" s="20" t="s">
        <v>4988</v>
      </c>
      <c r="G1106" s="16" t="s">
        <v>728</v>
      </c>
      <c r="H1106" s="16" t="s">
        <v>5692</v>
      </c>
      <c r="I1106" s="16" t="s">
        <v>5693</v>
      </c>
      <c r="J1106" s="13" t="s">
        <v>729</v>
      </c>
      <c r="K1106" s="13" t="s">
        <v>7615</v>
      </c>
      <c r="L1106" s="17" t="s">
        <v>7156</v>
      </c>
      <c r="M1106" s="17"/>
    </row>
    <row r="1107" spans="1:13">
      <c r="A1107" s="13">
        <v>3</v>
      </c>
      <c r="B1107" s="13" t="str">
        <f>VLOOKUP(A1107,[1]コード!$A$2:$B$13,2,FALSE)</f>
        <v>北上</v>
      </c>
      <c r="C1107" s="14">
        <v>42033</v>
      </c>
      <c r="D1107" s="15" t="s">
        <v>21</v>
      </c>
      <c r="E1107" s="13" t="s">
        <v>4876</v>
      </c>
      <c r="F1107" s="13" t="s">
        <v>75</v>
      </c>
      <c r="G1107" s="16" t="s">
        <v>728</v>
      </c>
      <c r="H1107" s="16" t="s">
        <v>5690</v>
      </c>
      <c r="I1107" s="16" t="s">
        <v>5691</v>
      </c>
      <c r="J1107" s="13" t="s">
        <v>729</v>
      </c>
      <c r="K1107" s="13" t="s">
        <v>7615</v>
      </c>
      <c r="L1107" s="17" t="s">
        <v>7156</v>
      </c>
      <c r="M1107" s="17"/>
    </row>
    <row r="1108" spans="1:13">
      <c r="A1108" s="13">
        <v>3</v>
      </c>
      <c r="B1108" s="13" t="str">
        <f>VLOOKUP(A1108,[1]コード!$A$2:$B$13,2,FALSE)</f>
        <v>北上</v>
      </c>
      <c r="C1108" s="14">
        <v>41555</v>
      </c>
      <c r="D1108" s="15" t="s">
        <v>37</v>
      </c>
      <c r="E1108" s="13" t="s">
        <v>4892</v>
      </c>
      <c r="F1108" s="13" t="s">
        <v>39</v>
      </c>
      <c r="G1108" s="16" t="s">
        <v>1673</v>
      </c>
      <c r="H1108" s="16" t="s">
        <v>5692</v>
      </c>
      <c r="I1108" s="16" t="s">
        <v>6769</v>
      </c>
      <c r="J1108" s="13" t="s">
        <v>1586</v>
      </c>
      <c r="K1108" s="13" t="s">
        <v>1587</v>
      </c>
      <c r="L1108" s="17" t="s">
        <v>1604</v>
      </c>
      <c r="M1108" s="17"/>
    </row>
    <row r="1109" spans="1:13">
      <c r="A1109" s="13">
        <v>2</v>
      </c>
      <c r="B1109" s="13" t="s">
        <v>7658</v>
      </c>
      <c r="C1109" s="14">
        <v>42711</v>
      </c>
      <c r="D1109" s="15" t="s">
        <v>13</v>
      </c>
      <c r="E1109" s="13" t="s">
        <v>7659</v>
      </c>
      <c r="F1109" s="13" t="s">
        <v>7660</v>
      </c>
      <c r="G1109" s="16" t="s">
        <v>7674</v>
      </c>
      <c r="H1109" s="16" t="s">
        <v>7675</v>
      </c>
      <c r="I1109" s="16" t="s">
        <v>7676</v>
      </c>
      <c r="J1109" s="13" t="s">
        <v>648</v>
      </c>
      <c r="K1109" s="13" t="s">
        <v>7665</v>
      </c>
      <c r="L1109" s="17" t="s">
        <v>7666</v>
      </c>
      <c r="M1109" s="17"/>
    </row>
    <row r="1110" spans="1:13">
      <c r="A1110" s="13">
        <v>4</v>
      </c>
      <c r="B1110" s="13" t="s">
        <v>4977</v>
      </c>
      <c r="C1110" s="14">
        <v>42186</v>
      </c>
      <c r="D1110" s="15" t="s">
        <v>13</v>
      </c>
      <c r="E1110" s="13" t="s">
        <v>4881</v>
      </c>
      <c r="F1110" s="13" t="s">
        <v>4239</v>
      </c>
      <c r="G1110" s="16" t="s">
        <v>730</v>
      </c>
      <c r="H1110" s="16" t="s">
        <v>5688</v>
      </c>
      <c r="I1110" s="16" t="s">
        <v>5695</v>
      </c>
      <c r="J1110" s="13" t="s">
        <v>7155</v>
      </c>
      <c r="K1110" s="13" t="s">
        <v>7615</v>
      </c>
      <c r="L1110" s="17" t="s">
        <v>7154</v>
      </c>
      <c r="M1110" s="17"/>
    </row>
    <row r="1111" spans="1:13">
      <c r="A1111" s="13">
        <v>4</v>
      </c>
      <c r="B1111" s="13" t="str">
        <f>VLOOKUP(A1111,[1]コード!$A$2:$B$13,2,FALSE)</f>
        <v>奥州</v>
      </c>
      <c r="C1111" s="14">
        <v>41620</v>
      </c>
      <c r="D1111" s="15" t="s">
        <v>21</v>
      </c>
      <c r="E1111" s="13" t="s">
        <v>4876</v>
      </c>
      <c r="F1111" s="13" t="s">
        <v>75</v>
      </c>
      <c r="G1111" s="16" t="s">
        <v>730</v>
      </c>
      <c r="H1111" s="16" t="s">
        <v>5690</v>
      </c>
      <c r="I1111" s="16" t="s">
        <v>5694</v>
      </c>
      <c r="J1111" s="13" t="s">
        <v>7155</v>
      </c>
      <c r="K1111" s="13" t="s">
        <v>7615</v>
      </c>
      <c r="L1111" s="17" t="s">
        <v>7154</v>
      </c>
      <c r="M1111" s="17"/>
    </row>
    <row r="1112" spans="1:13">
      <c r="A1112" s="13">
        <v>5</v>
      </c>
      <c r="B1112" s="13" t="s">
        <v>8254</v>
      </c>
      <c r="C1112" s="14">
        <v>42746</v>
      </c>
      <c r="D1112" s="15" t="s">
        <v>8255</v>
      </c>
      <c r="E1112" s="13" t="s">
        <v>8397</v>
      </c>
      <c r="F1112" s="13" t="s">
        <v>121</v>
      </c>
      <c r="G1112" s="16" t="s">
        <v>8358</v>
      </c>
      <c r="H1112" s="16" t="s">
        <v>8359</v>
      </c>
      <c r="I1112" s="16" t="s">
        <v>8360</v>
      </c>
      <c r="J1112" s="13" t="s">
        <v>8352</v>
      </c>
      <c r="K1112" s="13" t="s">
        <v>8341</v>
      </c>
      <c r="L1112" s="17" t="s">
        <v>8342</v>
      </c>
      <c r="M1112" s="17"/>
    </row>
    <row r="1113" spans="1:13">
      <c r="A1113" s="13">
        <v>4</v>
      </c>
      <c r="B1113" s="13" t="s">
        <v>4935</v>
      </c>
      <c r="C1113" s="14">
        <v>42625</v>
      </c>
      <c r="D1113" s="15" t="s">
        <v>7833</v>
      </c>
      <c r="E1113" s="13" t="s">
        <v>7908</v>
      </c>
      <c r="F1113" s="13" t="s">
        <v>4239</v>
      </c>
      <c r="G1113" s="16" t="s">
        <v>7776</v>
      </c>
      <c r="H1113" s="16" t="s">
        <v>7777</v>
      </c>
      <c r="I1113" s="16" t="s">
        <v>7778</v>
      </c>
      <c r="J1113" s="13" t="s">
        <v>7775</v>
      </c>
      <c r="K1113" s="13" t="s">
        <v>18</v>
      </c>
      <c r="L1113" s="17" t="s">
        <v>1604</v>
      </c>
      <c r="M1113" s="17"/>
    </row>
    <row r="1114" spans="1:13">
      <c r="A1114" s="13">
        <v>5</v>
      </c>
      <c r="B1114" s="13" t="str">
        <f>VLOOKUP(A1114,[1]コード!$A$2:$B$13,2,FALSE)</f>
        <v>一関</v>
      </c>
      <c r="C1114" s="14">
        <v>42087</v>
      </c>
      <c r="D1114" s="15" t="s">
        <v>37</v>
      </c>
      <c r="E1114" s="20" t="s">
        <v>4892</v>
      </c>
      <c r="F1114" s="13" t="s">
        <v>121</v>
      </c>
      <c r="G1114" s="16" t="s">
        <v>731</v>
      </c>
      <c r="H1114" s="16" t="s">
        <v>5692</v>
      </c>
      <c r="I1114" s="16" t="s">
        <v>5696</v>
      </c>
      <c r="J1114" s="13" t="s">
        <v>732</v>
      </c>
      <c r="K1114" s="13" t="s">
        <v>18</v>
      </c>
      <c r="L1114" s="17"/>
      <c r="M1114" s="17"/>
    </row>
    <row r="1115" spans="1:13">
      <c r="A1115" s="13">
        <v>5</v>
      </c>
      <c r="B1115" s="13" t="s">
        <v>8254</v>
      </c>
      <c r="C1115" s="14">
        <v>42746</v>
      </c>
      <c r="D1115" s="15" t="s">
        <v>8255</v>
      </c>
      <c r="E1115" s="13" t="s">
        <v>8397</v>
      </c>
      <c r="F1115" s="13" t="s">
        <v>121</v>
      </c>
      <c r="G1115" s="16" t="s">
        <v>8361</v>
      </c>
      <c r="H1115" s="16" t="s">
        <v>8359</v>
      </c>
      <c r="I1115" s="16" t="s">
        <v>8362</v>
      </c>
      <c r="J1115" s="13" t="s">
        <v>8353</v>
      </c>
      <c r="K1115" s="13" t="s">
        <v>8341</v>
      </c>
      <c r="L1115" s="17" t="s">
        <v>8342</v>
      </c>
      <c r="M1115" s="17"/>
    </row>
    <row r="1116" spans="1:13">
      <c r="A1116" s="13">
        <v>5</v>
      </c>
      <c r="B1116" s="13" t="str">
        <f>VLOOKUP(A1116,[1]コード!$A$2:$B$13,2,FALSE)</f>
        <v>一関</v>
      </c>
      <c r="C1116" s="14">
        <v>41613</v>
      </c>
      <c r="D1116" s="15" t="s">
        <v>21</v>
      </c>
      <c r="E1116" s="13" t="s">
        <v>4876</v>
      </c>
      <c r="F1116" s="13" t="s">
        <v>121</v>
      </c>
      <c r="G1116" s="16" t="s">
        <v>1731</v>
      </c>
      <c r="H1116" s="16" t="s">
        <v>5690</v>
      </c>
      <c r="I1116" s="16" t="s">
        <v>7063</v>
      </c>
      <c r="J1116" s="13" t="s">
        <v>131</v>
      </c>
      <c r="K1116" s="13" t="s">
        <v>1587</v>
      </c>
      <c r="L1116" s="17" t="s">
        <v>1716</v>
      </c>
      <c r="M1116" s="17"/>
    </row>
    <row r="1117" spans="1:13">
      <c r="A1117" s="13">
        <v>1</v>
      </c>
      <c r="B1117" s="13" t="str">
        <f>VLOOKUP(A1117,[1]コード!$A$2:$B$13,2,FALSE)</f>
        <v>盛岡</v>
      </c>
      <c r="C1117" s="14">
        <v>41432</v>
      </c>
      <c r="D1117" s="15" t="s">
        <v>21</v>
      </c>
      <c r="E1117" s="13" t="s">
        <v>5008</v>
      </c>
      <c r="F1117" s="13" t="s">
        <v>136</v>
      </c>
      <c r="G1117" s="16" t="s">
        <v>733</v>
      </c>
      <c r="H1117" s="16" t="s">
        <v>5697</v>
      </c>
      <c r="I1117" s="16" t="s">
        <v>5443</v>
      </c>
      <c r="J1117" s="25" t="s">
        <v>563</v>
      </c>
      <c r="K1117" s="13" t="s">
        <v>18</v>
      </c>
      <c r="L1117" s="17"/>
      <c r="M1117" s="17"/>
    </row>
    <row r="1118" spans="1:13">
      <c r="A1118" s="13">
        <v>1</v>
      </c>
      <c r="B1118" s="13" t="str">
        <f>VLOOKUP(A1118,[1]コード!$A$2:$B$13,2,FALSE)</f>
        <v>盛岡</v>
      </c>
      <c r="C1118" s="14">
        <v>42059</v>
      </c>
      <c r="D1118" s="15" t="s">
        <v>37</v>
      </c>
      <c r="E1118" s="13" t="s">
        <v>5028</v>
      </c>
      <c r="F1118" s="13" t="s">
        <v>154</v>
      </c>
      <c r="G1118" s="32" t="s">
        <v>734</v>
      </c>
      <c r="H1118" s="33" t="s">
        <v>5692</v>
      </c>
      <c r="I1118" s="33" t="s">
        <v>5698</v>
      </c>
      <c r="J1118" s="34" t="s">
        <v>735</v>
      </c>
      <c r="K1118" s="13" t="s">
        <v>18</v>
      </c>
      <c r="L1118" s="17"/>
      <c r="M1118" s="17"/>
    </row>
    <row r="1119" spans="1:13">
      <c r="A1119" s="13">
        <v>9</v>
      </c>
      <c r="B1119" s="13" t="str">
        <f>VLOOKUP(A1119,[1]コード!$A$2:$B$13,2,FALSE)</f>
        <v>宮古</v>
      </c>
      <c r="C1119" s="14">
        <v>42221</v>
      </c>
      <c r="D1119" s="15" t="s">
        <v>13</v>
      </c>
      <c r="E1119" s="20" t="s">
        <v>4881</v>
      </c>
      <c r="F1119" s="13" t="s">
        <v>67</v>
      </c>
      <c r="G1119" s="16" t="s">
        <v>736</v>
      </c>
      <c r="H1119" s="16" t="s">
        <v>5699</v>
      </c>
      <c r="I1119" s="16" t="s">
        <v>5700</v>
      </c>
      <c r="J1119" s="13" t="s">
        <v>166</v>
      </c>
      <c r="K1119" s="13" t="s">
        <v>18</v>
      </c>
      <c r="L1119" s="17"/>
      <c r="M1119" s="17"/>
    </row>
    <row r="1120" spans="1:13">
      <c r="A1120" s="13">
        <v>1</v>
      </c>
      <c r="B1120" s="13" t="str">
        <f>VLOOKUP(A1120,[1]コード!$A$2:$B$13,2,FALSE)</f>
        <v>盛岡</v>
      </c>
      <c r="C1120" s="14">
        <v>41345</v>
      </c>
      <c r="D1120" s="15" t="s">
        <v>37</v>
      </c>
      <c r="E1120" s="13" t="s">
        <v>4987</v>
      </c>
      <c r="F1120" s="13" t="s">
        <v>253</v>
      </c>
      <c r="G1120" s="16" t="s">
        <v>1674</v>
      </c>
      <c r="H1120" s="16" t="s">
        <v>7090</v>
      </c>
      <c r="I1120" s="16" t="s">
        <v>6590</v>
      </c>
      <c r="J1120" s="13" t="s">
        <v>1304</v>
      </c>
      <c r="K1120" s="13" t="s">
        <v>1587</v>
      </c>
      <c r="L1120" s="17" t="s">
        <v>1604</v>
      </c>
      <c r="M1120" s="17"/>
    </row>
    <row r="1121" spans="1:13">
      <c r="A1121" s="13">
        <v>1</v>
      </c>
      <c r="B1121" s="13" t="str">
        <f>VLOOKUP(A1121,[1]コード!$A$2:$B$13,2,FALSE)</f>
        <v>盛岡</v>
      </c>
      <c r="C1121" s="14">
        <v>42407</v>
      </c>
      <c r="D1121" s="15" t="s">
        <v>34</v>
      </c>
      <c r="E1121" s="13" t="s">
        <v>4888</v>
      </c>
      <c r="F1121" s="13" t="s">
        <v>32</v>
      </c>
      <c r="G1121" s="16" t="s">
        <v>737</v>
      </c>
      <c r="H1121" s="16" t="s">
        <v>5701</v>
      </c>
      <c r="I1121" s="16" t="s">
        <v>5702</v>
      </c>
      <c r="J1121" s="13" t="s">
        <v>738</v>
      </c>
      <c r="K1121" s="13" t="s">
        <v>18</v>
      </c>
      <c r="L1121" s="17"/>
      <c r="M1121" s="17"/>
    </row>
    <row r="1122" spans="1:13">
      <c r="A1122" s="13">
        <v>1</v>
      </c>
      <c r="B1122" s="13" t="s">
        <v>6879</v>
      </c>
      <c r="C1122" s="14">
        <v>42558</v>
      </c>
      <c r="D1122" s="15" t="s">
        <v>21</v>
      </c>
      <c r="E1122" s="13" t="s">
        <v>7909</v>
      </c>
      <c r="F1122" s="190" t="s">
        <v>7910</v>
      </c>
      <c r="G1122" s="16" t="s">
        <v>7976</v>
      </c>
      <c r="H1122" s="16" t="s">
        <v>7977</v>
      </c>
      <c r="I1122" s="16" t="s">
        <v>7978</v>
      </c>
      <c r="J1122" s="13" t="s">
        <v>7923</v>
      </c>
      <c r="K1122" s="13" t="s">
        <v>18</v>
      </c>
      <c r="L1122" s="17" t="s">
        <v>1604</v>
      </c>
      <c r="M1122" s="17"/>
    </row>
    <row r="1123" spans="1:13">
      <c r="A1123" s="13">
        <v>1</v>
      </c>
      <c r="B1123" s="13" t="str">
        <f>VLOOKUP(A1123,[1]コード!$A$2:$B$13,2,FALSE)</f>
        <v>盛岡</v>
      </c>
      <c r="C1123" s="14">
        <v>42407</v>
      </c>
      <c r="D1123" s="15" t="s">
        <v>34</v>
      </c>
      <c r="E1123" s="13" t="s">
        <v>4888</v>
      </c>
      <c r="F1123" s="13" t="s">
        <v>32</v>
      </c>
      <c r="G1123" s="16" t="s">
        <v>739</v>
      </c>
      <c r="H1123" s="16" t="s">
        <v>5703</v>
      </c>
      <c r="I1123" s="16" t="s">
        <v>5704</v>
      </c>
      <c r="J1123" s="13" t="s">
        <v>740</v>
      </c>
      <c r="K1123" s="13" t="s">
        <v>18</v>
      </c>
      <c r="L1123" s="17"/>
      <c r="M1123" s="17"/>
    </row>
    <row r="1124" spans="1:13">
      <c r="A1124" s="13">
        <v>3</v>
      </c>
      <c r="B1124" s="13" t="str">
        <f>VLOOKUP(A1124,[1]コード!$A$2:$B$13,2,FALSE)</f>
        <v>北上</v>
      </c>
      <c r="C1124" s="18">
        <v>42068</v>
      </c>
      <c r="D1124" s="19" t="s">
        <v>21</v>
      </c>
      <c r="E1124" s="20" t="s">
        <v>4876</v>
      </c>
      <c r="F1124" s="20" t="s">
        <v>39</v>
      </c>
      <c r="G1124" s="16" t="s">
        <v>741</v>
      </c>
      <c r="H1124" s="16" t="s">
        <v>5707</v>
      </c>
      <c r="I1124" s="16" t="s">
        <v>5708</v>
      </c>
      <c r="J1124" s="13" t="s">
        <v>742</v>
      </c>
      <c r="K1124" s="13" t="s">
        <v>18</v>
      </c>
      <c r="L1124" s="17"/>
      <c r="M1124" s="17"/>
    </row>
    <row r="1125" spans="1:13">
      <c r="A1125" s="13">
        <v>3</v>
      </c>
      <c r="B1125" s="13" t="str">
        <f>VLOOKUP(A1125,[1]コード!$A$2:$B$13,2,FALSE)</f>
        <v>北上</v>
      </c>
      <c r="C1125" s="14">
        <v>41555</v>
      </c>
      <c r="D1125" s="15" t="s">
        <v>37</v>
      </c>
      <c r="E1125" s="13" t="s">
        <v>4892</v>
      </c>
      <c r="F1125" s="13" t="s">
        <v>39</v>
      </c>
      <c r="G1125" s="16" t="s">
        <v>741</v>
      </c>
      <c r="H1125" s="16" t="s">
        <v>5705</v>
      </c>
      <c r="I1125" s="16" t="s">
        <v>5706</v>
      </c>
      <c r="J1125" s="13" t="s">
        <v>742</v>
      </c>
      <c r="K1125" s="13" t="s">
        <v>18</v>
      </c>
      <c r="L1125" s="17"/>
      <c r="M1125" s="17"/>
    </row>
    <row r="1126" spans="1:13">
      <c r="A1126" s="13">
        <v>4</v>
      </c>
      <c r="B1126" s="13" t="s">
        <v>4935</v>
      </c>
      <c r="C1126" s="14">
        <v>42625</v>
      </c>
      <c r="D1126" s="15" t="s">
        <v>7833</v>
      </c>
      <c r="E1126" s="13" t="s">
        <v>7908</v>
      </c>
      <c r="F1126" s="13" t="s">
        <v>4239</v>
      </c>
      <c r="G1126" s="16" t="s">
        <v>7870</v>
      </c>
      <c r="H1126" s="16" t="s">
        <v>7871</v>
      </c>
      <c r="I1126" s="16" t="s">
        <v>7872</v>
      </c>
      <c r="J1126" s="13" t="s">
        <v>7869</v>
      </c>
      <c r="K1126" s="13" t="s">
        <v>18</v>
      </c>
      <c r="L1126" s="17" t="s">
        <v>1604</v>
      </c>
      <c r="M1126" s="17"/>
    </row>
    <row r="1127" spans="1:13">
      <c r="A1127" s="13">
        <v>4</v>
      </c>
      <c r="B1127" s="13" t="s">
        <v>4977</v>
      </c>
      <c r="C1127" s="14">
        <v>42186</v>
      </c>
      <c r="D1127" s="15" t="s">
        <v>13</v>
      </c>
      <c r="E1127" s="13" t="s">
        <v>4881</v>
      </c>
      <c r="F1127" s="13" t="s">
        <v>4239</v>
      </c>
      <c r="G1127" s="16" t="s">
        <v>743</v>
      </c>
      <c r="H1127" s="16" t="s">
        <v>5711</v>
      </c>
      <c r="I1127" s="16" t="s">
        <v>5712</v>
      </c>
      <c r="J1127" s="13" t="s">
        <v>88</v>
      </c>
      <c r="K1127" s="13" t="s">
        <v>7615</v>
      </c>
      <c r="L1127" s="17" t="s">
        <v>7166</v>
      </c>
      <c r="M1127" s="17"/>
    </row>
    <row r="1128" spans="1:13">
      <c r="A1128" s="13">
        <v>4</v>
      </c>
      <c r="B1128" s="13" t="str">
        <f>VLOOKUP(A1128,[1]コード!$A$2:$B$13,2,FALSE)</f>
        <v>奥州</v>
      </c>
      <c r="C1128" s="14">
        <v>42033</v>
      </c>
      <c r="D1128" s="15" t="s">
        <v>21</v>
      </c>
      <c r="E1128" s="13" t="s">
        <v>4876</v>
      </c>
      <c r="F1128" s="13" t="s">
        <v>75</v>
      </c>
      <c r="G1128" s="16" t="s">
        <v>743</v>
      </c>
      <c r="H1128" s="16" t="s">
        <v>5709</v>
      </c>
      <c r="I1128" s="16" t="s">
        <v>5710</v>
      </c>
      <c r="J1128" s="13" t="s">
        <v>88</v>
      </c>
      <c r="K1128" s="13" t="s">
        <v>7615</v>
      </c>
      <c r="L1128" s="17" t="s">
        <v>7166</v>
      </c>
      <c r="M1128" s="17"/>
    </row>
    <row r="1129" spans="1:13">
      <c r="A1129" s="13">
        <v>9</v>
      </c>
      <c r="B1129" s="13" t="str">
        <f>VLOOKUP(A1129,[1]コード!$A$2:$B$13,2,FALSE)</f>
        <v>宮古</v>
      </c>
      <c r="C1129" s="14">
        <v>42032</v>
      </c>
      <c r="D1129" s="15" t="s">
        <v>13</v>
      </c>
      <c r="E1129" s="13" t="s">
        <v>4919</v>
      </c>
      <c r="F1129" s="13" t="s">
        <v>67</v>
      </c>
      <c r="G1129" s="16" t="s">
        <v>1446</v>
      </c>
      <c r="H1129" s="16" t="s">
        <v>6800</v>
      </c>
      <c r="I1129" s="16" t="s">
        <v>6801</v>
      </c>
      <c r="J1129" s="13" t="s">
        <v>710</v>
      </c>
      <c r="K1129" s="13" t="s">
        <v>7615</v>
      </c>
      <c r="L1129" s="17" t="s">
        <v>6802</v>
      </c>
      <c r="M1129" s="17"/>
    </row>
    <row r="1130" spans="1:13">
      <c r="A1130" s="13">
        <v>9</v>
      </c>
      <c r="B1130" s="13" t="str">
        <f>VLOOKUP(A1130,[1]コード!$A$2:$B$13,2,FALSE)</f>
        <v>宮古</v>
      </c>
      <c r="C1130" s="14">
        <v>41192</v>
      </c>
      <c r="D1130" s="15" t="s">
        <v>13</v>
      </c>
      <c r="E1130" s="13" t="s">
        <v>6106</v>
      </c>
      <c r="F1130" s="13" t="s">
        <v>1057</v>
      </c>
      <c r="G1130" s="16" t="s">
        <v>1446</v>
      </c>
      <c r="H1130" s="16" t="s">
        <v>6800</v>
      </c>
      <c r="I1130" s="16" t="s">
        <v>6801</v>
      </c>
      <c r="J1130" s="13" t="s">
        <v>710</v>
      </c>
      <c r="K1130" s="13" t="s">
        <v>7615</v>
      </c>
      <c r="L1130" s="17" t="s">
        <v>6802</v>
      </c>
      <c r="M1130" s="17"/>
    </row>
    <row r="1131" spans="1:13">
      <c r="A1131" s="13">
        <v>5</v>
      </c>
      <c r="B1131" s="13" t="str">
        <f>VLOOKUP(A1131,[1]コード!$A$2:$B$13,2,FALSE)</f>
        <v>一関</v>
      </c>
      <c r="C1131" s="14">
        <v>41613</v>
      </c>
      <c r="D1131" s="15" t="s">
        <v>21</v>
      </c>
      <c r="E1131" s="13" t="s">
        <v>4876</v>
      </c>
      <c r="F1131" s="13" t="s">
        <v>121</v>
      </c>
      <c r="G1131" s="16" t="s">
        <v>1732</v>
      </c>
      <c r="H1131" s="16" t="s">
        <v>7134</v>
      </c>
      <c r="I1131" s="16" t="s">
        <v>5114</v>
      </c>
      <c r="J1131" s="13" t="s">
        <v>1089</v>
      </c>
      <c r="K1131" s="13" t="s">
        <v>1587</v>
      </c>
      <c r="L1131" s="17" t="s">
        <v>1716</v>
      </c>
      <c r="M1131" s="17"/>
    </row>
    <row r="1132" spans="1:13">
      <c r="A1132" s="13">
        <v>4</v>
      </c>
      <c r="B1132" s="13" t="s">
        <v>4977</v>
      </c>
      <c r="C1132" s="14">
        <v>42186</v>
      </c>
      <c r="D1132" s="15" t="s">
        <v>13</v>
      </c>
      <c r="E1132" s="13" t="s">
        <v>4881</v>
      </c>
      <c r="F1132" s="13" t="s">
        <v>4239</v>
      </c>
      <c r="G1132" s="16" t="s">
        <v>744</v>
      </c>
      <c r="H1132" s="16" t="s">
        <v>5715</v>
      </c>
      <c r="I1132" s="16" t="s">
        <v>5716</v>
      </c>
      <c r="J1132" s="13" t="s">
        <v>745</v>
      </c>
      <c r="K1132" s="13" t="s">
        <v>7615</v>
      </c>
      <c r="L1132" s="17" t="s">
        <v>7169</v>
      </c>
      <c r="M1132" s="17"/>
    </row>
    <row r="1133" spans="1:13">
      <c r="A1133" s="13">
        <v>4</v>
      </c>
      <c r="B1133" s="13" t="str">
        <f>VLOOKUP(A1133,[1]コード!$A$2:$B$13,2,FALSE)</f>
        <v>奥州</v>
      </c>
      <c r="C1133" s="14">
        <v>42033</v>
      </c>
      <c r="D1133" s="15" t="s">
        <v>21</v>
      </c>
      <c r="E1133" s="13" t="s">
        <v>4876</v>
      </c>
      <c r="F1133" s="13" t="s">
        <v>75</v>
      </c>
      <c r="G1133" s="16" t="s">
        <v>744</v>
      </c>
      <c r="H1133" s="16" t="s">
        <v>5713</v>
      </c>
      <c r="I1133" s="16" t="s">
        <v>5714</v>
      </c>
      <c r="J1133" s="13" t="s">
        <v>745</v>
      </c>
      <c r="K1133" s="13" t="s">
        <v>7615</v>
      </c>
      <c r="L1133" s="17" t="s">
        <v>7169</v>
      </c>
      <c r="M1133" s="17"/>
    </row>
    <row r="1134" spans="1:13">
      <c r="A1134" s="13">
        <v>1</v>
      </c>
      <c r="B1134" s="13" t="str">
        <f>VLOOKUP(A1134,[1]コード!$A$2:$B$13,2,FALSE)</f>
        <v>盛岡</v>
      </c>
      <c r="C1134" s="14">
        <v>42059</v>
      </c>
      <c r="D1134" s="15" t="s">
        <v>37</v>
      </c>
      <c r="E1134" s="13" t="s">
        <v>5028</v>
      </c>
      <c r="F1134" s="13" t="s">
        <v>154</v>
      </c>
      <c r="G1134" s="32" t="s">
        <v>746</v>
      </c>
      <c r="H1134" s="33" t="s">
        <v>5717</v>
      </c>
      <c r="I1134" s="33" t="s">
        <v>5718</v>
      </c>
      <c r="J1134" s="34" t="s">
        <v>747</v>
      </c>
      <c r="K1134" s="13" t="s">
        <v>18</v>
      </c>
      <c r="L1134" s="17"/>
      <c r="M1134" s="17"/>
    </row>
    <row r="1135" spans="1:13">
      <c r="A1135" s="13">
        <v>2</v>
      </c>
      <c r="B1135" s="13" t="str">
        <f>VLOOKUP(A1135,[1]コード!$A$2:$B$13,2,FALSE)</f>
        <v>花巻</v>
      </c>
      <c r="C1135" s="14">
        <v>42027</v>
      </c>
      <c r="D1135" s="15" t="s">
        <v>90</v>
      </c>
      <c r="E1135" s="13" t="s">
        <v>4951</v>
      </c>
      <c r="F1135" s="13" t="s">
        <v>92</v>
      </c>
      <c r="G1135" s="16" t="s">
        <v>748</v>
      </c>
      <c r="H1135" s="16" t="s">
        <v>5719</v>
      </c>
      <c r="I1135" s="16" t="s">
        <v>5720</v>
      </c>
      <c r="J1135" s="13" t="s">
        <v>749</v>
      </c>
      <c r="K1135" s="13" t="s">
        <v>18</v>
      </c>
      <c r="L1135" s="17"/>
      <c r="M1135" s="17"/>
    </row>
    <row r="1136" spans="1:13">
      <c r="A1136" s="13">
        <v>1</v>
      </c>
      <c r="B1136" s="13" t="str">
        <f>VLOOKUP(A1136,[1]コード!$A$2:$B$13,2,FALSE)</f>
        <v>盛岡</v>
      </c>
      <c r="C1136" s="14">
        <v>42059</v>
      </c>
      <c r="D1136" s="15" t="s">
        <v>37</v>
      </c>
      <c r="E1136" s="13" t="s">
        <v>5028</v>
      </c>
      <c r="F1136" s="13" t="s">
        <v>154</v>
      </c>
      <c r="G1136" s="32" t="s">
        <v>750</v>
      </c>
      <c r="H1136" s="33" t="s">
        <v>5717</v>
      </c>
      <c r="I1136" s="33" t="s">
        <v>5721</v>
      </c>
      <c r="J1136" s="34" t="s">
        <v>751</v>
      </c>
      <c r="K1136" s="13" t="s">
        <v>18</v>
      </c>
      <c r="L1136" s="17"/>
      <c r="M1136" s="17"/>
    </row>
    <row r="1137" spans="1:13">
      <c r="A1137" s="13">
        <v>1</v>
      </c>
      <c r="B1137" s="13" t="str">
        <f>VLOOKUP(A1137,[1]コード!$A$2:$B$13,2,FALSE)</f>
        <v>盛岡</v>
      </c>
      <c r="C1137" s="14">
        <v>41150</v>
      </c>
      <c r="D1137" s="15" t="s">
        <v>13</v>
      </c>
      <c r="E1137" s="13" t="s">
        <v>4881</v>
      </c>
      <c r="F1137" s="13" t="s">
        <v>142</v>
      </c>
      <c r="G1137" s="16" t="s">
        <v>752</v>
      </c>
      <c r="H1137" s="16" t="s">
        <v>5722</v>
      </c>
      <c r="I1137" s="16" t="s">
        <v>5232</v>
      </c>
      <c r="J1137" s="13" t="s">
        <v>753</v>
      </c>
      <c r="K1137" s="13" t="s">
        <v>18</v>
      </c>
      <c r="L1137" s="17"/>
      <c r="M1137" s="17"/>
    </row>
    <row r="1138" spans="1:13">
      <c r="A1138" s="13">
        <v>2</v>
      </c>
      <c r="B1138" s="13" t="s">
        <v>7658</v>
      </c>
      <c r="C1138" s="14">
        <v>42711</v>
      </c>
      <c r="D1138" s="15" t="s">
        <v>13</v>
      </c>
      <c r="E1138" s="13" t="s">
        <v>7659</v>
      </c>
      <c r="F1138" s="13" t="s">
        <v>7660</v>
      </c>
      <c r="G1138" s="16" t="s">
        <v>7754</v>
      </c>
      <c r="H1138" s="16" t="s">
        <v>7755</v>
      </c>
      <c r="I1138" s="16" t="s">
        <v>7694</v>
      </c>
      <c r="J1138" s="13" t="s">
        <v>7756</v>
      </c>
      <c r="K1138" s="13" t="s">
        <v>7665</v>
      </c>
      <c r="L1138" s="17" t="s">
        <v>7666</v>
      </c>
      <c r="M1138" s="17"/>
    </row>
    <row r="1139" spans="1:13">
      <c r="A1139" s="13">
        <v>2</v>
      </c>
      <c r="B1139" s="13" t="str">
        <f>VLOOKUP(A1139,[1]コード!$A$2:$B$13,2,FALSE)</f>
        <v>花巻</v>
      </c>
      <c r="C1139" s="14">
        <v>42179</v>
      </c>
      <c r="D1139" s="15" t="s">
        <v>13</v>
      </c>
      <c r="E1139" s="13" t="s">
        <v>4881</v>
      </c>
      <c r="F1139" s="13" t="s">
        <v>4251</v>
      </c>
      <c r="G1139" s="16" t="s">
        <v>5723</v>
      </c>
      <c r="H1139" s="16" t="s">
        <v>5722</v>
      </c>
      <c r="I1139" s="16" t="s">
        <v>5166</v>
      </c>
      <c r="J1139" s="13" t="s">
        <v>5282</v>
      </c>
      <c r="K1139" s="13" t="s">
        <v>18</v>
      </c>
      <c r="L1139" s="17"/>
      <c r="M1139" s="17"/>
    </row>
    <row r="1140" spans="1:13">
      <c r="A1140" s="13">
        <v>1</v>
      </c>
      <c r="B1140" s="13" t="str">
        <f>VLOOKUP(A1140,[1]コード!$A$2:$B$13,2,FALSE)</f>
        <v>盛岡</v>
      </c>
      <c r="C1140" s="14">
        <v>42407</v>
      </c>
      <c r="D1140" s="15" t="s">
        <v>34</v>
      </c>
      <c r="E1140" s="13" t="s">
        <v>4888</v>
      </c>
      <c r="F1140" s="13" t="s">
        <v>32</v>
      </c>
      <c r="G1140" s="16" t="s">
        <v>756</v>
      </c>
      <c r="H1140" s="16" t="s">
        <v>5725</v>
      </c>
      <c r="I1140" s="16" t="s">
        <v>5726</v>
      </c>
      <c r="J1140" s="13" t="s">
        <v>753</v>
      </c>
      <c r="K1140" s="13" t="s">
        <v>7615</v>
      </c>
      <c r="L1140" s="17" t="s">
        <v>7213</v>
      </c>
      <c r="M1140" s="17"/>
    </row>
    <row r="1141" spans="1:13">
      <c r="A1141" s="13">
        <v>1</v>
      </c>
      <c r="B1141" s="13" t="str">
        <f>VLOOKUP(A1141,[1]コード!$A$2:$B$13,2,FALSE)</f>
        <v>盛岡</v>
      </c>
      <c r="C1141" s="14">
        <v>42059</v>
      </c>
      <c r="D1141" s="15" t="s">
        <v>37</v>
      </c>
      <c r="E1141" s="13" t="s">
        <v>5028</v>
      </c>
      <c r="F1141" s="13" t="s">
        <v>154</v>
      </c>
      <c r="G1141" s="32" t="s">
        <v>754</v>
      </c>
      <c r="H1141" s="33" t="s">
        <v>5717</v>
      </c>
      <c r="I1141" s="33" t="s">
        <v>5724</v>
      </c>
      <c r="J1141" s="34" t="s">
        <v>755</v>
      </c>
      <c r="K1141" s="13" t="s">
        <v>7615</v>
      </c>
      <c r="L1141" s="17" t="s">
        <v>7213</v>
      </c>
      <c r="M1141" s="17"/>
    </row>
    <row r="1142" spans="1:13">
      <c r="A1142" s="13">
        <v>1</v>
      </c>
      <c r="B1142" s="13" t="str">
        <f>VLOOKUP(A1142,[1]コード!$A$2:$B$13,2,FALSE)</f>
        <v>盛岡</v>
      </c>
      <c r="C1142" s="14">
        <v>42407</v>
      </c>
      <c r="D1142" s="15" t="s">
        <v>34</v>
      </c>
      <c r="E1142" s="13" t="s">
        <v>4888</v>
      </c>
      <c r="F1142" s="13" t="s">
        <v>32</v>
      </c>
      <c r="G1142" s="16" t="s">
        <v>1419</v>
      </c>
      <c r="H1142" s="16" t="s">
        <v>5725</v>
      </c>
      <c r="I1142" s="16" t="s">
        <v>6765</v>
      </c>
      <c r="J1142" s="13" t="s">
        <v>1208</v>
      </c>
      <c r="K1142" s="13" t="s">
        <v>7615</v>
      </c>
      <c r="L1142" s="17" t="s">
        <v>6766</v>
      </c>
      <c r="M1142" s="17"/>
    </row>
    <row r="1143" spans="1:13">
      <c r="A1143" s="13">
        <v>1</v>
      </c>
      <c r="B1143" s="13" t="str">
        <f>VLOOKUP(A1143,[1]コード!$A$2:$B$13,2,FALSE)</f>
        <v>盛岡</v>
      </c>
      <c r="C1143" s="14">
        <v>41432</v>
      </c>
      <c r="D1143" s="15" t="s">
        <v>21</v>
      </c>
      <c r="E1143" s="13" t="s">
        <v>5008</v>
      </c>
      <c r="F1143" s="13" t="s">
        <v>136</v>
      </c>
      <c r="G1143" s="16" t="s">
        <v>1420</v>
      </c>
      <c r="H1143" s="16" t="s">
        <v>6762</v>
      </c>
      <c r="I1143" s="16" t="s">
        <v>6763</v>
      </c>
      <c r="J1143" s="25" t="s">
        <v>747</v>
      </c>
      <c r="K1143" s="13" t="s">
        <v>7615</v>
      </c>
      <c r="L1143" s="17" t="s">
        <v>6764</v>
      </c>
      <c r="M1143" s="17"/>
    </row>
    <row r="1144" spans="1:13">
      <c r="A1144" s="13">
        <v>1</v>
      </c>
      <c r="B1144" s="13" t="str">
        <f>VLOOKUP(A1144,[1]コード!$A$2:$B$13,2,FALSE)</f>
        <v>盛岡</v>
      </c>
      <c r="C1144" s="14">
        <v>41150</v>
      </c>
      <c r="D1144" s="15" t="s">
        <v>13</v>
      </c>
      <c r="E1144" s="13" t="s">
        <v>4881</v>
      </c>
      <c r="F1144" s="13" t="s">
        <v>142</v>
      </c>
      <c r="G1144" s="16" t="s">
        <v>1419</v>
      </c>
      <c r="H1144" s="16" t="s">
        <v>5722</v>
      </c>
      <c r="I1144" s="16" t="s">
        <v>5074</v>
      </c>
      <c r="J1144" s="13" t="s">
        <v>1208</v>
      </c>
      <c r="K1144" s="13" t="s">
        <v>7615</v>
      </c>
      <c r="L1144" s="17" t="s">
        <v>6761</v>
      </c>
      <c r="M1144" s="17"/>
    </row>
    <row r="1145" spans="1:13">
      <c r="A1145" s="13">
        <v>5</v>
      </c>
      <c r="B1145" s="13" t="str">
        <f>VLOOKUP(A1145,[1]コード!$A$2:$B$13,2,FALSE)</f>
        <v>一関</v>
      </c>
      <c r="C1145" s="14">
        <v>42087</v>
      </c>
      <c r="D1145" s="15" t="s">
        <v>37</v>
      </c>
      <c r="E1145" s="20" t="s">
        <v>4892</v>
      </c>
      <c r="F1145" s="13" t="s">
        <v>121</v>
      </c>
      <c r="G1145" s="16" t="s">
        <v>1538</v>
      </c>
      <c r="H1145" s="16" t="s">
        <v>6938</v>
      </c>
      <c r="I1145" s="16" t="s">
        <v>6939</v>
      </c>
      <c r="J1145" s="13" t="s">
        <v>1539</v>
      </c>
      <c r="K1145" s="13" t="s">
        <v>7615</v>
      </c>
      <c r="L1145" s="17" t="s">
        <v>6940</v>
      </c>
      <c r="M1145" s="17"/>
    </row>
    <row r="1146" spans="1:13">
      <c r="A1146" s="13">
        <v>5</v>
      </c>
      <c r="B1146" s="13" t="str">
        <f>VLOOKUP(A1146,[1]コード!$A$2:$B$13,2,FALSE)</f>
        <v>一関</v>
      </c>
      <c r="C1146" s="14">
        <v>41613</v>
      </c>
      <c r="D1146" s="15" t="s">
        <v>21</v>
      </c>
      <c r="E1146" s="13" t="s">
        <v>4876</v>
      </c>
      <c r="F1146" s="13" t="s">
        <v>121</v>
      </c>
      <c r="G1146" s="16" t="s">
        <v>1541</v>
      </c>
      <c r="H1146" s="16" t="s">
        <v>6941</v>
      </c>
      <c r="I1146" s="16" t="s">
        <v>6654</v>
      </c>
      <c r="J1146" s="13" t="s">
        <v>1539</v>
      </c>
      <c r="K1146" s="13" t="s">
        <v>7615</v>
      </c>
      <c r="L1146" s="17" t="s">
        <v>6942</v>
      </c>
      <c r="M1146" s="17"/>
    </row>
    <row r="1147" spans="1:13">
      <c r="A1147" s="13">
        <v>1</v>
      </c>
      <c r="B1147" s="13" t="str">
        <f>VLOOKUP(A1147,[1]コード!$A$2:$B$13,2,FALSE)</f>
        <v>盛岡</v>
      </c>
      <c r="C1147" s="14">
        <v>42250</v>
      </c>
      <c r="D1147" s="15" t="s">
        <v>21</v>
      </c>
      <c r="E1147" s="20" t="s">
        <v>4896</v>
      </c>
      <c r="F1147" s="13" t="s">
        <v>105</v>
      </c>
      <c r="G1147" s="16" t="s">
        <v>1510</v>
      </c>
      <c r="H1147" s="16" t="s">
        <v>6897</v>
      </c>
      <c r="I1147" s="16" t="s">
        <v>5445</v>
      </c>
      <c r="J1147" s="13" t="s">
        <v>1338</v>
      </c>
      <c r="K1147" s="13" t="s">
        <v>7615</v>
      </c>
      <c r="L1147" s="17" t="s">
        <v>6896</v>
      </c>
      <c r="M1147" s="17"/>
    </row>
    <row r="1148" spans="1:13">
      <c r="A1148" s="13">
        <v>1</v>
      </c>
      <c r="B1148" s="13" t="s">
        <v>6879</v>
      </c>
      <c r="C1148" s="14">
        <v>42558</v>
      </c>
      <c r="D1148" s="15" t="s">
        <v>21</v>
      </c>
      <c r="E1148" s="13" t="s">
        <v>7909</v>
      </c>
      <c r="F1148" s="190" t="s">
        <v>7910</v>
      </c>
      <c r="G1148" s="16" t="s">
        <v>7979</v>
      </c>
      <c r="H1148" s="16" t="s">
        <v>7980</v>
      </c>
      <c r="I1148" s="16" t="s">
        <v>7981</v>
      </c>
      <c r="J1148" s="13" t="s">
        <v>1338</v>
      </c>
      <c r="K1148" s="13" t="s">
        <v>18</v>
      </c>
      <c r="L1148" s="17" t="s">
        <v>1604</v>
      </c>
      <c r="M1148" s="17"/>
    </row>
    <row r="1149" spans="1:13">
      <c r="A1149" s="13">
        <v>1</v>
      </c>
      <c r="B1149" s="13" t="str">
        <f>VLOOKUP(A1149,[1]コード!$A$2:$B$13,2,FALSE)</f>
        <v>盛岡</v>
      </c>
      <c r="C1149" s="36">
        <v>42264</v>
      </c>
      <c r="D1149" s="37" t="s">
        <v>21</v>
      </c>
      <c r="E1149" s="38" t="s">
        <v>4972</v>
      </c>
      <c r="F1149" s="38" t="s">
        <v>109</v>
      </c>
      <c r="G1149" s="32" t="s">
        <v>1511</v>
      </c>
      <c r="H1149" s="32" t="s">
        <v>6897</v>
      </c>
      <c r="I1149" s="32" t="s">
        <v>5445</v>
      </c>
      <c r="J1149" s="38" t="s">
        <v>1338</v>
      </c>
      <c r="K1149" s="13" t="s">
        <v>7615</v>
      </c>
      <c r="L1149" s="17" t="s">
        <v>6896</v>
      </c>
      <c r="M1149" s="17"/>
    </row>
    <row r="1150" spans="1:13">
      <c r="A1150" s="13">
        <v>1</v>
      </c>
      <c r="B1150" s="13" t="str">
        <f>VLOOKUP(A1150,[1]コード!$A$2:$B$13,2,FALSE)</f>
        <v>盛岡</v>
      </c>
      <c r="C1150" s="14">
        <v>41432</v>
      </c>
      <c r="D1150" s="15" t="s">
        <v>21</v>
      </c>
      <c r="E1150" s="13" t="s">
        <v>5008</v>
      </c>
      <c r="F1150" s="13" t="s">
        <v>136</v>
      </c>
      <c r="G1150" s="16" t="s">
        <v>1509</v>
      </c>
      <c r="H1150" s="16" t="s">
        <v>6895</v>
      </c>
      <c r="I1150" s="16" t="s">
        <v>5445</v>
      </c>
      <c r="J1150" s="25" t="s">
        <v>1340</v>
      </c>
      <c r="K1150" s="13" t="s">
        <v>7615</v>
      </c>
      <c r="L1150" s="17" t="s">
        <v>6896</v>
      </c>
      <c r="M1150" s="17"/>
    </row>
    <row r="1151" spans="1:13">
      <c r="A1151" s="13">
        <v>1</v>
      </c>
      <c r="B1151" s="13" t="str">
        <f>VLOOKUP(A1151,[1]コード!$A$2:$B$13,2,FALSE)</f>
        <v>盛岡</v>
      </c>
      <c r="C1151" s="14">
        <v>42250</v>
      </c>
      <c r="D1151" s="15" t="s">
        <v>21</v>
      </c>
      <c r="E1151" s="20" t="s">
        <v>4896</v>
      </c>
      <c r="F1151" s="13" t="s">
        <v>105</v>
      </c>
      <c r="G1151" s="16" t="s">
        <v>1733</v>
      </c>
      <c r="H1151" s="16" t="s">
        <v>7135</v>
      </c>
      <c r="I1151" s="16" t="s">
        <v>5083</v>
      </c>
      <c r="J1151" s="13" t="s">
        <v>1338</v>
      </c>
      <c r="K1151" s="13" t="s">
        <v>1587</v>
      </c>
      <c r="L1151" s="17" t="s">
        <v>1716</v>
      </c>
      <c r="M1151" s="17"/>
    </row>
    <row r="1152" spans="1:13">
      <c r="A1152" s="13">
        <v>1</v>
      </c>
      <c r="B1152" s="13" t="s">
        <v>6879</v>
      </c>
      <c r="C1152" s="14">
        <v>42558</v>
      </c>
      <c r="D1152" s="15" t="s">
        <v>21</v>
      </c>
      <c r="E1152" s="13" t="s">
        <v>7909</v>
      </c>
      <c r="F1152" s="190" t="s">
        <v>7910</v>
      </c>
      <c r="G1152" s="16" t="s">
        <v>7982</v>
      </c>
      <c r="H1152" s="16" t="s">
        <v>7983</v>
      </c>
      <c r="I1152" s="16" t="s">
        <v>7984</v>
      </c>
      <c r="J1152" s="190" t="s">
        <v>7985</v>
      </c>
      <c r="K1152" s="13" t="s">
        <v>18</v>
      </c>
      <c r="L1152" s="17" t="s">
        <v>1604</v>
      </c>
      <c r="M1152" s="17"/>
    </row>
    <row r="1153" spans="1:13">
      <c r="A1153" s="13">
        <v>1</v>
      </c>
      <c r="B1153" s="13" t="str">
        <f>VLOOKUP(A1153,[1]コード!$A$2:$B$13,2,FALSE)</f>
        <v>盛岡</v>
      </c>
      <c r="C1153" s="14">
        <v>42059</v>
      </c>
      <c r="D1153" s="15" t="s">
        <v>37</v>
      </c>
      <c r="E1153" s="13" t="s">
        <v>5028</v>
      </c>
      <c r="F1153" s="13" t="s">
        <v>154</v>
      </c>
      <c r="G1153" s="32" t="s">
        <v>1359</v>
      </c>
      <c r="H1153" s="33" t="s">
        <v>6656</v>
      </c>
      <c r="I1153" s="33" t="s">
        <v>6657</v>
      </c>
      <c r="J1153" s="34" t="s">
        <v>1360</v>
      </c>
      <c r="K1153" s="13" t="s">
        <v>7615</v>
      </c>
      <c r="L1153" s="17" t="s">
        <v>6658</v>
      </c>
      <c r="M1153" s="17"/>
    </row>
    <row r="1154" spans="1:13">
      <c r="A1154" s="13">
        <v>1</v>
      </c>
      <c r="B1154" s="13" t="str">
        <f>VLOOKUP(A1154,[1]コード!$A$2:$B$13,2,FALSE)</f>
        <v>盛岡</v>
      </c>
      <c r="C1154" s="14">
        <v>41432</v>
      </c>
      <c r="D1154" s="15" t="s">
        <v>21</v>
      </c>
      <c r="E1154" s="13" t="s">
        <v>5008</v>
      </c>
      <c r="F1154" s="13" t="s">
        <v>136</v>
      </c>
      <c r="G1154" s="16" t="s">
        <v>1359</v>
      </c>
      <c r="H1154" s="16" t="s">
        <v>6653</v>
      </c>
      <c r="I1154" s="16" t="s">
        <v>6654</v>
      </c>
      <c r="J1154" s="34" t="s">
        <v>1360</v>
      </c>
      <c r="K1154" s="13" t="s">
        <v>7615</v>
      </c>
      <c r="L1154" s="17" t="s">
        <v>6655</v>
      </c>
      <c r="M1154" s="17"/>
    </row>
    <row r="1155" spans="1:13">
      <c r="A1155" s="13">
        <v>1</v>
      </c>
      <c r="B1155" s="13" t="str">
        <f>VLOOKUP(A1155,[1]コード!$A$2:$B$13,2,FALSE)</f>
        <v>盛岡</v>
      </c>
      <c r="C1155" s="14">
        <v>42407</v>
      </c>
      <c r="D1155" s="15" t="s">
        <v>34</v>
      </c>
      <c r="E1155" s="13" t="s">
        <v>5729</v>
      </c>
      <c r="F1155" s="13" t="s">
        <v>32</v>
      </c>
      <c r="G1155" s="16" t="s">
        <v>757</v>
      </c>
      <c r="H1155" s="16" t="s">
        <v>5730</v>
      </c>
      <c r="I1155" s="16" t="s">
        <v>5731</v>
      </c>
      <c r="J1155" s="13" t="s">
        <v>758</v>
      </c>
      <c r="K1155" s="13" t="s">
        <v>18</v>
      </c>
      <c r="L1155" s="17"/>
      <c r="M1155" s="17" t="s">
        <v>4880</v>
      </c>
    </row>
    <row r="1156" spans="1:13">
      <c r="A1156" s="13">
        <v>1</v>
      </c>
      <c r="B1156" s="13" t="str">
        <f>VLOOKUP(A1156,[1]コード!$A$2:$B$13,2,FALSE)</f>
        <v>盛岡</v>
      </c>
      <c r="C1156" s="14">
        <v>42250</v>
      </c>
      <c r="D1156" s="15" t="s">
        <v>21</v>
      </c>
      <c r="E1156" s="20" t="s">
        <v>4896</v>
      </c>
      <c r="F1156" s="13" t="s">
        <v>105</v>
      </c>
      <c r="G1156" s="16" t="s">
        <v>757</v>
      </c>
      <c r="H1156" s="16" t="s">
        <v>5727</v>
      </c>
      <c r="I1156" s="16" t="s">
        <v>5678</v>
      </c>
      <c r="J1156" s="13" t="s">
        <v>758</v>
      </c>
      <c r="K1156" s="13" t="s">
        <v>18</v>
      </c>
      <c r="L1156" s="17"/>
      <c r="M1156" s="17" t="s">
        <v>5728</v>
      </c>
    </row>
    <row r="1157" spans="1:13">
      <c r="A1157" s="13">
        <v>6</v>
      </c>
      <c r="B1157" s="13" t="str">
        <f>VLOOKUP(A1157,[1]コード!$A$2:$B$13,2,FALSE)</f>
        <v>気仙</v>
      </c>
      <c r="C1157" s="14">
        <v>42235</v>
      </c>
      <c r="D1157" s="15" t="s">
        <v>13</v>
      </c>
      <c r="E1157" s="20" t="s">
        <v>4881</v>
      </c>
      <c r="F1157" s="20" t="s">
        <v>27</v>
      </c>
      <c r="G1157" s="16" t="s">
        <v>1734</v>
      </c>
      <c r="H1157" s="16" t="s">
        <v>7136</v>
      </c>
      <c r="I1157" s="16" t="s">
        <v>4980</v>
      </c>
      <c r="J1157" s="13" t="s">
        <v>61</v>
      </c>
      <c r="K1157" s="13" t="s">
        <v>1619</v>
      </c>
      <c r="L1157" s="17" t="s">
        <v>1716</v>
      </c>
      <c r="M1157" s="17"/>
    </row>
    <row r="1158" spans="1:13">
      <c r="A1158" s="13">
        <v>1</v>
      </c>
      <c r="B1158" s="13" t="str">
        <f>VLOOKUP(A1158,[1]コード!$A$2:$B$13,2,FALSE)</f>
        <v>盛岡</v>
      </c>
      <c r="C1158" s="14">
        <v>41803</v>
      </c>
      <c r="D1158" s="15" t="s">
        <v>21</v>
      </c>
      <c r="E1158" s="13" t="s">
        <v>5008</v>
      </c>
      <c r="F1158" s="13" t="s">
        <v>136</v>
      </c>
      <c r="G1158" s="16" t="s">
        <v>1073</v>
      </c>
      <c r="H1158" s="16" t="s">
        <v>6139</v>
      </c>
      <c r="I1158" s="16" t="s">
        <v>6134</v>
      </c>
      <c r="J1158" s="25" t="s">
        <v>538</v>
      </c>
      <c r="K1158" s="13" t="s">
        <v>7615</v>
      </c>
      <c r="L1158" s="17" t="s">
        <v>6135</v>
      </c>
      <c r="M1158" s="17"/>
    </row>
    <row r="1159" spans="1:13">
      <c r="A1159" s="13">
        <v>1</v>
      </c>
      <c r="B1159" s="13" t="str">
        <f>VLOOKUP(A1159,[1]コード!$A$2:$B$13,2,FALSE)</f>
        <v>盛岡</v>
      </c>
      <c r="C1159" s="14">
        <v>41753</v>
      </c>
      <c r="D1159" s="15" t="s">
        <v>21</v>
      </c>
      <c r="E1159" s="13" t="s">
        <v>4876</v>
      </c>
      <c r="F1159" s="13" t="s">
        <v>89</v>
      </c>
      <c r="G1159" s="16" t="s">
        <v>1071</v>
      </c>
      <c r="H1159" s="16" t="s">
        <v>6139</v>
      </c>
      <c r="I1159" s="16" t="s">
        <v>6134</v>
      </c>
      <c r="J1159" s="13" t="s">
        <v>886</v>
      </c>
      <c r="K1159" s="13" t="s">
        <v>7615</v>
      </c>
      <c r="L1159" s="17" t="s">
        <v>6135</v>
      </c>
      <c r="M1159" s="17"/>
    </row>
    <row r="1160" spans="1:13">
      <c r="A1160" s="13">
        <v>1</v>
      </c>
      <c r="B1160" s="13" t="str">
        <f>VLOOKUP(A1160,[1]コード!$A$2:$B$13,2,FALSE)</f>
        <v>盛岡</v>
      </c>
      <c r="C1160" s="14">
        <v>41753</v>
      </c>
      <c r="D1160" s="15" t="s">
        <v>21</v>
      </c>
      <c r="E1160" s="13" t="s">
        <v>4876</v>
      </c>
      <c r="F1160" s="13" t="s">
        <v>86</v>
      </c>
      <c r="G1160" s="16" t="s">
        <v>1071</v>
      </c>
      <c r="H1160" s="16" t="s">
        <v>6139</v>
      </c>
      <c r="I1160" s="16" t="s">
        <v>6134</v>
      </c>
      <c r="J1160" s="13" t="s">
        <v>1077</v>
      </c>
      <c r="K1160" s="13" t="s">
        <v>7615</v>
      </c>
      <c r="L1160" s="17" t="s">
        <v>6135</v>
      </c>
      <c r="M1160" s="17"/>
    </row>
    <row r="1161" spans="1:13">
      <c r="A1161" s="13">
        <v>1</v>
      </c>
      <c r="B1161" s="13" t="str">
        <f>VLOOKUP(A1161,[1]コード!$A$2:$B$13,2,FALSE)</f>
        <v>盛岡</v>
      </c>
      <c r="C1161" s="14">
        <v>41685</v>
      </c>
      <c r="D1161" s="15" t="s">
        <v>54</v>
      </c>
      <c r="E1161" s="13" t="s">
        <v>5131</v>
      </c>
      <c r="F1161" s="13" t="s">
        <v>238</v>
      </c>
      <c r="G1161" s="16" t="s">
        <v>1071</v>
      </c>
      <c r="H1161" s="16" t="s">
        <v>6136</v>
      </c>
      <c r="I1161" s="16" t="s">
        <v>6137</v>
      </c>
      <c r="J1161" s="13" t="s">
        <v>1072</v>
      </c>
      <c r="K1161" s="13" t="s">
        <v>7615</v>
      </c>
      <c r="L1161" s="17" t="s">
        <v>6138</v>
      </c>
      <c r="M1161" s="17"/>
    </row>
    <row r="1162" spans="1:13">
      <c r="A1162" s="13">
        <v>1</v>
      </c>
      <c r="B1162" s="13" t="str">
        <f>VLOOKUP(A1162,[1]コード!$A$2:$B$13,2,FALSE)</f>
        <v>盛岡</v>
      </c>
      <c r="C1162" s="14">
        <v>41432</v>
      </c>
      <c r="D1162" s="15" t="s">
        <v>21</v>
      </c>
      <c r="E1162" s="13" t="s">
        <v>5008</v>
      </c>
      <c r="F1162" s="13" t="s">
        <v>136</v>
      </c>
      <c r="G1162" s="16" t="s">
        <v>1073</v>
      </c>
      <c r="H1162" s="16" t="s">
        <v>6133</v>
      </c>
      <c r="I1162" s="16" t="s">
        <v>6134</v>
      </c>
      <c r="J1162" s="25" t="s">
        <v>1075</v>
      </c>
      <c r="K1162" s="13" t="s">
        <v>7615</v>
      </c>
      <c r="L1162" s="17" t="s">
        <v>6135</v>
      </c>
      <c r="M1162" s="17"/>
    </row>
    <row r="1163" spans="1:13">
      <c r="A1163" s="13">
        <v>1</v>
      </c>
      <c r="B1163" s="13" t="str">
        <f>VLOOKUP(A1163,[1]コード!$A$2:$B$13,2,FALSE)</f>
        <v>盛岡</v>
      </c>
      <c r="C1163" s="14">
        <v>41345</v>
      </c>
      <c r="D1163" s="15" t="s">
        <v>37</v>
      </c>
      <c r="E1163" s="13" t="s">
        <v>4987</v>
      </c>
      <c r="F1163" s="13" t="s">
        <v>253</v>
      </c>
      <c r="G1163" s="16" t="s">
        <v>1071</v>
      </c>
      <c r="H1163" s="16" t="s">
        <v>6130</v>
      </c>
      <c r="I1163" s="16" t="s">
        <v>6131</v>
      </c>
      <c r="J1163" s="13" t="s">
        <v>1072</v>
      </c>
      <c r="K1163" s="13" t="s">
        <v>7615</v>
      </c>
      <c r="L1163" s="17" t="s">
        <v>6132</v>
      </c>
      <c r="M1163" s="17"/>
    </row>
    <row r="1164" spans="1:13">
      <c r="A1164" s="13">
        <v>10</v>
      </c>
      <c r="B1164" s="13" t="s">
        <v>2255</v>
      </c>
      <c r="C1164" s="14">
        <v>42214</v>
      </c>
      <c r="D1164" s="15" t="s">
        <v>21</v>
      </c>
      <c r="E1164" s="13" t="s">
        <v>4881</v>
      </c>
      <c r="F1164" s="13" t="s">
        <v>4334</v>
      </c>
      <c r="G1164" s="16" t="s">
        <v>5732</v>
      </c>
      <c r="H1164" s="16" t="s">
        <v>5733</v>
      </c>
      <c r="I1164" s="16" t="s">
        <v>5015</v>
      </c>
      <c r="J1164" s="13" t="s">
        <v>5734</v>
      </c>
      <c r="K1164" s="13" t="s">
        <v>18</v>
      </c>
      <c r="L1164" s="17"/>
      <c r="M1164" s="17"/>
    </row>
    <row r="1165" spans="1:13">
      <c r="A1165" s="13">
        <v>6</v>
      </c>
      <c r="B1165" s="13" t="str">
        <f>VLOOKUP(A1165,[1]コード!$A$2:$B$13,2,FALSE)</f>
        <v>気仙</v>
      </c>
      <c r="C1165" s="14">
        <v>41612</v>
      </c>
      <c r="D1165" s="15" t="s">
        <v>13</v>
      </c>
      <c r="E1165" s="13" t="s">
        <v>4872</v>
      </c>
      <c r="F1165" s="13" t="s">
        <v>15</v>
      </c>
      <c r="G1165" s="16" t="s">
        <v>1735</v>
      </c>
      <c r="H1165" s="16" t="s">
        <v>7137</v>
      </c>
      <c r="I1165" s="16" t="s">
        <v>7138</v>
      </c>
      <c r="J1165" s="13" t="s">
        <v>1736</v>
      </c>
      <c r="K1165" s="13" t="s">
        <v>1587</v>
      </c>
      <c r="L1165" s="17" t="s">
        <v>1716</v>
      </c>
      <c r="M1165" s="17"/>
    </row>
    <row r="1166" spans="1:13">
      <c r="A1166" s="13">
        <v>2</v>
      </c>
      <c r="B1166" s="13" t="s">
        <v>7658</v>
      </c>
      <c r="C1166" s="14">
        <v>42711</v>
      </c>
      <c r="D1166" s="15" t="s">
        <v>13</v>
      </c>
      <c r="E1166" s="13" t="s">
        <v>7659</v>
      </c>
      <c r="F1166" s="13" t="s">
        <v>7660</v>
      </c>
      <c r="G1166" s="16" t="s">
        <v>759</v>
      </c>
      <c r="H1166" s="16" t="s">
        <v>7746</v>
      </c>
      <c r="I1166" s="16" t="s">
        <v>7726</v>
      </c>
      <c r="J1166" s="13" t="s">
        <v>7747</v>
      </c>
      <c r="K1166" s="13" t="s">
        <v>7665</v>
      </c>
      <c r="L1166" s="17" t="s">
        <v>7666</v>
      </c>
      <c r="M1166" s="17"/>
    </row>
    <row r="1167" spans="1:13">
      <c r="A1167" s="13">
        <v>2</v>
      </c>
      <c r="B1167" s="13" t="str">
        <f>VLOOKUP(A1167,[1]コード!$A$2:$B$13,2,FALSE)</f>
        <v>花巻</v>
      </c>
      <c r="C1167" s="14">
        <v>42179</v>
      </c>
      <c r="D1167" s="15" t="s">
        <v>13</v>
      </c>
      <c r="E1167" s="13" t="s">
        <v>4881</v>
      </c>
      <c r="F1167" s="13" t="s">
        <v>4251</v>
      </c>
      <c r="G1167" s="16" t="s">
        <v>759</v>
      </c>
      <c r="H1167" s="16" t="s">
        <v>5735</v>
      </c>
      <c r="I1167" s="16" t="s">
        <v>5736</v>
      </c>
      <c r="J1167" s="13" t="s">
        <v>760</v>
      </c>
      <c r="K1167" s="13" t="s">
        <v>7615</v>
      </c>
      <c r="L1167" s="17" t="s">
        <v>7168</v>
      </c>
      <c r="M1167" s="17"/>
    </row>
    <row r="1168" spans="1:13">
      <c r="A1168" s="13">
        <v>2</v>
      </c>
      <c r="B1168" s="13" t="str">
        <f>VLOOKUP(A1168,[1]コード!$A$2:$B$13,2,FALSE)</f>
        <v>花巻</v>
      </c>
      <c r="C1168" s="14">
        <v>42027</v>
      </c>
      <c r="D1168" s="15" t="s">
        <v>90</v>
      </c>
      <c r="E1168" s="13" t="s">
        <v>4872</v>
      </c>
      <c r="F1168" s="13" t="s">
        <v>92</v>
      </c>
      <c r="G1168" s="16" t="s">
        <v>759</v>
      </c>
      <c r="H1168" s="16" t="s">
        <v>5735</v>
      </c>
      <c r="I1168" s="16" t="s">
        <v>5736</v>
      </c>
      <c r="J1168" s="13" t="s">
        <v>760</v>
      </c>
      <c r="K1168" s="13" t="s">
        <v>7615</v>
      </c>
      <c r="L1168" s="17" t="s">
        <v>7168</v>
      </c>
      <c r="M1168" s="17"/>
    </row>
    <row r="1169" spans="1:13">
      <c r="A1169" s="13">
        <v>1</v>
      </c>
      <c r="B1169" s="13" t="str">
        <f>VLOOKUP(A1169,[1]コード!$A$2:$B$13,2,FALSE)</f>
        <v>盛岡</v>
      </c>
      <c r="C1169" s="14">
        <v>42059</v>
      </c>
      <c r="D1169" s="15" t="s">
        <v>37</v>
      </c>
      <c r="E1169" s="13" t="s">
        <v>5028</v>
      </c>
      <c r="F1169" s="13" t="s">
        <v>154</v>
      </c>
      <c r="G1169" s="32" t="s">
        <v>761</v>
      </c>
      <c r="H1169" s="33" t="s">
        <v>5737</v>
      </c>
      <c r="I1169" s="33" t="s">
        <v>5738</v>
      </c>
      <c r="J1169" s="34" t="s">
        <v>762</v>
      </c>
      <c r="K1169" s="13" t="s">
        <v>18</v>
      </c>
      <c r="L1169" s="17"/>
      <c r="M1169" s="17"/>
    </row>
    <row r="1170" spans="1:13">
      <c r="A1170" s="13">
        <v>1</v>
      </c>
      <c r="B1170" s="13" t="s">
        <v>6879</v>
      </c>
      <c r="C1170" s="14">
        <v>42558</v>
      </c>
      <c r="D1170" s="15" t="s">
        <v>21</v>
      </c>
      <c r="E1170" s="13" t="s">
        <v>7909</v>
      </c>
      <c r="F1170" s="190" t="s">
        <v>7910</v>
      </c>
      <c r="G1170" s="16" t="s">
        <v>7986</v>
      </c>
      <c r="H1170" s="16" t="s">
        <v>7987</v>
      </c>
      <c r="I1170" s="16" t="s">
        <v>7988</v>
      </c>
      <c r="J1170" s="13" t="s">
        <v>7989</v>
      </c>
      <c r="K1170" s="13" t="s">
        <v>18</v>
      </c>
      <c r="L1170" s="17" t="s">
        <v>1604</v>
      </c>
      <c r="M1170" s="17"/>
    </row>
    <row r="1171" spans="1:13">
      <c r="A1171" s="13">
        <v>1</v>
      </c>
      <c r="B1171" s="13" t="str">
        <f>VLOOKUP(A1171,[1]コード!$A$2:$B$13,2,FALSE)</f>
        <v>盛岡</v>
      </c>
      <c r="C1171" s="14">
        <v>42250</v>
      </c>
      <c r="D1171" s="15" t="s">
        <v>21</v>
      </c>
      <c r="E1171" s="20" t="s">
        <v>4896</v>
      </c>
      <c r="F1171" s="13" t="s">
        <v>105</v>
      </c>
      <c r="G1171" s="16" t="s">
        <v>765</v>
      </c>
      <c r="H1171" s="16" t="s">
        <v>5741</v>
      </c>
      <c r="I1171" s="16" t="s">
        <v>5742</v>
      </c>
      <c r="J1171" s="13" t="s">
        <v>307</v>
      </c>
      <c r="K1171" s="13" t="s">
        <v>18</v>
      </c>
      <c r="L1171" s="17"/>
      <c r="M1171" s="17"/>
    </row>
    <row r="1172" spans="1:13">
      <c r="A1172" s="13">
        <v>1</v>
      </c>
      <c r="B1172" s="13" t="str">
        <f>VLOOKUP(A1172,[1]コード!$A$2:$B$13,2,FALSE)</f>
        <v>盛岡</v>
      </c>
      <c r="C1172" s="14">
        <v>42059</v>
      </c>
      <c r="D1172" s="15" t="s">
        <v>37</v>
      </c>
      <c r="E1172" s="13" t="s">
        <v>5028</v>
      </c>
      <c r="F1172" s="13" t="s">
        <v>154</v>
      </c>
      <c r="G1172" s="32" t="s">
        <v>763</v>
      </c>
      <c r="H1172" s="33" t="s">
        <v>5739</v>
      </c>
      <c r="I1172" s="33" t="s">
        <v>5740</v>
      </c>
      <c r="J1172" s="34" t="s">
        <v>764</v>
      </c>
      <c r="K1172" s="13" t="s">
        <v>18</v>
      </c>
      <c r="L1172" s="17"/>
      <c r="M1172" s="17"/>
    </row>
    <row r="1173" spans="1:13">
      <c r="A1173" s="20">
        <v>1</v>
      </c>
      <c r="B1173" s="13" t="str">
        <f>VLOOKUP(A1173,[1]コード!$A$2:$B$13,2,FALSE)</f>
        <v>盛岡</v>
      </c>
      <c r="C1173" s="14">
        <v>42059</v>
      </c>
      <c r="D1173" s="15" t="s">
        <v>37</v>
      </c>
      <c r="E1173" s="13" t="s">
        <v>5028</v>
      </c>
      <c r="F1173" s="13" t="s">
        <v>154</v>
      </c>
      <c r="G1173" s="32" t="s">
        <v>766</v>
      </c>
      <c r="H1173" s="33" t="s">
        <v>5739</v>
      </c>
      <c r="I1173" s="33" t="s">
        <v>5743</v>
      </c>
      <c r="J1173" s="34" t="s">
        <v>248</v>
      </c>
      <c r="K1173" s="13" t="s">
        <v>18</v>
      </c>
      <c r="L1173" s="17"/>
      <c r="M1173" s="17"/>
    </row>
    <row r="1174" spans="1:13">
      <c r="A1174" s="13">
        <v>1</v>
      </c>
      <c r="B1174" s="13" t="str">
        <f>VLOOKUP(A1174,[1]コード!$A$2:$B$13,2,FALSE)</f>
        <v>盛岡</v>
      </c>
      <c r="C1174" s="14">
        <v>42250</v>
      </c>
      <c r="D1174" s="15" t="s">
        <v>21</v>
      </c>
      <c r="E1174" s="20" t="s">
        <v>4896</v>
      </c>
      <c r="F1174" s="13" t="s">
        <v>105</v>
      </c>
      <c r="G1174" s="16" t="s">
        <v>1737</v>
      </c>
      <c r="H1174" s="16" t="s">
        <v>7139</v>
      </c>
      <c r="I1174" s="16" t="s">
        <v>6697</v>
      </c>
      <c r="J1174" s="13" t="s">
        <v>1694</v>
      </c>
      <c r="K1174" s="13" t="s">
        <v>1587</v>
      </c>
      <c r="L1174" s="17" t="s">
        <v>1716</v>
      </c>
      <c r="M1174" s="17"/>
    </row>
    <row r="1175" spans="1:13">
      <c r="A1175" s="13">
        <v>6</v>
      </c>
      <c r="B1175" s="13" t="str">
        <f>VLOOKUP(A1175,[1]コード!$A$2:$B$13,2,FALSE)</f>
        <v>気仙</v>
      </c>
      <c r="C1175" s="14">
        <v>41809</v>
      </c>
      <c r="D1175" s="15" t="s">
        <v>21</v>
      </c>
      <c r="E1175" s="13" t="s">
        <v>4876</v>
      </c>
      <c r="F1175" s="13" t="s">
        <v>4877</v>
      </c>
      <c r="G1175" s="41" t="s">
        <v>767</v>
      </c>
      <c r="H1175" s="16" t="s">
        <v>5744</v>
      </c>
      <c r="I1175" s="16" t="s">
        <v>5745</v>
      </c>
      <c r="J1175" s="20" t="s">
        <v>768</v>
      </c>
      <c r="K1175" s="13" t="s">
        <v>18</v>
      </c>
      <c r="L1175" s="17"/>
      <c r="M1175" s="17"/>
    </row>
    <row r="1176" spans="1:13">
      <c r="A1176" s="13">
        <v>1</v>
      </c>
      <c r="B1176" s="13" t="s">
        <v>6879</v>
      </c>
      <c r="C1176" s="14">
        <v>42558</v>
      </c>
      <c r="D1176" s="15" t="s">
        <v>21</v>
      </c>
      <c r="E1176" s="13" t="s">
        <v>7909</v>
      </c>
      <c r="F1176" s="190" t="s">
        <v>7910</v>
      </c>
      <c r="G1176" s="16" t="s">
        <v>7990</v>
      </c>
      <c r="H1176" s="16" t="s">
        <v>7991</v>
      </c>
      <c r="I1176" s="16" t="s">
        <v>7992</v>
      </c>
      <c r="J1176" s="13" t="s">
        <v>1338</v>
      </c>
      <c r="K1176" s="13" t="s">
        <v>18</v>
      </c>
      <c r="L1176" s="17" t="s">
        <v>1604</v>
      </c>
      <c r="M1176" s="17"/>
    </row>
    <row r="1177" spans="1:13">
      <c r="A1177" s="13">
        <v>1</v>
      </c>
      <c r="B1177" s="13" t="str">
        <f>VLOOKUP(A1177,[1]コード!$A$2:$B$13,2,FALSE)</f>
        <v>盛岡</v>
      </c>
      <c r="C1177" s="14">
        <v>42250</v>
      </c>
      <c r="D1177" s="15" t="s">
        <v>21</v>
      </c>
      <c r="E1177" s="20" t="s">
        <v>4896</v>
      </c>
      <c r="F1177" s="13" t="s">
        <v>105</v>
      </c>
      <c r="G1177" s="16" t="s">
        <v>769</v>
      </c>
      <c r="H1177" s="16" t="s">
        <v>5746</v>
      </c>
      <c r="I1177" s="16" t="s">
        <v>5747</v>
      </c>
      <c r="J1177" s="13" t="s">
        <v>770</v>
      </c>
      <c r="K1177" s="13" t="s">
        <v>18</v>
      </c>
      <c r="L1177" s="17"/>
      <c r="M1177" s="17"/>
    </row>
    <row r="1178" spans="1:13">
      <c r="A1178" s="13">
        <v>9</v>
      </c>
      <c r="B1178" s="13" t="str">
        <f>VLOOKUP(A1178,[1]コード!$A$2:$B$13,2,FALSE)</f>
        <v>宮古</v>
      </c>
      <c r="C1178" s="14">
        <v>42221</v>
      </c>
      <c r="D1178" s="15" t="s">
        <v>13</v>
      </c>
      <c r="E1178" s="20" t="s">
        <v>4881</v>
      </c>
      <c r="F1178" s="13" t="s">
        <v>67</v>
      </c>
      <c r="G1178" s="16" t="s">
        <v>771</v>
      </c>
      <c r="H1178" s="16" t="s">
        <v>5748</v>
      </c>
      <c r="I1178" s="16" t="s">
        <v>5473</v>
      </c>
      <c r="J1178" s="13" t="s">
        <v>772</v>
      </c>
      <c r="K1178" s="13" t="s">
        <v>18</v>
      </c>
      <c r="L1178" s="17"/>
      <c r="M1178" s="17"/>
    </row>
    <row r="1179" spans="1:13">
      <c r="A1179" s="13">
        <v>9</v>
      </c>
      <c r="B1179" s="13" t="str">
        <f>VLOOKUP(A1179,[1]コード!$A$2:$B$13,2,FALSE)</f>
        <v>宮古</v>
      </c>
      <c r="C1179" s="14">
        <v>42032</v>
      </c>
      <c r="D1179" s="15" t="s">
        <v>13</v>
      </c>
      <c r="E1179" s="13" t="s">
        <v>4919</v>
      </c>
      <c r="F1179" s="13" t="s">
        <v>67</v>
      </c>
      <c r="G1179" s="16" t="s">
        <v>1062</v>
      </c>
      <c r="H1179" s="16" t="s">
        <v>6115</v>
      </c>
      <c r="I1179" s="16" t="s">
        <v>4926</v>
      </c>
      <c r="J1179" s="13" t="s">
        <v>1061</v>
      </c>
      <c r="K1179" s="13" t="s">
        <v>7615</v>
      </c>
      <c r="L1179" s="17" t="s">
        <v>6116</v>
      </c>
      <c r="M1179" s="17"/>
    </row>
    <row r="1180" spans="1:13">
      <c r="A1180" s="13">
        <v>9</v>
      </c>
      <c r="B1180" s="13" t="str">
        <f>VLOOKUP(A1180,[1]コード!$A$2:$B$13,2,FALSE)</f>
        <v>宮古</v>
      </c>
      <c r="C1180" s="14">
        <v>41552</v>
      </c>
      <c r="D1180" s="15" t="s">
        <v>54</v>
      </c>
      <c r="E1180" s="13" t="s">
        <v>5828</v>
      </c>
      <c r="F1180" s="13" t="s">
        <v>5829</v>
      </c>
      <c r="G1180" s="16" t="s">
        <v>1060</v>
      </c>
      <c r="H1180" s="16" t="s">
        <v>6112</v>
      </c>
      <c r="I1180" s="16" t="s">
        <v>6113</v>
      </c>
      <c r="J1180" s="13" t="s">
        <v>1061</v>
      </c>
      <c r="K1180" s="13" t="s">
        <v>7615</v>
      </c>
      <c r="L1180" s="17" t="s">
        <v>6114</v>
      </c>
      <c r="M1180" s="17"/>
    </row>
    <row r="1181" spans="1:13">
      <c r="A1181" s="13">
        <v>9</v>
      </c>
      <c r="B1181" s="13" t="str">
        <f>VLOOKUP(A1181,[1]コード!$A$2:$B$13,2,FALSE)</f>
        <v>宮古</v>
      </c>
      <c r="C1181" s="14">
        <v>42221</v>
      </c>
      <c r="D1181" s="15" t="s">
        <v>13</v>
      </c>
      <c r="E1181" s="20" t="s">
        <v>4881</v>
      </c>
      <c r="F1181" s="13" t="s">
        <v>67</v>
      </c>
      <c r="G1181" s="16" t="s">
        <v>1063</v>
      </c>
      <c r="H1181" s="16" t="s">
        <v>6115</v>
      </c>
      <c r="I1181" s="16" t="s">
        <v>4926</v>
      </c>
      <c r="J1181" s="13" t="s">
        <v>1061</v>
      </c>
      <c r="K1181" s="13" t="s">
        <v>7615</v>
      </c>
      <c r="L1181" s="17" t="s">
        <v>6116</v>
      </c>
      <c r="M1181" s="17"/>
    </row>
    <row r="1182" spans="1:13">
      <c r="A1182" s="13">
        <v>8</v>
      </c>
      <c r="B1182" s="13" t="s">
        <v>8406</v>
      </c>
      <c r="C1182" s="14">
        <v>42781</v>
      </c>
      <c r="D1182" s="15" t="s">
        <v>8408</v>
      </c>
      <c r="E1182" s="13" t="s">
        <v>8410</v>
      </c>
      <c r="F1182" s="13" t="s">
        <v>8411</v>
      </c>
      <c r="G1182" s="16" t="s">
        <v>8420</v>
      </c>
      <c r="H1182" s="16" t="s">
        <v>8421</v>
      </c>
      <c r="I1182" s="16" t="s">
        <v>8422</v>
      </c>
      <c r="J1182" s="13" t="s">
        <v>8423</v>
      </c>
      <c r="K1182" s="13" t="s">
        <v>8419</v>
      </c>
      <c r="L1182" s="17" t="s">
        <v>1604</v>
      </c>
      <c r="M1182" s="17"/>
    </row>
    <row r="1183" spans="1:13">
      <c r="A1183" s="13">
        <v>8</v>
      </c>
      <c r="B1183" s="13" t="str">
        <f>VLOOKUP(A1183,[1]コード!$A$2:$B$13,2,FALSE)</f>
        <v>釜石</v>
      </c>
      <c r="C1183" s="18">
        <v>42052</v>
      </c>
      <c r="D1183" s="19" t="s">
        <v>37</v>
      </c>
      <c r="E1183" s="20" t="s">
        <v>4987</v>
      </c>
      <c r="F1183" s="20" t="s">
        <v>112</v>
      </c>
      <c r="G1183" s="16" t="s">
        <v>1551</v>
      </c>
      <c r="H1183" s="16" t="s">
        <v>1553</v>
      </c>
      <c r="I1183" s="16" t="s">
        <v>1554</v>
      </c>
      <c r="J1183" s="13" t="s">
        <v>1552</v>
      </c>
      <c r="K1183" s="13" t="s">
        <v>7615</v>
      </c>
      <c r="L1183" s="17" t="s">
        <v>6957</v>
      </c>
      <c r="M1183" s="17"/>
    </row>
    <row r="1184" spans="1:13">
      <c r="A1184" s="13">
        <v>8</v>
      </c>
      <c r="B1184" s="13" t="str">
        <f>VLOOKUP(A1184,[1]コード!$A$2:$B$13,2,FALSE)</f>
        <v>釜石</v>
      </c>
      <c r="C1184" s="14">
        <v>41325</v>
      </c>
      <c r="D1184" s="15" t="s">
        <v>13</v>
      </c>
      <c r="E1184" s="13" t="s">
        <v>4881</v>
      </c>
      <c r="F1184" s="13" t="s">
        <v>192</v>
      </c>
      <c r="G1184" s="16" t="s">
        <v>1551</v>
      </c>
      <c r="H1184" s="16" t="s">
        <v>6954</v>
      </c>
      <c r="I1184" s="16" t="s">
        <v>6955</v>
      </c>
      <c r="J1184" s="13" t="s">
        <v>1552</v>
      </c>
      <c r="K1184" s="13" t="s">
        <v>7615</v>
      </c>
      <c r="L1184" s="17" t="s">
        <v>6956</v>
      </c>
      <c r="M1184" s="17"/>
    </row>
    <row r="1185" spans="1:13">
      <c r="A1185" s="13">
        <v>1</v>
      </c>
      <c r="B1185" s="13" t="s">
        <v>6879</v>
      </c>
      <c r="C1185" s="14">
        <v>42558</v>
      </c>
      <c r="D1185" s="15" t="s">
        <v>21</v>
      </c>
      <c r="E1185" s="13" t="s">
        <v>7909</v>
      </c>
      <c r="F1185" s="190" t="s">
        <v>7910</v>
      </c>
      <c r="G1185" s="16" t="s">
        <v>7994</v>
      </c>
      <c r="H1185" s="16" t="s">
        <v>7995</v>
      </c>
      <c r="I1185" s="16" t="s">
        <v>7996</v>
      </c>
      <c r="J1185" s="13" t="s">
        <v>859</v>
      </c>
      <c r="K1185" s="13" t="s">
        <v>18</v>
      </c>
      <c r="L1185" s="17" t="s">
        <v>1604</v>
      </c>
      <c r="M1185" s="17"/>
    </row>
    <row r="1186" spans="1:13">
      <c r="A1186" s="13">
        <v>1</v>
      </c>
      <c r="B1186" s="13" t="str">
        <f>VLOOKUP(A1186,[1]コード!$A$2:$B$13,2,FALSE)</f>
        <v>盛岡</v>
      </c>
      <c r="C1186" s="36">
        <v>42264</v>
      </c>
      <c r="D1186" s="37" t="s">
        <v>21</v>
      </c>
      <c r="E1186" s="38" t="s">
        <v>4972</v>
      </c>
      <c r="F1186" s="38" t="s">
        <v>109</v>
      </c>
      <c r="G1186" s="32" t="s">
        <v>1546</v>
      </c>
      <c r="H1186" s="192" t="s">
        <v>6949</v>
      </c>
      <c r="I1186" s="32" t="s">
        <v>5170</v>
      </c>
      <c r="J1186" s="38" t="s">
        <v>859</v>
      </c>
      <c r="K1186" s="13" t="s">
        <v>7615</v>
      </c>
      <c r="L1186" s="17" t="s">
        <v>6950</v>
      </c>
      <c r="M1186" s="17"/>
    </row>
    <row r="1187" spans="1:13">
      <c r="A1187" s="13">
        <v>1</v>
      </c>
      <c r="B1187" s="13" t="str">
        <f>VLOOKUP(A1187,[1]コード!$A$2:$B$13,2,FALSE)</f>
        <v>盛岡</v>
      </c>
      <c r="C1187" s="14">
        <v>42250</v>
      </c>
      <c r="D1187" s="15" t="s">
        <v>21</v>
      </c>
      <c r="E1187" s="20" t="s">
        <v>4896</v>
      </c>
      <c r="F1187" s="13" t="s">
        <v>105</v>
      </c>
      <c r="G1187" s="16" t="s">
        <v>1546</v>
      </c>
      <c r="H1187" s="16" t="s">
        <v>6949</v>
      </c>
      <c r="I1187" s="16" t="s">
        <v>5170</v>
      </c>
      <c r="J1187" s="13" t="s">
        <v>859</v>
      </c>
      <c r="K1187" s="13" t="s">
        <v>7615</v>
      </c>
      <c r="L1187" s="17" t="s">
        <v>6950</v>
      </c>
      <c r="M1187" s="17"/>
    </row>
    <row r="1188" spans="1:13">
      <c r="A1188" s="13">
        <v>1</v>
      </c>
      <c r="B1188" s="13" t="str">
        <f>VLOOKUP(A1188,[1]コード!$A$2:$B$13,2,FALSE)</f>
        <v>盛岡</v>
      </c>
      <c r="C1188" s="14">
        <v>42059</v>
      </c>
      <c r="D1188" s="15" t="s">
        <v>37</v>
      </c>
      <c r="E1188" s="13" t="s">
        <v>5028</v>
      </c>
      <c r="F1188" s="13" t="s">
        <v>154</v>
      </c>
      <c r="G1188" s="32" t="s">
        <v>773</v>
      </c>
      <c r="H1188" s="33" t="s">
        <v>5749</v>
      </c>
      <c r="I1188" s="33" t="s">
        <v>5750</v>
      </c>
      <c r="J1188" s="34" t="s">
        <v>774</v>
      </c>
      <c r="K1188" s="13" t="s">
        <v>18</v>
      </c>
      <c r="L1188" s="17"/>
      <c r="M1188" s="17"/>
    </row>
    <row r="1189" spans="1:13">
      <c r="A1189" s="13">
        <v>10</v>
      </c>
      <c r="B1189" s="13" t="str">
        <f>VLOOKUP(A1189,[1]コード!$A$2:$B$13,2,FALSE)</f>
        <v>久慈</v>
      </c>
      <c r="C1189" s="18">
        <v>42060</v>
      </c>
      <c r="D1189" s="19" t="s">
        <v>13</v>
      </c>
      <c r="E1189" s="20" t="s">
        <v>4872</v>
      </c>
      <c r="F1189" s="20" t="s">
        <v>101</v>
      </c>
      <c r="G1189" s="16" t="s">
        <v>102</v>
      </c>
      <c r="H1189" s="16" t="s">
        <v>4962</v>
      </c>
      <c r="I1189" s="16" t="s">
        <v>4963</v>
      </c>
      <c r="J1189" s="13" t="s">
        <v>103</v>
      </c>
      <c r="K1189" s="13" t="s">
        <v>18</v>
      </c>
      <c r="L1189" s="17" t="s">
        <v>30</v>
      </c>
      <c r="M1189" s="17" t="s">
        <v>4885</v>
      </c>
    </row>
    <row r="1190" spans="1:13">
      <c r="A1190" s="13">
        <v>10</v>
      </c>
      <c r="B1190" s="13" t="str">
        <f>VLOOKUP(A1190,[1]コード!$A$2:$B$13,2,FALSE)</f>
        <v>久慈</v>
      </c>
      <c r="C1190" s="14">
        <v>42431</v>
      </c>
      <c r="D1190" s="15" t="s">
        <v>13</v>
      </c>
      <c r="E1190" s="13" t="s">
        <v>4881</v>
      </c>
      <c r="F1190" s="13" t="s">
        <v>4333</v>
      </c>
      <c r="G1190" s="16" t="s">
        <v>4964</v>
      </c>
      <c r="H1190" s="16" t="s">
        <v>4962</v>
      </c>
      <c r="I1190" s="16" t="s">
        <v>4963</v>
      </c>
      <c r="J1190" s="13" t="s">
        <v>103</v>
      </c>
      <c r="K1190" s="13" t="s">
        <v>18</v>
      </c>
      <c r="L1190" s="17" t="s">
        <v>30</v>
      </c>
      <c r="M1190" s="17" t="s">
        <v>4885</v>
      </c>
    </row>
    <row r="1191" spans="1:13">
      <c r="A1191" s="13">
        <v>10</v>
      </c>
      <c r="B1191" s="13" t="s">
        <v>2255</v>
      </c>
      <c r="C1191" s="14">
        <v>42214</v>
      </c>
      <c r="D1191" s="15" t="s">
        <v>21</v>
      </c>
      <c r="E1191" s="13" t="s">
        <v>4896</v>
      </c>
      <c r="F1191" s="13" t="s">
        <v>4334</v>
      </c>
      <c r="G1191" s="16" t="s">
        <v>4964</v>
      </c>
      <c r="H1191" s="16" t="s">
        <v>4965</v>
      </c>
      <c r="I1191" s="16" t="s">
        <v>4966</v>
      </c>
      <c r="J1191" s="13" t="s">
        <v>103</v>
      </c>
      <c r="K1191" s="13" t="s">
        <v>18</v>
      </c>
      <c r="L1191" s="17" t="s">
        <v>30</v>
      </c>
      <c r="M1191" s="17" t="s">
        <v>4899</v>
      </c>
    </row>
    <row r="1192" spans="1:13">
      <c r="A1192" s="13">
        <v>10</v>
      </c>
      <c r="B1192" s="13" t="s">
        <v>2255</v>
      </c>
      <c r="C1192" s="14">
        <v>42214</v>
      </c>
      <c r="D1192" s="15" t="s">
        <v>21</v>
      </c>
      <c r="E1192" s="13" t="s">
        <v>4896</v>
      </c>
      <c r="F1192" s="13" t="s">
        <v>4334</v>
      </c>
      <c r="G1192" s="16" t="s">
        <v>775</v>
      </c>
      <c r="H1192" s="16" t="s">
        <v>4965</v>
      </c>
      <c r="I1192" s="16" t="s">
        <v>5751</v>
      </c>
      <c r="J1192" s="13" t="s">
        <v>776</v>
      </c>
      <c r="K1192" s="13" t="s">
        <v>18</v>
      </c>
      <c r="L1192" s="17"/>
      <c r="M1192" s="17"/>
    </row>
    <row r="1193" spans="1:13">
      <c r="A1193" s="13">
        <v>10</v>
      </c>
      <c r="B1193" s="13" t="str">
        <f>VLOOKUP(A1193,[1]コード!$A$2:$B$13,2,FALSE)</f>
        <v>久慈</v>
      </c>
      <c r="C1193" s="14">
        <v>41256</v>
      </c>
      <c r="D1193" s="15" t="s">
        <v>21</v>
      </c>
      <c r="E1193" s="13" t="s">
        <v>5471</v>
      </c>
      <c r="F1193" s="13" t="s">
        <v>101</v>
      </c>
      <c r="G1193" s="16" t="s">
        <v>775</v>
      </c>
      <c r="H1193" s="16" t="s">
        <v>4965</v>
      </c>
      <c r="I1193" s="16" t="s">
        <v>5592</v>
      </c>
      <c r="J1193" s="13" t="s">
        <v>776</v>
      </c>
      <c r="K1193" s="13" t="s">
        <v>18</v>
      </c>
      <c r="L1193" s="17"/>
      <c r="M1193" s="17"/>
    </row>
    <row r="1194" spans="1:13">
      <c r="A1194" s="13">
        <v>4</v>
      </c>
      <c r="B1194" s="13" t="s">
        <v>4935</v>
      </c>
      <c r="C1194" s="14">
        <v>42625</v>
      </c>
      <c r="D1194" s="15" t="s">
        <v>7833</v>
      </c>
      <c r="E1194" s="13" t="s">
        <v>7908</v>
      </c>
      <c r="F1194" s="13" t="s">
        <v>4239</v>
      </c>
      <c r="G1194" s="16" t="s">
        <v>7806</v>
      </c>
      <c r="H1194" s="16" t="s">
        <v>7807</v>
      </c>
      <c r="I1194" s="16" t="s">
        <v>7808</v>
      </c>
      <c r="J1194" s="13" t="s">
        <v>7805</v>
      </c>
      <c r="K1194" s="13" t="s">
        <v>18</v>
      </c>
      <c r="L1194" s="17" t="s">
        <v>1604</v>
      </c>
      <c r="M1194" s="17"/>
    </row>
    <row r="1195" spans="1:13">
      <c r="A1195" s="13">
        <v>4</v>
      </c>
      <c r="B1195" s="13" t="s">
        <v>4977</v>
      </c>
      <c r="C1195" s="14">
        <v>42186</v>
      </c>
      <c r="D1195" s="15" t="s">
        <v>13</v>
      </c>
      <c r="E1195" s="13" t="s">
        <v>4881</v>
      </c>
      <c r="F1195" s="13" t="s">
        <v>4239</v>
      </c>
      <c r="G1195" s="16" t="s">
        <v>5752</v>
      </c>
      <c r="H1195" s="16" t="s">
        <v>5753</v>
      </c>
      <c r="I1195" s="16" t="s">
        <v>5754</v>
      </c>
      <c r="J1195" s="13" t="s">
        <v>778</v>
      </c>
      <c r="K1195" s="13" t="s">
        <v>18</v>
      </c>
      <c r="L1195" s="17"/>
      <c r="M1195" s="17"/>
    </row>
    <row r="1196" spans="1:13">
      <c r="A1196" s="13">
        <v>4</v>
      </c>
      <c r="B1196" s="13" t="str">
        <f>VLOOKUP(A1196,[1]コード!$A$2:$B$13,2,FALSE)</f>
        <v>奥州</v>
      </c>
      <c r="C1196" s="14">
        <v>42033</v>
      </c>
      <c r="D1196" s="15" t="s">
        <v>21</v>
      </c>
      <c r="E1196" s="13" t="s">
        <v>4876</v>
      </c>
      <c r="F1196" s="13" t="s">
        <v>75</v>
      </c>
      <c r="G1196" s="16" t="s">
        <v>777</v>
      </c>
      <c r="H1196" s="16" t="s">
        <v>5755</v>
      </c>
      <c r="I1196" s="16" t="s">
        <v>5205</v>
      </c>
      <c r="J1196" s="13" t="s">
        <v>778</v>
      </c>
      <c r="K1196" s="13" t="s">
        <v>18</v>
      </c>
      <c r="L1196" s="17"/>
      <c r="M1196" s="17"/>
    </row>
    <row r="1197" spans="1:13">
      <c r="A1197" s="13">
        <v>4</v>
      </c>
      <c r="B1197" s="13" t="s">
        <v>4935</v>
      </c>
      <c r="C1197" s="14">
        <v>42625</v>
      </c>
      <c r="D1197" s="15" t="s">
        <v>7833</v>
      </c>
      <c r="E1197" s="13" t="s">
        <v>7908</v>
      </c>
      <c r="F1197" s="13" t="s">
        <v>4239</v>
      </c>
      <c r="G1197" s="16" t="s">
        <v>7809</v>
      </c>
      <c r="H1197" s="16" t="s">
        <v>7810</v>
      </c>
      <c r="I1197" s="16" t="s">
        <v>7811</v>
      </c>
      <c r="J1197" s="13" t="s">
        <v>7805</v>
      </c>
      <c r="K1197" s="13" t="s">
        <v>18</v>
      </c>
      <c r="L1197" s="17" t="s">
        <v>1604</v>
      </c>
      <c r="M1197" s="17"/>
    </row>
    <row r="1198" spans="1:13">
      <c r="A1198" s="13">
        <v>4</v>
      </c>
      <c r="B1198" s="13" t="s">
        <v>4977</v>
      </c>
      <c r="C1198" s="14">
        <v>42186</v>
      </c>
      <c r="D1198" s="15" t="s">
        <v>13</v>
      </c>
      <c r="E1198" s="13" t="s">
        <v>4881</v>
      </c>
      <c r="F1198" s="13" t="s">
        <v>4239</v>
      </c>
      <c r="G1198" s="16" t="s">
        <v>4509</v>
      </c>
      <c r="H1198" s="16" t="s">
        <v>5753</v>
      </c>
      <c r="I1198" s="16" t="s">
        <v>5756</v>
      </c>
      <c r="J1198" s="13" t="s">
        <v>778</v>
      </c>
      <c r="K1198" s="13" t="s">
        <v>18</v>
      </c>
      <c r="L1198" s="17"/>
      <c r="M1198" s="17"/>
    </row>
    <row r="1199" spans="1:13">
      <c r="A1199" s="13">
        <v>4</v>
      </c>
      <c r="B1199" s="13" t="s">
        <v>4935</v>
      </c>
      <c r="C1199" s="14">
        <v>42625</v>
      </c>
      <c r="D1199" s="15" t="s">
        <v>7833</v>
      </c>
      <c r="E1199" s="13" t="s">
        <v>7908</v>
      </c>
      <c r="F1199" s="13" t="s">
        <v>4239</v>
      </c>
      <c r="G1199" s="16" t="s">
        <v>7790</v>
      </c>
      <c r="H1199" s="16" t="s">
        <v>7791</v>
      </c>
      <c r="I1199" s="16" t="s">
        <v>7792</v>
      </c>
      <c r="J1199" s="13" t="s">
        <v>7786</v>
      </c>
      <c r="K1199" s="13" t="s">
        <v>18</v>
      </c>
      <c r="L1199" s="17" t="s">
        <v>1604</v>
      </c>
      <c r="M1199" s="17"/>
    </row>
    <row r="1200" spans="1:13">
      <c r="A1200" s="13">
        <v>4</v>
      </c>
      <c r="B1200" s="13" t="str">
        <f>VLOOKUP(A1200,[1]コード!$A$2:$B$13,2,FALSE)</f>
        <v>奥州</v>
      </c>
      <c r="C1200" s="14">
        <v>42407</v>
      </c>
      <c r="D1200" s="15" t="s">
        <v>34</v>
      </c>
      <c r="E1200" s="13" t="s">
        <v>4888</v>
      </c>
      <c r="F1200" s="13" t="s">
        <v>32</v>
      </c>
      <c r="G1200" s="16" t="s">
        <v>1675</v>
      </c>
      <c r="H1200" s="16" t="s">
        <v>7091</v>
      </c>
      <c r="I1200" s="16" t="s">
        <v>7092</v>
      </c>
      <c r="J1200" s="13" t="s">
        <v>78</v>
      </c>
      <c r="K1200" s="13" t="s">
        <v>1619</v>
      </c>
      <c r="L1200" s="17" t="s">
        <v>1604</v>
      </c>
      <c r="M1200" s="17"/>
    </row>
    <row r="1201" spans="1:13">
      <c r="A1201" s="13">
        <v>9</v>
      </c>
      <c r="B1201" s="13" t="str">
        <f>VLOOKUP(A1201,[1]コード!$A$2:$B$13,2,FALSE)</f>
        <v>宮古</v>
      </c>
      <c r="C1201" s="14">
        <v>42032</v>
      </c>
      <c r="D1201" s="15" t="s">
        <v>13</v>
      </c>
      <c r="E1201" s="13" t="s">
        <v>4919</v>
      </c>
      <c r="F1201" s="13" t="s">
        <v>67</v>
      </c>
      <c r="G1201" s="16" t="s">
        <v>1676</v>
      </c>
      <c r="H1201" s="16" t="s">
        <v>5759</v>
      </c>
      <c r="I1201" s="16" t="s">
        <v>7093</v>
      </c>
      <c r="J1201" s="13" t="s">
        <v>710</v>
      </c>
      <c r="K1201" s="13" t="s">
        <v>1587</v>
      </c>
      <c r="L1201" s="17" t="s">
        <v>1604</v>
      </c>
      <c r="M1201" s="17"/>
    </row>
    <row r="1202" spans="1:13">
      <c r="A1202" s="13">
        <v>11</v>
      </c>
      <c r="B1202" s="13" t="s">
        <v>2112</v>
      </c>
      <c r="C1202" s="14">
        <v>42207</v>
      </c>
      <c r="D1202" s="15" t="s">
        <v>13</v>
      </c>
      <c r="E1202" s="13" t="s">
        <v>4881</v>
      </c>
      <c r="F1202" s="13" t="s">
        <v>81</v>
      </c>
      <c r="G1202" s="16" t="s">
        <v>779</v>
      </c>
      <c r="H1202" s="16" t="s">
        <v>5759</v>
      </c>
      <c r="I1202" s="16" t="s">
        <v>5760</v>
      </c>
      <c r="J1202" s="13" t="s">
        <v>370</v>
      </c>
      <c r="K1202" s="13" t="s">
        <v>18</v>
      </c>
      <c r="L1202" s="17"/>
      <c r="M1202" s="17"/>
    </row>
    <row r="1203" spans="1:13">
      <c r="A1203" s="13">
        <v>11</v>
      </c>
      <c r="B1203" s="13" t="str">
        <f>VLOOKUP(A1203,[1]コード!$A$2:$B$13,2,FALSE)</f>
        <v>二戸</v>
      </c>
      <c r="C1203" s="18">
        <v>42059</v>
      </c>
      <c r="D1203" s="19" t="s">
        <v>37</v>
      </c>
      <c r="E1203" s="20" t="s">
        <v>4892</v>
      </c>
      <c r="F1203" s="20" t="s">
        <v>81</v>
      </c>
      <c r="G1203" s="16" t="s">
        <v>779</v>
      </c>
      <c r="H1203" s="16" t="s">
        <v>5757</v>
      </c>
      <c r="I1203" s="16" t="s">
        <v>5758</v>
      </c>
      <c r="J1203" s="13" t="s">
        <v>370</v>
      </c>
      <c r="K1203" s="13" t="s">
        <v>18</v>
      </c>
      <c r="L1203" s="17"/>
      <c r="M1203" s="17"/>
    </row>
    <row r="1204" spans="1:13">
      <c r="A1204" s="13">
        <v>1</v>
      </c>
      <c r="B1204" s="13" t="str">
        <f>VLOOKUP(A1204,[1]コード!$A$2:$B$13,2,FALSE)</f>
        <v>盛岡</v>
      </c>
      <c r="C1204" s="14">
        <v>41432</v>
      </c>
      <c r="D1204" s="15" t="s">
        <v>21</v>
      </c>
      <c r="E1204" s="13" t="s">
        <v>5008</v>
      </c>
      <c r="F1204" s="13" t="s">
        <v>136</v>
      </c>
      <c r="G1204" s="16" t="s">
        <v>1677</v>
      </c>
      <c r="H1204" s="16" t="s">
        <v>5761</v>
      </c>
      <c r="I1204" s="16" t="s">
        <v>7094</v>
      </c>
      <c r="J1204" s="25" t="s">
        <v>1678</v>
      </c>
      <c r="K1204" s="13" t="s">
        <v>1587</v>
      </c>
      <c r="L1204" s="17" t="s">
        <v>1604</v>
      </c>
      <c r="M1204" s="17"/>
    </row>
    <row r="1205" spans="1:13">
      <c r="A1205" s="13">
        <v>5</v>
      </c>
      <c r="B1205" s="13" t="str">
        <f>VLOOKUP(A1205,[1]コード!$A$2:$B$13,2,FALSE)</f>
        <v>一関</v>
      </c>
      <c r="C1205" s="14">
        <v>42425</v>
      </c>
      <c r="D1205" s="15" t="s">
        <v>21</v>
      </c>
      <c r="E1205" s="13" t="s">
        <v>4896</v>
      </c>
      <c r="F1205" s="13" t="s">
        <v>43</v>
      </c>
      <c r="G1205" s="16" t="s">
        <v>780</v>
      </c>
      <c r="H1205" s="16" t="s">
        <v>5761</v>
      </c>
      <c r="I1205" s="16" t="s">
        <v>5762</v>
      </c>
      <c r="J1205" s="13" t="s">
        <v>783</v>
      </c>
      <c r="K1205" s="13" t="s">
        <v>18</v>
      </c>
      <c r="L1205" s="17"/>
      <c r="M1205" s="17"/>
    </row>
    <row r="1206" spans="1:13">
      <c r="A1206" s="13">
        <v>5</v>
      </c>
      <c r="B1206" s="13" t="str">
        <f>VLOOKUP(A1206,[1]コード!$A$2:$B$13,2,FALSE)</f>
        <v>一関</v>
      </c>
      <c r="C1206" s="14">
        <v>42087</v>
      </c>
      <c r="D1206" s="15" t="s">
        <v>37</v>
      </c>
      <c r="E1206" s="20" t="s">
        <v>4892</v>
      </c>
      <c r="F1206" s="13" t="s">
        <v>121</v>
      </c>
      <c r="G1206" s="16" t="s">
        <v>780</v>
      </c>
      <c r="H1206" s="16" t="s">
        <v>5757</v>
      </c>
      <c r="I1206" s="16" t="s">
        <v>5763</v>
      </c>
      <c r="J1206" s="13" t="s">
        <v>783</v>
      </c>
      <c r="K1206" s="13" t="s">
        <v>18</v>
      </c>
      <c r="L1206" s="17"/>
      <c r="M1206" s="17"/>
    </row>
    <row r="1207" spans="1:13">
      <c r="A1207" s="13">
        <v>5</v>
      </c>
      <c r="B1207" s="13" t="str">
        <f>VLOOKUP(A1207,[1]コード!$A$2:$B$13,2,FALSE)</f>
        <v>一関</v>
      </c>
      <c r="C1207" s="14">
        <v>41676</v>
      </c>
      <c r="D1207" s="15" t="s">
        <v>21</v>
      </c>
      <c r="E1207" s="13" t="s">
        <v>4876</v>
      </c>
      <c r="F1207" s="13" t="s">
        <v>121</v>
      </c>
      <c r="G1207" s="16" t="s">
        <v>780</v>
      </c>
      <c r="H1207" s="16" t="s">
        <v>5761</v>
      </c>
      <c r="I1207" s="16" t="s">
        <v>5762</v>
      </c>
      <c r="J1207" s="13" t="s">
        <v>783</v>
      </c>
      <c r="K1207" s="13" t="s">
        <v>18</v>
      </c>
      <c r="L1207" s="17"/>
      <c r="M1207" s="17"/>
    </row>
    <row r="1208" spans="1:13">
      <c r="A1208" s="13">
        <v>5</v>
      </c>
      <c r="B1208" s="13" t="str">
        <f>VLOOKUP(A1208,[1]コード!$A$2:$B$13,2,FALSE)</f>
        <v>一関</v>
      </c>
      <c r="C1208" s="14">
        <v>41613</v>
      </c>
      <c r="D1208" s="15" t="s">
        <v>21</v>
      </c>
      <c r="E1208" s="13" t="s">
        <v>4876</v>
      </c>
      <c r="F1208" s="13" t="s">
        <v>121</v>
      </c>
      <c r="G1208" s="16" t="s">
        <v>780</v>
      </c>
      <c r="H1208" s="16" t="s">
        <v>5761</v>
      </c>
      <c r="I1208" s="16" t="s">
        <v>5762</v>
      </c>
      <c r="J1208" s="13" t="s">
        <v>783</v>
      </c>
      <c r="K1208" s="13" t="s">
        <v>18</v>
      </c>
      <c r="L1208" s="17"/>
      <c r="M1208" s="17"/>
    </row>
    <row r="1209" spans="1:13">
      <c r="A1209" s="13">
        <v>6</v>
      </c>
      <c r="B1209" s="13" t="str">
        <f>VLOOKUP(A1209,[1]コード!$A$2:$B$13,2,FALSE)</f>
        <v>気仙</v>
      </c>
      <c r="C1209" s="14">
        <v>41809</v>
      </c>
      <c r="D1209" s="15" t="s">
        <v>21</v>
      </c>
      <c r="E1209" s="13" t="s">
        <v>4876</v>
      </c>
      <c r="F1209" s="13" t="s">
        <v>4877</v>
      </c>
      <c r="G1209" s="41" t="s">
        <v>1679</v>
      </c>
      <c r="H1209" s="16" t="s">
        <v>7095</v>
      </c>
      <c r="I1209" s="16" t="s">
        <v>7096</v>
      </c>
      <c r="J1209" s="20" t="s">
        <v>1680</v>
      </c>
      <c r="K1209" s="13" t="s">
        <v>1587</v>
      </c>
      <c r="L1209" s="17" t="s">
        <v>1604</v>
      </c>
      <c r="M1209" s="17"/>
    </row>
    <row r="1210" spans="1:13">
      <c r="A1210" s="13">
        <v>6</v>
      </c>
      <c r="B1210" s="13" t="str">
        <f>VLOOKUP(A1210,[1]コード!$A$2:$B$13,2,FALSE)</f>
        <v>気仙</v>
      </c>
      <c r="C1210" s="14">
        <v>41612</v>
      </c>
      <c r="D1210" s="15" t="s">
        <v>21</v>
      </c>
      <c r="E1210" s="13" t="s">
        <v>4876</v>
      </c>
      <c r="F1210" s="13" t="s">
        <v>15</v>
      </c>
      <c r="G1210" s="41" t="s">
        <v>1679</v>
      </c>
      <c r="H1210" s="16" t="s">
        <v>7095</v>
      </c>
      <c r="I1210" s="16" t="s">
        <v>7096</v>
      </c>
      <c r="J1210" s="20" t="s">
        <v>1680</v>
      </c>
      <c r="K1210" s="13" t="s">
        <v>1587</v>
      </c>
      <c r="L1210" s="17" t="s">
        <v>1604</v>
      </c>
      <c r="M1210" s="17"/>
    </row>
    <row r="1211" spans="1:13">
      <c r="A1211" s="13">
        <v>1</v>
      </c>
      <c r="B1211" s="13" t="s">
        <v>6879</v>
      </c>
      <c r="C1211" s="14">
        <v>42558</v>
      </c>
      <c r="D1211" s="15" t="s">
        <v>21</v>
      </c>
      <c r="E1211" s="13" t="s">
        <v>7909</v>
      </c>
      <c r="F1211" s="190" t="s">
        <v>7910</v>
      </c>
      <c r="G1211" s="16" t="s">
        <v>7997</v>
      </c>
      <c r="H1211" s="16" t="s">
        <v>7998</v>
      </c>
      <c r="I1211" s="16" t="s">
        <v>7999</v>
      </c>
      <c r="J1211" s="13" t="s">
        <v>715</v>
      </c>
      <c r="K1211" s="13" t="s">
        <v>18</v>
      </c>
      <c r="L1211" s="17" t="s">
        <v>1604</v>
      </c>
      <c r="M1211" s="17"/>
    </row>
    <row r="1212" spans="1:13">
      <c r="A1212" s="13">
        <v>1</v>
      </c>
      <c r="B1212" s="13" t="str">
        <f>VLOOKUP(A1212,[1]コード!$A$2:$B$13,2,FALSE)</f>
        <v>盛岡</v>
      </c>
      <c r="C1212" s="14">
        <v>41803</v>
      </c>
      <c r="D1212" s="15" t="s">
        <v>21</v>
      </c>
      <c r="E1212" s="13" t="s">
        <v>5008</v>
      </c>
      <c r="F1212" s="13" t="s">
        <v>136</v>
      </c>
      <c r="G1212" s="16" t="s">
        <v>784</v>
      </c>
      <c r="H1212" s="16" t="s">
        <v>5764</v>
      </c>
      <c r="I1212" s="16" t="s">
        <v>5765</v>
      </c>
      <c r="J1212" s="25" t="s">
        <v>785</v>
      </c>
      <c r="K1212" s="13" t="s">
        <v>18</v>
      </c>
      <c r="L1212" s="17"/>
      <c r="M1212" s="17"/>
    </row>
    <row r="1213" spans="1:13">
      <c r="A1213" s="13">
        <v>9</v>
      </c>
      <c r="B1213" s="13" t="str">
        <f>VLOOKUP(A1213,[1]コード!$A$2:$B$13,2,FALSE)</f>
        <v>宮古</v>
      </c>
      <c r="C1213" s="14">
        <v>42221</v>
      </c>
      <c r="D1213" s="15" t="s">
        <v>13</v>
      </c>
      <c r="E1213" s="20" t="s">
        <v>4881</v>
      </c>
      <c r="F1213" s="13" t="s">
        <v>67</v>
      </c>
      <c r="G1213" s="16" t="s">
        <v>104</v>
      </c>
      <c r="H1213" s="16" t="s">
        <v>4967</v>
      </c>
      <c r="I1213" s="16" t="s">
        <v>4968</v>
      </c>
      <c r="J1213" s="13" t="s">
        <v>69</v>
      </c>
      <c r="K1213" s="13" t="s">
        <v>18</v>
      </c>
      <c r="L1213" s="17" t="s">
        <v>30</v>
      </c>
      <c r="M1213" s="17" t="s">
        <v>4969</v>
      </c>
    </row>
    <row r="1214" spans="1:13">
      <c r="A1214" s="13">
        <v>5</v>
      </c>
      <c r="B1214" s="13" t="str">
        <f>VLOOKUP(A1214,[1]コード!$A$2:$B$13,2,FALSE)</f>
        <v>一関</v>
      </c>
      <c r="C1214" s="14">
        <v>42425</v>
      </c>
      <c r="D1214" s="15" t="s">
        <v>21</v>
      </c>
      <c r="E1214" s="13" t="s">
        <v>4896</v>
      </c>
      <c r="F1214" s="13" t="s">
        <v>43</v>
      </c>
      <c r="G1214" s="16" t="s">
        <v>786</v>
      </c>
      <c r="H1214" s="16" t="s">
        <v>6084</v>
      </c>
      <c r="I1214" s="16" t="s">
        <v>6085</v>
      </c>
      <c r="J1214" s="13" t="s">
        <v>787</v>
      </c>
      <c r="K1214" s="13" t="s">
        <v>7615</v>
      </c>
      <c r="L1214" s="17" t="s">
        <v>6086</v>
      </c>
      <c r="M1214" s="17"/>
    </row>
    <row r="1215" spans="1:13">
      <c r="A1215" s="13">
        <v>1</v>
      </c>
      <c r="B1215" s="13" t="str">
        <f>VLOOKUP(A1215,[1]コード!$A$2:$B$13,2,FALSE)</f>
        <v>盛岡</v>
      </c>
      <c r="C1215" s="14">
        <v>42407</v>
      </c>
      <c r="D1215" s="15" t="s">
        <v>34</v>
      </c>
      <c r="E1215" s="13" t="s">
        <v>4888</v>
      </c>
      <c r="F1215" s="13" t="s">
        <v>32</v>
      </c>
      <c r="G1215" s="16" t="s">
        <v>1041</v>
      </c>
      <c r="H1215" s="16" t="s">
        <v>6091</v>
      </c>
      <c r="I1215" s="16" t="s">
        <v>6092</v>
      </c>
      <c r="J1215" s="13" t="s">
        <v>1044</v>
      </c>
      <c r="K1215" s="13" t="s">
        <v>7615</v>
      </c>
      <c r="L1215" s="17" t="s">
        <v>6093</v>
      </c>
      <c r="M1215" s="17"/>
    </row>
    <row r="1216" spans="1:13">
      <c r="A1216" s="13">
        <v>1</v>
      </c>
      <c r="B1216" s="13" t="str">
        <f>VLOOKUP(A1216,[1]コード!$A$2:$B$13,2,FALSE)</f>
        <v>盛岡</v>
      </c>
      <c r="C1216" s="14">
        <v>41753</v>
      </c>
      <c r="D1216" s="15" t="s">
        <v>21</v>
      </c>
      <c r="E1216" s="13" t="s">
        <v>4876</v>
      </c>
      <c r="F1216" s="13" t="s">
        <v>89</v>
      </c>
      <c r="G1216" s="16" t="s">
        <v>1041</v>
      </c>
      <c r="H1216" s="16" t="s">
        <v>6084</v>
      </c>
      <c r="I1216" s="16" t="s">
        <v>6090</v>
      </c>
      <c r="J1216" s="13" t="s">
        <v>1043</v>
      </c>
      <c r="K1216" s="13" t="s">
        <v>7615</v>
      </c>
      <c r="L1216" s="17" t="s">
        <v>6086</v>
      </c>
      <c r="M1216" s="17"/>
    </row>
    <row r="1217" spans="1:13">
      <c r="A1217" s="13">
        <v>1</v>
      </c>
      <c r="B1217" s="13" t="str">
        <f>VLOOKUP(A1217,[1]コード!$A$2:$B$13,2,FALSE)</f>
        <v>盛岡</v>
      </c>
      <c r="C1217" s="14">
        <v>41150</v>
      </c>
      <c r="D1217" s="15" t="s">
        <v>13</v>
      </c>
      <c r="E1217" s="13" t="s">
        <v>4881</v>
      </c>
      <c r="F1217" s="13" t="s">
        <v>142</v>
      </c>
      <c r="G1217" s="16" t="s">
        <v>1041</v>
      </c>
      <c r="H1217" s="16" t="s">
        <v>6087</v>
      </c>
      <c r="I1217" s="16" t="s">
        <v>6088</v>
      </c>
      <c r="J1217" s="13" t="s">
        <v>1042</v>
      </c>
      <c r="K1217" s="13" t="s">
        <v>7615</v>
      </c>
      <c r="L1217" s="17" t="s">
        <v>6089</v>
      </c>
      <c r="M1217" s="17"/>
    </row>
    <row r="1218" spans="1:13">
      <c r="A1218" s="13">
        <v>1</v>
      </c>
      <c r="B1218" s="13" t="str">
        <f>VLOOKUP(A1218,[1]コード!$A$2:$B$13,2,FALSE)</f>
        <v>盛岡</v>
      </c>
      <c r="C1218" s="14">
        <v>41613</v>
      </c>
      <c r="D1218" s="15" t="s">
        <v>21</v>
      </c>
      <c r="E1218" s="13" t="s">
        <v>4876</v>
      </c>
      <c r="F1218" s="13" t="s">
        <v>121</v>
      </c>
      <c r="G1218" s="16" t="s">
        <v>1045</v>
      </c>
      <c r="H1218" s="16" t="s">
        <v>6094</v>
      </c>
      <c r="I1218" s="16" t="s">
        <v>6085</v>
      </c>
      <c r="J1218" s="13" t="s">
        <v>1046</v>
      </c>
      <c r="K1218" s="13" t="s">
        <v>7615</v>
      </c>
      <c r="L1218" s="17" t="s">
        <v>6086</v>
      </c>
      <c r="M1218" s="17"/>
    </row>
    <row r="1219" spans="1:13">
      <c r="A1219" s="13">
        <v>5</v>
      </c>
      <c r="B1219" s="13" t="s">
        <v>8254</v>
      </c>
      <c r="C1219" s="14">
        <v>42746</v>
      </c>
      <c r="D1219" s="15" t="s">
        <v>8255</v>
      </c>
      <c r="E1219" s="13" t="s">
        <v>8256</v>
      </c>
      <c r="F1219" s="13" t="s">
        <v>121</v>
      </c>
      <c r="G1219" s="16" t="s">
        <v>8280</v>
      </c>
      <c r="H1219" s="16" t="s">
        <v>8281</v>
      </c>
      <c r="I1219" s="16" t="s">
        <v>8282</v>
      </c>
      <c r="J1219" s="13" t="s">
        <v>8283</v>
      </c>
      <c r="K1219" s="13" t="s">
        <v>8340</v>
      </c>
      <c r="L1219" s="17" t="s">
        <v>1604</v>
      </c>
      <c r="M1219" s="17"/>
    </row>
    <row r="1220" spans="1:13">
      <c r="A1220" s="13">
        <v>1</v>
      </c>
      <c r="B1220" s="13" t="str">
        <f>VLOOKUP(A1220,[1]コード!$A$2:$B$13,2,FALSE)</f>
        <v>盛岡</v>
      </c>
      <c r="C1220" s="14">
        <v>42087</v>
      </c>
      <c r="D1220" s="15" t="s">
        <v>37</v>
      </c>
      <c r="E1220" s="20" t="s">
        <v>4892</v>
      </c>
      <c r="F1220" s="13" t="s">
        <v>121</v>
      </c>
      <c r="G1220" s="16" t="s">
        <v>1047</v>
      </c>
      <c r="H1220" s="16" t="s">
        <v>6095</v>
      </c>
      <c r="I1220" s="16" t="s">
        <v>6096</v>
      </c>
      <c r="J1220" s="13" t="s">
        <v>1046</v>
      </c>
      <c r="K1220" s="13" t="s">
        <v>7615</v>
      </c>
      <c r="L1220" s="17" t="s">
        <v>6097</v>
      </c>
      <c r="M1220" s="17"/>
    </row>
    <row r="1221" spans="1:13">
      <c r="A1221" s="13">
        <v>6</v>
      </c>
      <c r="B1221" s="13" t="str">
        <f>VLOOKUP(A1221,[1]コード!$A$2:$B$13,2,FALSE)</f>
        <v>気仙</v>
      </c>
      <c r="C1221" s="14">
        <v>41612</v>
      </c>
      <c r="D1221" s="15" t="s">
        <v>13</v>
      </c>
      <c r="E1221" s="13" t="s">
        <v>4872</v>
      </c>
      <c r="F1221" s="13" t="s">
        <v>15</v>
      </c>
      <c r="G1221" s="16" t="s">
        <v>788</v>
      </c>
      <c r="H1221" s="16" t="s">
        <v>5766</v>
      </c>
      <c r="I1221" s="16" t="s">
        <v>5767</v>
      </c>
      <c r="J1221" s="13" t="s">
        <v>17</v>
      </c>
      <c r="K1221" s="13" t="s">
        <v>18</v>
      </c>
      <c r="L1221" s="17"/>
      <c r="M1221" s="17"/>
    </row>
    <row r="1222" spans="1:13">
      <c r="A1222" s="13">
        <v>10</v>
      </c>
      <c r="B1222" s="13" t="str">
        <f>VLOOKUP(A1222,[1]コード!$A$2:$B$13,2,FALSE)</f>
        <v>久慈</v>
      </c>
      <c r="C1222" s="14">
        <v>42431</v>
      </c>
      <c r="D1222" s="15" t="s">
        <v>13</v>
      </c>
      <c r="E1222" s="13" t="s">
        <v>4881</v>
      </c>
      <c r="F1222" s="13" t="s">
        <v>4333</v>
      </c>
      <c r="G1222" s="16" t="s">
        <v>789</v>
      </c>
      <c r="H1222" s="16" t="s">
        <v>5770</v>
      </c>
      <c r="I1222" s="16" t="s">
        <v>790</v>
      </c>
      <c r="J1222" s="13" t="s">
        <v>396</v>
      </c>
      <c r="K1222" s="13" t="s">
        <v>7615</v>
      </c>
      <c r="L1222" s="17" t="s">
        <v>7186</v>
      </c>
      <c r="M1222" s="17"/>
    </row>
    <row r="1223" spans="1:13">
      <c r="A1223" s="13">
        <v>10</v>
      </c>
      <c r="B1223" s="13" t="s">
        <v>2255</v>
      </c>
      <c r="C1223" s="14">
        <v>42214</v>
      </c>
      <c r="D1223" s="15" t="s">
        <v>21</v>
      </c>
      <c r="E1223" s="13" t="s">
        <v>4896</v>
      </c>
      <c r="F1223" s="13" t="s">
        <v>4334</v>
      </c>
      <c r="G1223" s="16" t="s">
        <v>789</v>
      </c>
      <c r="H1223" s="16" t="s">
        <v>5768</v>
      </c>
      <c r="I1223" s="16" t="s">
        <v>790</v>
      </c>
      <c r="J1223" s="13" t="s">
        <v>396</v>
      </c>
      <c r="K1223" s="13" t="s">
        <v>7615</v>
      </c>
      <c r="L1223" s="17" t="s">
        <v>7186</v>
      </c>
      <c r="M1223" s="17"/>
    </row>
    <row r="1224" spans="1:13">
      <c r="A1224" s="13">
        <v>10</v>
      </c>
      <c r="B1224" s="13" t="str">
        <f>VLOOKUP(A1224,[1]コード!$A$2:$B$13,2,FALSE)</f>
        <v>久慈</v>
      </c>
      <c r="C1224" s="14">
        <v>41256</v>
      </c>
      <c r="D1224" s="15" t="s">
        <v>21</v>
      </c>
      <c r="E1224" s="13" t="s">
        <v>5471</v>
      </c>
      <c r="F1224" s="13" t="s">
        <v>101</v>
      </c>
      <c r="G1224" s="16" t="s">
        <v>789</v>
      </c>
      <c r="H1224" s="16" t="s">
        <v>5768</v>
      </c>
      <c r="I1224" s="16" t="s">
        <v>790</v>
      </c>
      <c r="J1224" s="13" t="s">
        <v>396</v>
      </c>
      <c r="K1224" s="13" t="s">
        <v>7615</v>
      </c>
      <c r="L1224" s="17" t="s">
        <v>7186</v>
      </c>
      <c r="M1224" s="17"/>
    </row>
    <row r="1225" spans="1:13">
      <c r="A1225" s="13">
        <v>10</v>
      </c>
      <c r="B1225" s="13" t="str">
        <f>VLOOKUP(A1225,[1]コード!$A$2:$B$13,2,FALSE)</f>
        <v>久慈</v>
      </c>
      <c r="C1225" s="14">
        <v>42431</v>
      </c>
      <c r="D1225" s="15" t="s">
        <v>13</v>
      </c>
      <c r="E1225" s="13" t="s">
        <v>4881</v>
      </c>
      <c r="F1225" s="13" t="s">
        <v>4333</v>
      </c>
      <c r="G1225" s="16" t="s">
        <v>6724</v>
      </c>
      <c r="H1225" s="16" t="s">
        <v>5770</v>
      </c>
      <c r="I1225" s="16" t="s">
        <v>6722</v>
      </c>
      <c r="J1225" s="13" t="s">
        <v>1390</v>
      </c>
      <c r="K1225" s="13" t="s">
        <v>7615</v>
      </c>
      <c r="L1225" s="17" t="s">
        <v>6723</v>
      </c>
      <c r="M1225" s="17"/>
    </row>
    <row r="1226" spans="1:13">
      <c r="A1226" s="13">
        <v>10</v>
      </c>
      <c r="B1226" s="13" t="s">
        <v>2255</v>
      </c>
      <c r="C1226" s="14">
        <v>42214</v>
      </c>
      <c r="D1226" s="15" t="s">
        <v>21</v>
      </c>
      <c r="E1226" s="13" t="s">
        <v>4896</v>
      </c>
      <c r="F1226" s="13" t="s">
        <v>4334</v>
      </c>
      <c r="G1226" s="16" t="s">
        <v>6724</v>
      </c>
      <c r="H1226" s="16" t="s">
        <v>5768</v>
      </c>
      <c r="I1226" s="16" t="s">
        <v>6720</v>
      </c>
      <c r="J1226" s="13" t="s">
        <v>1390</v>
      </c>
      <c r="K1226" s="13" t="s">
        <v>7615</v>
      </c>
      <c r="L1226" s="17" t="s">
        <v>6721</v>
      </c>
      <c r="M1226" s="17"/>
    </row>
    <row r="1227" spans="1:13">
      <c r="A1227" s="13">
        <v>10</v>
      </c>
      <c r="B1227" s="13" t="str">
        <f>VLOOKUP(A1227,[1]コード!$A$2:$B$13,2,FALSE)</f>
        <v>久慈</v>
      </c>
      <c r="C1227" s="18">
        <v>42060</v>
      </c>
      <c r="D1227" s="19" t="s">
        <v>13</v>
      </c>
      <c r="E1227" s="20" t="s">
        <v>4872</v>
      </c>
      <c r="F1227" s="20" t="s">
        <v>101</v>
      </c>
      <c r="G1227" s="16" t="s">
        <v>1389</v>
      </c>
      <c r="H1227" s="16" t="s">
        <v>5770</v>
      </c>
      <c r="I1227" s="16" t="s">
        <v>6722</v>
      </c>
      <c r="J1227" s="13" t="s">
        <v>1390</v>
      </c>
      <c r="K1227" s="13" t="s">
        <v>7615</v>
      </c>
      <c r="L1227" s="17" t="s">
        <v>6723</v>
      </c>
      <c r="M1227" s="17"/>
    </row>
    <row r="1228" spans="1:13">
      <c r="A1228" s="13">
        <v>10</v>
      </c>
      <c r="B1228" s="13" t="str">
        <f>VLOOKUP(A1228,[1]コード!$A$2:$B$13,2,FALSE)</f>
        <v>久慈</v>
      </c>
      <c r="C1228" s="14">
        <v>41683</v>
      </c>
      <c r="D1228" s="15" t="s">
        <v>21</v>
      </c>
      <c r="E1228" s="13" t="s">
        <v>4876</v>
      </c>
      <c r="F1228" s="13" t="s">
        <v>101</v>
      </c>
      <c r="G1228" s="16" t="s">
        <v>1389</v>
      </c>
      <c r="H1228" s="16" t="s">
        <v>5768</v>
      </c>
      <c r="I1228" s="16" t="s">
        <v>6720</v>
      </c>
      <c r="J1228" s="13" t="s">
        <v>1390</v>
      </c>
      <c r="K1228" s="13" t="s">
        <v>7615</v>
      </c>
      <c r="L1228" s="17" t="s">
        <v>6721</v>
      </c>
      <c r="M1228" s="17"/>
    </row>
    <row r="1229" spans="1:13">
      <c r="A1229" s="13">
        <v>10</v>
      </c>
      <c r="B1229" s="13" t="str">
        <f>VLOOKUP(A1229,[1]コード!$A$2:$B$13,2,FALSE)</f>
        <v>久慈</v>
      </c>
      <c r="C1229" s="14">
        <v>41256</v>
      </c>
      <c r="D1229" s="15" t="s">
        <v>21</v>
      </c>
      <c r="E1229" s="13" t="s">
        <v>5471</v>
      </c>
      <c r="F1229" s="13" t="s">
        <v>101</v>
      </c>
      <c r="G1229" s="16" t="s">
        <v>1389</v>
      </c>
      <c r="H1229" s="16" t="s">
        <v>5768</v>
      </c>
      <c r="I1229" s="16" t="s">
        <v>6720</v>
      </c>
      <c r="J1229" s="13" t="s">
        <v>1390</v>
      </c>
      <c r="K1229" s="13" t="s">
        <v>7615</v>
      </c>
      <c r="L1229" s="17" t="s">
        <v>6721</v>
      </c>
      <c r="M1229" s="17"/>
    </row>
    <row r="1230" spans="1:13">
      <c r="A1230" s="13">
        <v>10</v>
      </c>
      <c r="B1230" s="13" t="s">
        <v>2255</v>
      </c>
      <c r="C1230" s="14">
        <v>42214</v>
      </c>
      <c r="D1230" s="15" t="s">
        <v>21</v>
      </c>
      <c r="E1230" s="13" t="s">
        <v>4896</v>
      </c>
      <c r="F1230" s="13" t="s">
        <v>4334</v>
      </c>
      <c r="G1230" s="16" t="s">
        <v>791</v>
      </c>
      <c r="H1230" s="16" t="s">
        <v>5768</v>
      </c>
      <c r="I1230" s="16" t="s">
        <v>5575</v>
      </c>
      <c r="J1230" s="13" t="s">
        <v>396</v>
      </c>
      <c r="K1230" s="13" t="s">
        <v>7615</v>
      </c>
      <c r="L1230" s="17" t="s">
        <v>7187</v>
      </c>
      <c r="M1230" s="17"/>
    </row>
    <row r="1231" spans="1:13">
      <c r="A1231" s="13">
        <v>10</v>
      </c>
      <c r="B1231" s="13" t="str">
        <f>VLOOKUP(A1231,[1]コード!$A$2:$B$13,2,FALSE)</f>
        <v>久慈</v>
      </c>
      <c r="C1231" s="18">
        <v>42060</v>
      </c>
      <c r="D1231" s="19" t="s">
        <v>13</v>
      </c>
      <c r="E1231" s="20" t="s">
        <v>4872</v>
      </c>
      <c r="F1231" s="20" t="s">
        <v>101</v>
      </c>
      <c r="G1231" s="16" t="s">
        <v>791</v>
      </c>
      <c r="H1231" s="16" t="s">
        <v>5770</v>
      </c>
      <c r="I1231" s="16" t="s">
        <v>5771</v>
      </c>
      <c r="J1231" s="13" t="s">
        <v>396</v>
      </c>
      <c r="K1231" s="13" t="s">
        <v>7615</v>
      </c>
      <c r="L1231" s="17" t="s">
        <v>7187</v>
      </c>
      <c r="M1231" s="17"/>
    </row>
    <row r="1232" spans="1:13">
      <c r="A1232" s="13">
        <v>1</v>
      </c>
      <c r="B1232" s="13" t="str">
        <f>VLOOKUP(A1232,[1]コード!$A$2:$B$13,2,FALSE)</f>
        <v>盛岡</v>
      </c>
      <c r="C1232" s="14">
        <v>41345</v>
      </c>
      <c r="D1232" s="15" t="s">
        <v>37</v>
      </c>
      <c r="E1232" s="13" t="s">
        <v>4987</v>
      </c>
      <c r="F1232" s="13" t="s">
        <v>253</v>
      </c>
      <c r="G1232" s="16" t="s">
        <v>792</v>
      </c>
      <c r="H1232" s="16" t="s">
        <v>5772</v>
      </c>
      <c r="I1232" s="16" t="s">
        <v>5773</v>
      </c>
      <c r="J1232" s="13" t="s">
        <v>793</v>
      </c>
      <c r="K1232" s="13" t="s">
        <v>18</v>
      </c>
      <c r="L1232" s="17"/>
      <c r="M1232" s="17"/>
    </row>
    <row r="1233" spans="1:13">
      <c r="A1233" s="13">
        <v>1</v>
      </c>
      <c r="B1233" s="13" t="s">
        <v>6879</v>
      </c>
      <c r="C1233" s="14">
        <v>42558</v>
      </c>
      <c r="D1233" s="15" t="s">
        <v>21</v>
      </c>
      <c r="E1233" s="13" t="s">
        <v>7909</v>
      </c>
      <c r="F1233" s="190" t="s">
        <v>7910</v>
      </c>
      <c r="G1233" s="16" t="s">
        <v>8000</v>
      </c>
      <c r="H1233" s="16" t="s">
        <v>8001</v>
      </c>
      <c r="I1233" s="16" t="s">
        <v>8002</v>
      </c>
      <c r="J1233" s="13" t="s">
        <v>8003</v>
      </c>
      <c r="K1233" s="13" t="s">
        <v>18</v>
      </c>
      <c r="L1233" s="17" t="s">
        <v>1604</v>
      </c>
      <c r="M1233" s="17"/>
    </row>
    <row r="1234" spans="1:13">
      <c r="A1234" s="13">
        <v>1</v>
      </c>
      <c r="B1234" s="13" t="str">
        <f>VLOOKUP(A1234,[1]コード!$A$2:$B$13,2,FALSE)</f>
        <v>盛岡</v>
      </c>
      <c r="C1234" s="14">
        <v>42407</v>
      </c>
      <c r="D1234" s="15" t="s">
        <v>34</v>
      </c>
      <c r="E1234" s="13" t="s">
        <v>4888</v>
      </c>
      <c r="F1234" s="13" t="s">
        <v>32</v>
      </c>
      <c r="G1234" s="16" t="s">
        <v>796</v>
      </c>
      <c r="H1234" s="16" t="s">
        <v>5775</v>
      </c>
      <c r="I1234" s="16" t="s">
        <v>5776</v>
      </c>
      <c r="J1234" s="13" t="s">
        <v>797</v>
      </c>
      <c r="K1234" s="13" t="s">
        <v>18</v>
      </c>
      <c r="L1234" s="17"/>
      <c r="M1234" s="17"/>
    </row>
    <row r="1235" spans="1:13">
      <c r="A1235" s="13">
        <v>1</v>
      </c>
      <c r="B1235" s="13" t="str">
        <f>VLOOKUP(A1235,[1]コード!$A$2:$B$13,2,FALSE)</f>
        <v>盛岡</v>
      </c>
      <c r="C1235" s="14">
        <v>42059</v>
      </c>
      <c r="D1235" s="15" t="s">
        <v>37</v>
      </c>
      <c r="E1235" s="13" t="s">
        <v>5028</v>
      </c>
      <c r="F1235" s="13" t="s">
        <v>154</v>
      </c>
      <c r="G1235" s="32" t="s">
        <v>794</v>
      </c>
      <c r="H1235" s="33" t="s">
        <v>5774</v>
      </c>
      <c r="I1235" s="33" t="s">
        <v>5773</v>
      </c>
      <c r="J1235" s="34" t="s">
        <v>795</v>
      </c>
      <c r="K1235" s="13" t="s">
        <v>18</v>
      </c>
      <c r="L1235" s="17"/>
      <c r="M1235" s="17"/>
    </row>
    <row r="1236" spans="1:13">
      <c r="A1236" s="13">
        <v>9</v>
      </c>
      <c r="B1236" s="13" t="str">
        <f>VLOOKUP(A1236,[1]コード!$A$2:$B$13,2,FALSE)</f>
        <v>宮古</v>
      </c>
      <c r="C1236" s="14">
        <v>42221</v>
      </c>
      <c r="D1236" s="15" t="s">
        <v>13</v>
      </c>
      <c r="E1236" s="20" t="s">
        <v>4881</v>
      </c>
      <c r="F1236" s="13" t="s">
        <v>67</v>
      </c>
      <c r="G1236" s="16" t="s">
        <v>1681</v>
      </c>
      <c r="H1236" s="16" t="s">
        <v>7097</v>
      </c>
      <c r="I1236" s="16" t="s">
        <v>5117</v>
      </c>
      <c r="J1236" s="13" t="s">
        <v>710</v>
      </c>
      <c r="K1236" s="13" t="s">
        <v>1587</v>
      </c>
      <c r="L1236" s="17" t="s">
        <v>1604</v>
      </c>
      <c r="M1236" s="17"/>
    </row>
    <row r="1237" spans="1:13">
      <c r="A1237" s="13">
        <v>9</v>
      </c>
      <c r="B1237" s="13" t="str">
        <f>VLOOKUP(A1237,[1]コード!$A$2:$B$13,2,FALSE)</f>
        <v>宮古</v>
      </c>
      <c r="C1237" s="14">
        <v>42221</v>
      </c>
      <c r="D1237" s="15" t="s">
        <v>13</v>
      </c>
      <c r="E1237" s="20" t="s">
        <v>4881</v>
      </c>
      <c r="F1237" s="13" t="s">
        <v>67</v>
      </c>
      <c r="G1237" s="16" t="s">
        <v>1681</v>
      </c>
      <c r="H1237" s="16" t="s">
        <v>7097</v>
      </c>
      <c r="I1237" s="16" t="s">
        <v>5117</v>
      </c>
      <c r="J1237" s="13" t="s">
        <v>710</v>
      </c>
      <c r="K1237" s="13" t="s">
        <v>1587</v>
      </c>
      <c r="L1237" s="17" t="s">
        <v>1604</v>
      </c>
      <c r="M1237" s="17"/>
    </row>
    <row r="1238" spans="1:13">
      <c r="A1238" s="13">
        <v>11</v>
      </c>
      <c r="B1238" s="13" t="str">
        <f>VLOOKUP(A1238,[1]コード!$A$2:$B$13,2,FALSE)</f>
        <v>二戸</v>
      </c>
      <c r="C1238" s="14">
        <v>42052</v>
      </c>
      <c r="D1238" s="15" t="s">
        <v>37</v>
      </c>
      <c r="E1238" s="13" t="s">
        <v>4892</v>
      </c>
      <c r="F1238" s="13" t="s">
        <v>118</v>
      </c>
      <c r="G1238" s="16" t="s">
        <v>798</v>
      </c>
      <c r="H1238" s="16" t="s">
        <v>5777</v>
      </c>
      <c r="I1238" s="16" t="s">
        <v>5065</v>
      </c>
      <c r="J1238" s="13" t="s">
        <v>412</v>
      </c>
      <c r="K1238" s="13" t="s">
        <v>18</v>
      </c>
      <c r="L1238" s="17"/>
      <c r="M1238" s="17"/>
    </row>
    <row r="1239" spans="1:13">
      <c r="A1239" s="13">
        <v>3</v>
      </c>
      <c r="B1239" s="13" t="str">
        <f>VLOOKUP(A1239,[1]コード!$A$2:$B$13,2,FALSE)</f>
        <v>北上</v>
      </c>
      <c r="C1239" s="18">
        <v>42068</v>
      </c>
      <c r="D1239" s="19" t="s">
        <v>21</v>
      </c>
      <c r="E1239" s="20" t="s">
        <v>4876</v>
      </c>
      <c r="F1239" s="20" t="s">
        <v>39</v>
      </c>
      <c r="G1239" s="16" t="s">
        <v>799</v>
      </c>
      <c r="H1239" s="16" t="s">
        <v>5778</v>
      </c>
      <c r="I1239" s="16" t="s">
        <v>5779</v>
      </c>
      <c r="J1239" s="13" t="s">
        <v>800</v>
      </c>
      <c r="K1239" s="13" t="s">
        <v>18</v>
      </c>
      <c r="L1239" s="17"/>
      <c r="M1239" s="17"/>
    </row>
    <row r="1240" spans="1:13">
      <c r="A1240" s="13">
        <v>1</v>
      </c>
      <c r="B1240" s="13" t="str">
        <f>VLOOKUP(A1240,[1]コード!$A$2:$B$13,2,FALSE)</f>
        <v>盛岡</v>
      </c>
      <c r="C1240" s="36">
        <v>42264</v>
      </c>
      <c r="D1240" s="37" t="s">
        <v>21</v>
      </c>
      <c r="E1240" s="38" t="s">
        <v>4972</v>
      </c>
      <c r="F1240" s="38" t="s">
        <v>109</v>
      </c>
      <c r="G1240" s="32" t="s">
        <v>1468</v>
      </c>
      <c r="H1240" s="32" t="s">
        <v>6835</v>
      </c>
      <c r="I1240" s="32" t="s">
        <v>5225</v>
      </c>
      <c r="J1240" s="38" t="s">
        <v>1469</v>
      </c>
      <c r="K1240" s="13" t="s">
        <v>7615</v>
      </c>
      <c r="L1240" s="17" t="s">
        <v>6836</v>
      </c>
      <c r="M1240" s="17"/>
    </row>
    <row r="1241" spans="1:13">
      <c r="A1241" s="13">
        <v>1</v>
      </c>
      <c r="B1241" s="13" t="str">
        <f>VLOOKUP(A1241,[1]コード!$A$2:$B$13,2,FALSE)</f>
        <v>盛岡</v>
      </c>
      <c r="C1241" s="14">
        <v>42250</v>
      </c>
      <c r="D1241" s="15" t="s">
        <v>21</v>
      </c>
      <c r="E1241" s="20" t="s">
        <v>4896</v>
      </c>
      <c r="F1241" s="13" t="s">
        <v>105</v>
      </c>
      <c r="G1241" s="16" t="s">
        <v>1468</v>
      </c>
      <c r="H1241" s="16" t="s">
        <v>6835</v>
      </c>
      <c r="I1241" s="16" t="s">
        <v>5225</v>
      </c>
      <c r="J1241" s="13" t="s">
        <v>1469</v>
      </c>
      <c r="K1241" s="13" t="s">
        <v>7615</v>
      </c>
      <c r="L1241" s="17" t="s">
        <v>6836</v>
      </c>
      <c r="M1241" s="17"/>
    </row>
    <row r="1242" spans="1:13">
      <c r="A1242" s="13">
        <v>1</v>
      </c>
      <c r="B1242" s="13" t="str">
        <f>VLOOKUP(A1242,[1]コード!$A$2:$B$13,2,FALSE)</f>
        <v>盛岡</v>
      </c>
      <c r="C1242" s="14">
        <v>42059</v>
      </c>
      <c r="D1242" s="15" t="s">
        <v>37</v>
      </c>
      <c r="E1242" s="13" t="s">
        <v>5028</v>
      </c>
      <c r="F1242" s="13" t="s">
        <v>154</v>
      </c>
      <c r="G1242" s="32" t="s">
        <v>1470</v>
      </c>
      <c r="H1242" s="33" t="s">
        <v>6837</v>
      </c>
      <c r="I1242" s="33" t="s">
        <v>5522</v>
      </c>
      <c r="J1242" s="34" t="s">
        <v>1471</v>
      </c>
      <c r="K1242" s="13" t="s">
        <v>7615</v>
      </c>
      <c r="L1242" s="17" t="s">
        <v>6838</v>
      </c>
      <c r="M1242" s="17"/>
    </row>
    <row r="1243" spans="1:13">
      <c r="A1243" s="20">
        <v>1</v>
      </c>
      <c r="B1243" s="13" t="str">
        <f>VLOOKUP(A1243,[1]コード!$A$2:$B$13,2,FALSE)</f>
        <v>盛岡</v>
      </c>
      <c r="C1243" s="14">
        <v>41977</v>
      </c>
      <c r="D1243" s="15" t="s">
        <v>21</v>
      </c>
      <c r="E1243" s="13" t="s">
        <v>5008</v>
      </c>
      <c r="F1243" s="13" t="s">
        <v>86</v>
      </c>
      <c r="G1243" s="16" t="s">
        <v>1468</v>
      </c>
      <c r="H1243" s="16" t="s">
        <v>6835</v>
      </c>
      <c r="I1243" s="16" t="s">
        <v>5225</v>
      </c>
      <c r="J1243" s="13" t="s">
        <v>1469</v>
      </c>
      <c r="K1243" s="13" t="s">
        <v>7615</v>
      </c>
      <c r="L1243" s="17" t="s">
        <v>6836</v>
      </c>
      <c r="M1243" s="17"/>
    </row>
    <row r="1244" spans="1:13">
      <c r="A1244" s="13">
        <v>1</v>
      </c>
      <c r="B1244" s="13" t="str">
        <f>VLOOKUP(A1244,[1]コード!$A$2:$B$13,2,FALSE)</f>
        <v>盛岡</v>
      </c>
      <c r="C1244" s="14">
        <v>41803</v>
      </c>
      <c r="D1244" s="15" t="s">
        <v>21</v>
      </c>
      <c r="E1244" s="13" t="s">
        <v>5008</v>
      </c>
      <c r="F1244" s="13" t="s">
        <v>136</v>
      </c>
      <c r="G1244" s="16" t="s">
        <v>1470</v>
      </c>
      <c r="H1244" s="16" t="s">
        <v>6835</v>
      </c>
      <c r="I1244" s="16" t="s">
        <v>5225</v>
      </c>
      <c r="J1244" s="25" t="s">
        <v>1471</v>
      </c>
      <c r="K1244" s="13" t="s">
        <v>7615</v>
      </c>
      <c r="L1244" s="17" t="s">
        <v>6836</v>
      </c>
      <c r="M1244" s="17"/>
    </row>
    <row r="1245" spans="1:13">
      <c r="A1245" s="13">
        <v>1</v>
      </c>
      <c r="B1245" s="13" t="str">
        <f>VLOOKUP(A1245,[1]コード!$A$2:$B$13,2,FALSE)</f>
        <v>盛岡</v>
      </c>
      <c r="C1245" s="14">
        <v>41795</v>
      </c>
      <c r="D1245" s="15" t="s">
        <v>21</v>
      </c>
      <c r="E1245" s="13" t="s">
        <v>4876</v>
      </c>
      <c r="F1245" s="13" t="s">
        <v>86</v>
      </c>
      <c r="G1245" s="16" t="s">
        <v>1468</v>
      </c>
      <c r="H1245" s="16" t="s">
        <v>6835</v>
      </c>
      <c r="I1245" s="16" t="s">
        <v>5225</v>
      </c>
      <c r="J1245" s="13" t="s">
        <v>1469</v>
      </c>
      <c r="K1245" s="13" t="s">
        <v>7615</v>
      </c>
      <c r="L1245" s="17" t="s">
        <v>6836</v>
      </c>
      <c r="M1245" s="17"/>
    </row>
    <row r="1246" spans="1:13">
      <c r="A1246" s="13">
        <v>1</v>
      </c>
      <c r="B1246" s="13" t="s">
        <v>6879</v>
      </c>
      <c r="C1246" s="14">
        <v>42558</v>
      </c>
      <c r="D1246" s="15" t="s">
        <v>21</v>
      </c>
      <c r="E1246" s="13" t="s">
        <v>7909</v>
      </c>
      <c r="F1246" s="190" t="s">
        <v>8034</v>
      </c>
      <c r="G1246" s="16" t="s">
        <v>8251</v>
      </c>
      <c r="H1246" s="16" t="s">
        <v>8231</v>
      </c>
      <c r="I1246" s="16"/>
      <c r="J1246" s="13" t="s">
        <v>8038</v>
      </c>
      <c r="K1246" s="13" t="s">
        <v>1684</v>
      </c>
      <c r="L1246" s="17" t="s">
        <v>1604</v>
      </c>
      <c r="M1246" s="17"/>
    </row>
    <row r="1247" spans="1:13">
      <c r="A1247" s="13">
        <v>5</v>
      </c>
      <c r="B1247" s="13" t="s">
        <v>8254</v>
      </c>
      <c r="C1247" s="14">
        <v>42746</v>
      </c>
      <c r="D1247" s="15" t="s">
        <v>8255</v>
      </c>
      <c r="E1247" s="13" t="s">
        <v>8397</v>
      </c>
      <c r="F1247" s="13" t="s">
        <v>121</v>
      </c>
      <c r="G1247" s="16" t="s">
        <v>8379</v>
      </c>
      <c r="H1247" s="16" t="s">
        <v>8380</v>
      </c>
      <c r="I1247" s="16" t="s">
        <v>8381</v>
      </c>
      <c r="J1247" s="13" t="s">
        <v>8372</v>
      </c>
      <c r="K1247" s="13" t="s">
        <v>8341</v>
      </c>
      <c r="L1247" s="17" t="s">
        <v>8342</v>
      </c>
      <c r="M1247" s="17"/>
    </row>
    <row r="1248" spans="1:13">
      <c r="A1248" s="13">
        <v>2</v>
      </c>
      <c r="B1248" s="13" t="str">
        <f>VLOOKUP(A1248,[1]コード!$A$2:$B$13,2,FALSE)</f>
        <v>花巻</v>
      </c>
      <c r="C1248" s="14">
        <v>41510</v>
      </c>
      <c r="D1248" s="15" t="s">
        <v>54</v>
      </c>
      <c r="E1248" s="13" t="s">
        <v>4909</v>
      </c>
      <c r="F1248" s="13" t="s">
        <v>56</v>
      </c>
      <c r="G1248" s="16" t="s">
        <v>801</v>
      </c>
      <c r="H1248" s="16" t="s">
        <v>5780</v>
      </c>
      <c r="I1248" s="16" t="s">
        <v>5781</v>
      </c>
      <c r="J1248" s="13" t="s">
        <v>59</v>
      </c>
      <c r="K1248" s="13" t="s">
        <v>18</v>
      </c>
      <c r="L1248" s="17"/>
      <c r="M1248" s="17"/>
    </row>
    <row r="1249" spans="1:13">
      <c r="A1249" s="13">
        <v>1</v>
      </c>
      <c r="B1249" s="13" t="str">
        <f>VLOOKUP(A1249,[1]コード!$A$2:$B$13,2,FALSE)</f>
        <v>盛岡</v>
      </c>
      <c r="C1249" s="14">
        <v>41150</v>
      </c>
      <c r="D1249" s="15" t="s">
        <v>13</v>
      </c>
      <c r="E1249" s="13" t="s">
        <v>4881</v>
      </c>
      <c r="F1249" s="13" t="s">
        <v>142</v>
      </c>
      <c r="G1249" s="16" t="s">
        <v>1682</v>
      </c>
      <c r="H1249" s="16" t="s">
        <v>7098</v>
      </c>
      <c r="I1249" s="16" t="s">
        <v>5507</v>
      </c>
      <c r="J1249" s="13" t="s">
        <v>134</v>
      </c>
      <c r="K1249" s="13" t="s">
        <v>1587</v>
      </c>
      <c r="L1249" s="17" t="s">
        <v>1604</v>
      </c>
      <c r="M1249" s="17"/>
    </row>
    <row r="1250" spans="1:13">
      <c r="A1250" s="13">
        <v>1</v>
      </c>
      <c r="B1250" s="13" t="s">
        <v>6879</v>
      </c>
      <c r="C1250" s="14">
        <v>42558</v>
      </c>
      <c r="D1250" s="15" t="s">
        <v>21</v>
      </c>
      <c r="E1250" s="13" t="s">
        <v>7909</v>
      </c>
      <c r="F1250" s="190" t="s">
        <v>7910</v>
      </c>
      <c r="G1250" s="16" t="s">
        <v>8033</v>
      </c>
      <c r="H1250" s="16" t="s">
        <v>8004</v>
      </c>
      <c r="I1250" s="16" t="s">
        <v>8005</v>
      </c>
      <c r="J1250" s="13" t="s">
        <v>8006</v>
      </c>
      <c r="K1250" s="13" t="s">
        <v>18</v>
      </c>
      <c r="L1250" s="17" t="s">
        <v>1604</v>
      </c>
      <c r="M1250" s="17"/>
    </row>
    <row r="1251" spans="1:13">
      <c r="A1251" s="13">
        <v>1</v>
      </c>
      <c r="B1251" s="13" t="str">
        <f>VLOOKUP(A1251,[1]コード!$A$2:$B$13,2,FALSE)</f>
        <v>盛岡</v>
      </c>
      <c r="C1251" s="14">
        <v>42407</v>
      </c>
      <c r="D1251" s="15" t="s">
        <v>34</v>
      </c>
      <c r="E1251" s="13" t="s">
        <v>4888</v>
      </c>
      <c r="F1251" s="13" t="s">
        <v>32</v>
      </c>
      <c r="G1251" s="16" t="s">
        <v>802</v>
      </c>
      <c r="H1251" s="16" t="s">
        <v>5782</v>
      </c>
      <c r="I1251" s="16" t="s">
        <v>5783</v>
      </c>
      <c r="J1251" s="13" t="s">
        <v>803</v>
      </c>
      <c r="K1251" s="13" t="s">
        <v>18</v>
      </c>
      <c r="L1251" s="17"/>
      <c r="M1251" s="17"/>
    </row>
    <row r="1252" spans="1:13">
      <c r="A1252" s="13">
        <v>8</v>
      </c>
      <c r="B1252" s="13" t="s">
        <v>8406</v>
      </c>
      <c r="C1252" s="14">
        <v>42781</v>
      </c>
      <c r="D1252" s="15" t="s">
        <v>8407</v>
      </c>
      <c r="E1252" s="13" t="s">
        <v>8409</v>
      </c>
      <c r="F1252" s="13" t="s">
        <v>8411</v>
      </c>
      <c r="G1252" s="16" t="s">
        <v>8457</v>
      </c>
      <c r="H1252" s="16" t="s">
        <v>8458</v>
      </c>
      <c r="I1252" s="16" t="s">
        <v>8459</v>
      </c>
      <c r="J1252" s="13" t="s">
        <v>8460</v>
      </c>
      <c r="K1252" s="13" t="s">
        <v>8419</v>
      </c>
      <c r="L1252" s="17" t="s">
        <v>1604</v>
      </c>
      <c r="M1252" s="17"/>
    </row>
    <row r="1253" spans="1:13">
      <c r="A1253" s="13">
        <v>6</v>
      </c>
      <c r="B1253" s="13" t="str">
        <f>VLOOKUP(A1253,[1]コード!$A$2:$B$13,2,FALSE)</f>
        <v>気仙</v>
      </c>
      <c r="C1253" s="14">
        <v>41612</v>
      </c>
      <c r="D1253" s="15" t="s">
        <v>13</v>
      </c>
      <c r="E1253" s="13" t="s">
        <v>4872</v>
      </c>
      <c r="F1253" s="13" t="s">
        <v>15</v>
      </c>
      <c r="G1253" s="16" t="s">
        <v>804</v>
      </c>
      <c r="H1253" s="16" t="s">
        <v>5784</v>
      </c>
      <c r="I1253" s="16" t="s">
        <v>5785</v>
      </c>
      <c r="J1253" s="13" t="s">
        <v>29</v>
      </c>
      <c r="K1253" s="13" t="s">
        <v>18</v>
      </c>
      <c r="L1253" s="17"/>
      <c r="M1253" s="17"/>
    </row>
    <row r="1254" spans="1:13" s="48" customFormat="1">
      <c r="A1254" s="13">
        <v>1</v>
      </c>
      <c r="B1254" s="13" t="str">
        <f>VLOOKUP(A1254,[1]コード!$A$2:$B$13,2,FALSE)</f>
        <v>盛岡</v>
      </c>
      <c r="C1254" s="14">
        <v>42059</v>
      </c>
      <c r="D1254" s="15" t="s">
        <v>37</v>
      </c>
      <c r="E1254" s="13" t="s">
        <v>5028</v>
      </c>
      <c r="F1254" s="13" t="s">
        <v>154</v>
      </c>
      <c r="G1254" s="32" t="s">
        <v>1019</v>
      </c>
      <c r="H1254" s="33" t="s">
        <v>7618</v>
      </c>
      <c r="I1254" s="33" t="s">
        <v>6039</v>
      </c>
      <c r="J1254" s="34" t="s">
        <v>1020</v>
      </c>
      <c r="K1254" s="13" t="s">
        <v>18</v>
      </c>
      <c r="L1254" s="17"/>
      <c r="M1254" s="17"/>
    </row>
    <row r="1255" spans="1:13">
      <c r="A1255" s="13">
        <v>9</v>
      </c>
      <c r="B1255" s="13" t="str">
        <f>VLOOKUP(A1255,[1]コード!$A$2:$B$13,2,FALSE)</f>
        <v>宮古</v>
      </c>
      <c r="C1255" s="14">
        <v>42407</v>
      </c>
      <c r="D1255" s="15" t="s">
        <v>34</v>
      </c>
      <c r="E1255" s="13" t="s">
        <v>4888</v>
      </c>
      <c r="F1255" s="13" t="s">
        <v>32</v>
      </c>
      <c r="G1255" s="16" t="s">
        <v>805</v>
      </c>
      <c r="H1255" s="16" t="s">
        <v>5788</v>
      </c>
      <c r="I1255" s="16" t="s">
        <v>5789</v>
      </c>
      <c r="J1255" s="13" t="s">
        <v>806</v>
      </c>
      <c r="K1255" s="13" t="s">
        <v>7615</v>
      </c>
      <c r="L1255" s="17" t="s">
        <v>7189</v>
      </c>
      <c r="M1255" s="17"/>
    </row>
    <row r="1256" spans="1:13">
      <c r="A1256" s="13">
        <v>9</v>
      </c>
      <c r="B1256" s="13" t="str">
        <f>VLOOKUP(A1256,[1]コード!$A$2:$B$13,2,FALSE)</f>
        <v>宮古</v>
      </c>
      <c r="C1256" s="14">
        <v>42221</v>
      </c>
      <c r="D1256" s="15" t="s">
        <v>13</v>
      </c>
      <c r="E1256" s="20" t="s">
        <v>4881</v>
      </c>
      <c r="F1256" s="13" t="s">
        <v>67</v>
      </c>
      <c r="G1256" s="16" t="s">
        <v>805</v>
      </c>
      <c r="H1256" s="16" t="s">
        <v>5786</v>
      </c>
      <c r="I1256" s="16" t="s">
        <v>5787</v>
      </c>
      <c r="J1256" s="13" t="s">
        <v>806</v>
      </c>
      <c r="K1256" s="13" t="s">
        <v>7615</v>
      </c>
      <c r="L1256" s="17" t="s">
        <v>7189</v>
      </c>
      <c r="M1256" s="17"/>
    </row>
    <row r="1257" spans="1:13">
      <c r="A1257" s="20">
        <v>9</v>
      </c>
      <c r="B1257" s="13" t="str">
        <f>VLOOKUP(A1257,[1]コード!$A$2:$B$13,2,FALSE)</f>
        <v>宮古</v>
      </c>
      <c r="C1257" s="14">
        <v>42221</v>
      </c>
      <c r="D1257" s="15" t="s">
        <v>13</v>
      </c>
      <c r="E1257" s="20" t="s">
        <v>4881</v>
      </c>
      <c r="F1257" s="13" t="s">
        <v>67</v>
      </c>
      <c r="G1257" s="16" t="s">
        <v>1457</v>
      </c>
      <c r="H1257" s="16" t="s">
        <v>5786</v>
      </c>
      <c r="I1257" s="16" t="s">
        <v>6823</v>
      </c>
      <c r="J1257" s="13" t="s">
        <v>960</v>
      </c>
      <c r="K1257" s="13" t="s">
        <v>7615</v>
      </c>
      <c r="L1257" s="17" t="s">
        <v>6824</v>
      </c>
      <c r="M1257" s="17"/>
    </row>
    <row r="1258" spans="1:13">
      <c r="A1258" s="13">
        <v>9</v>
      </c>
      <c r="B1258" s="13" t="str">
        <f>VLOOKUP(A1258,[1]コード!$A$2:$B$13,2,FALSE)</f>
        <v>宮古</v>
      </c>
      <c r="C1258" s="14">
        <v>42221</v>
      </c>
      <c r="D1258" s="15" t="s">
        <v>13</v>
      </c>
      <c r="E1258" s="20" t="s">
        <v>4881</v>
      </c>
      <c r="F1258" s="13" t="s">
        <v>67</v>
      </c>
      <c r="G1258" s="16" t="s">
        <v>1457</v>
      </c>
      <c r="H1258" s="16" t="s">
        <v>5786</v>
      </c>
      <c r="I1258" s="16" t="s">
        <v>6823</v>
      </c>
      <c r="J1258" s="13" t="s">
        <v>960</v>
      </c>
      <c r="K1258" s="13" t="s">
        <v>7615</v>
      </c>
      <c r="L1258" s="17" t="s">
        <v>6824</v>
      </c>
      <c r="M1258" s="17"/>
    </row>
    <row r="1259" spans="1:13">
      <c r="A1259" s="13">
        <v>9</v>
      </c>
      <c r="B1259" s="13" t="str">
        <f>VLOOKUP(A1259,[1]コード!$A$2:$B$13,2,FALSE)</f>
        <v>宮古</v>
      </c>
      <c r="C1259" s="14">
        <v>41552</v>
      </c>
      <c r="D1259" s="15" t="s">
        <v>54</v>
      </c>
      <c r="E1259" s="13" t="s">
        <v>5828</v>
      </c>
      <c r="F1259" s="13" t="s">
        <v>5829</v>
      </c>
      <c r="G1259" s="16" t="s">
        <v>1457</v>
      </c>
      <c r="H1259" s="16" t="s">
        <v>6820</v>
      </c>
      <c r="I1259" s="16" t="s">
        <v>6821</v>
      </c>
      <c r="J1259" s="13" t="s">
        <v>1458</v>
      </c>
      <c r="K1259" s="13" t="s">
        <v>7615</v>
      </c>
      <c r="L1259" s="17" t="s">
        <v>6822</v>
      </c>
      <c r="M1259" s="17"/>
    </row>
    <row r="1260" spans="1:13">
      <c r="A1260" s="13">
        <v>8</v>
      </c>
      <c r="B1260" s="13" t="str">
        <f>VLOOKUP(A1260,[1]コード!$A$2:$B$13,2,FALSE)</f>
        <v>釜石</v>
      </c>
      <c r="C1260" s="14">
        <v>41325</v>
      </c>
      <c r="D1260" s="15" t="s">
        <v>13</v>
      </c>
      <c r="E1260" s="13" t="s">
        <v>4881</v>
      </c>
      <c r="F1260" s="13" t="s">
        <v>192</v>
      </c>
      <c r="G1260" s="16" t="s">
        <v>1683</v>
      </c>
      <c r="H1260" s="16" t="s">
        <v>6545</v>
      </c>
      <c r="I1260" s="16" t="s">
        <v>7099</v>
      </c>
      <c r="J1260" s="13" t="s">
        <v>578</v>
      </c>
      <c r="K1260" s="13" t="s">
        <v>1684</v>
      </c>
      <c r="L1260" s="17" t="s">
        <v>1604</v>
      </c>
      <c r="M1260" s="17" t="s">
        <v>1627</v>
      </c>
    </row>
    <row r="1261" spans="1:13">
      <c r="A1261" s="13">
        <v>8</v>
      </c>
      <c r="B1261" s="13" t="str">
        <f>VLOOKUP(A1261,[1]コード!$A$2:$B$13,2,FALSE)</f>
        <v>釜石</v>
      </c>
      <c r="C1261" s="18">
        <v>42052</v>
      </c>
      <c r="D1261" s="19" t="s">
        <v>37</v>
      </c>
      <c r="E1261" s="20" t="s">
        <v>111</v>
      </c>
      <c r="F1261" s="20" t="s">
        <v>112</v>
      </c>
      <c r="G1261" s="16" t="s">
        <v>1685</v>
      </c>
      <c r="H1261" s="16" t="s">
        <v>1686</v>
      </c>
      <c r="I1261" s="16" t="s">
        <v>1687</v>
      </c>
      <c r="J1261" s="13" t="s">
        <v>578</v>
      </c>
      <c r="K1261" s="13" t="s">
        <v>1684</v>
      </c>
      <c r="L1261" s="17" t="s">
        <v>1604</v>
      </c>
      <c r="M1261" s="17" t="s">
        <v>1627</v>
      </c>
    </row>
    <row r="1262" spans="1:13">
      <c r="A1262" s="13">
        <v>1</v>
      </c>
      <c r="B1262" s="13" t="str">
        <f>VLOOKUP(A1262,[1]コード!$A$2:$B$13,2,FALSE)</f>
        <v>盛岡</v>
      </c>
      <c r="C1262" s="14">
        <v>42059</v>
      </c>
      <c r="D1262" s="15" t="s">
        <v>37</v>
      </c>
      <c r="E1262" s="13" t="s">
        <v>5028</v>
      </c>
      <c r="F1262" s="13" t="s">
        <v>154</v>
      </c>
      <c r="G1262" s="32" t="s">
        <v>1294</v>
      </c>
      <c r="H1262" s="33" t="s">
        <v>6542</v>
      </c>
      <c r="I1262" s="33" t="s">
        <v>6543</v>
      </c>
      <c r="J1262" s="34" t="s">
        <v>808</v>
      </c>
      <c r="K1262" s="13" t="s">
        <v>7615</v>
      </c>
      <c r="L1262" s="17" t="s">
        <v>6544</v>
      </c>
      <c r="M1262" s="17"/>
    </row>
    <row r="1263" spans="1:13">
      <c r="A1263" s="13">
        <v>1</v>
      </c>
      <c r="B1263" s="13" t="str">
        <f>VLOOKUP(A1263,[1]コード!$A$2:$B$13,2,FALSE)</f>
        <v>盛岡</v>
      </c>
      <c r="C1263" s="14">
        <v>41977</v>
      </c>
      <c r="D1263" s="15" t="s">
        <v>21</v>
      </c>
      <c r="E1263" s="13" t="s">
        <v>5008</v>
      </c>
      <c r="F1263" s="13" t="s">
        <v>86</v>
      </c>
      <c r="G1263" s="16" t="s">
        <v>1298</v>
      </c>
      <c r="H1263" s="16" t="s">
        <v>6548</v>
      </c>
      <c r="I1263" s="16" t="s">
        <v>6549</v>
      </c>
      <c r="J1263" s="13" t="s">
        <v>107</v>
      </c>
      <c r="K1263" s="13" t="s">
        <v>7615</v>
      </c>
      <c r="L1263" s="17" t="s">
        <v>6550</v>
      </c>
      <c r="M1263" s="17"/>
    </row>
    <row r="1264" spans="1:13">
      <c r="A1264" s="13">
        <v>1</v>
      </c>
      <c r="B1264" s="13" t="str">
        <f>VLOOKUP(A1264,[1]コード!$A$2:$B$13,2,FALSE)</f>
        <v>盛岡</v>
      </c>
      <c r="C1264" s="14">
        <v>41150</v>
      </c>
      <c r="D1264" s="15" t="s">
        <v>13</v>
      </c>
      <c r="E1264" s="13" t="s">
        <v>4881</v>
      </c>
      <c r="F1264" s="13" t="s">
        <v>142</v>
      </c>
      <c r="G1264" s="16" t="s">
        <v>1296</v>
      </c>
      <c r="H1264" s="16" t="s">
        <v>6545</v>
      </c>
      <c r="I1264" s="16" t="s">
        <v>6546</v>
      </c>
      <c r="J1264" s="13" t="s">
        <v>1297</v>
      </c>
      <c r="K1264" s="13" t="s">
        <v>7615</v>
      </c>
      <c r="L1264" s="17" t="s">
        <v>6547</v>
      </c>
      <c r="M1264" s="17"/>
    </row>
    <row r="1265" spans="1:13">
      <c r="A1265" s="13">
        <v>1</v>
      </c>
      <c r="B1265" s="13" t="str">
        <f>VLOOKUP(A1265,[1]コード!$A$2:$B$13,2,FALSE)</f>
        <v>盛岡</v>
      </c>
      <c r="C1265" s="36">
        <v>42264</v>
      </c>
      <c r="D1265" s="37" t="s">
        <v>21</v>
      </c>
      <c r="E1265" s="38" t="s">
        <v>4972</v>
      </c>
      <c r="F1265" s="38" t="s">
        <v>109</v>
      </c>
      <c r="G1265" s="32" t="s">
        <v>1299</v>
      </c>
      <c r="H1265" s="32" t="s">
        <v>6548</v>
      </c>
      <c r="I1265" s="32" t="s">
        <v>6549</v>
      </c>
      <c r="J1265" s="38" t="s">
        <v>107</v>
      </c>
      <c r="K1265" s="13" t="s">
        <v>7615</v>
      </c>
      <c r="L1265" s="17" t="s">
        <v>6550</v>
      </c>
      <c r="M1265" s="13"/>
    </row>
    <row r="1266" spans="1:13">
      <c r="A1266" s="13">
        <v>1</v>
      </c>
      <c r="B1266" s="13" t="str">
        <f>VLOOKUP(A1266,[1]コード!$A$2:$B$13,2,FALSE)</f>
        <v>盛岡</v>
      </c>
      <c r="C1266" s="14">
        <v>42250</v>
      </c>
      <c r="D1266" s="15" t="s">
        <v>21</v>
      </c>
      <c r="E1266" s="20" t="s">
        <v>4896</v>
      </c>
      <c r="F1266" s="13" t="s">
        <v>105</v>
      </c>
      <c r="G1266" s="16" t="s">
        <v>1299</v>
      </c>
      <c r="H1266" s="16" t="s">
        <v>6548</v>
      </c>
      <c r="I1266" s="16" t="s">
        <v>6549</v>
      </c>
      <c r="J1266" s="13" t="s">
        <v>107</v>
      </c>
      <c r="K1266" s="13" t="s">
        <v>7615</v>
      </c>
      <c r="L1266" s="17" t="s">
        <v>6550</v>
      </c>
      <c r="M1266" s="17"/>
    </row>
    <row r="1267" spans="1:13">
      <c r="A1267" s="13">
        <v>1</v>
      </c>
      <c r="B1267" s="13" t="s">
        <v>6879</v>
      </c>
      <c r="C1267" s="14">
        <v>42558</v>
      </c>
      <c r="D1267" s="15" t="s">
        <v>21</v>
      </c>
      <c r="E1267" s="13" t="s">
        <v>7909</v>
      </c>
      <c r="F1267" s="190" t="s">
        <v>7910</v>
      </c>
      <c r="G1267" s="16" t="s">
        <v>8007</v>
      </c>
      <c r="H1267" s="16" t="s">
        <v>8008</v>
      </c>
      <c r="I1267" s="16" t="s">
        <v>8009</v>
      </c>
      <c r="J1267" s="13" t="s">
        <v>8010</v>
      </c>
      <c r="K1267" s="13" t="s">
        <v>18</v>
      </c>
      <c r="L1267" s="17" t="s">
        <v>1604</v>
      </c>
      <c r="M1267" s="17"/>
    </row>
    <row r="1268" spans="1:13">
      <c r="A1268" s="13">
        <v>1</v>
      </c>
      <c r="B1268" s="13" t="str">
        <f>VLOOKUP(A1268,[1]コード!$A$2:$B$13,2,FALSE)</f>
        <v>盛岡</v>
      </c>
      <c r="C1268" s="14">
        <v>41345</v>
      </c>
      <c r="D1268" s="15" t="s">
        <v>37</v>
      </c>
      <c r="E1268" s="13" t="s">
        <v>4987</v>
      </c>
      <c r="F1268" s="13" t="s">
        <v>253</v>
      </c>
      <c r="G1268" s="16" t="s">
        <v>1598</v>
      </c>
      <c r="H1268" s="16" t="s">
        <v>7011</v>
      </c>
      <c r="I1268" s="16" t="s">
        <v>7012</v>
      </c>
      <c r="J1268" s="13" t="s">
        <v>1599</v>
      </c>
      <c r="K1268" s="13" t="s">
        <v>1587</v>
      </c>
      <c r="L1268" s="17" t="s">
        <v>1595</v>
      </c>
      <c r="M1268" s="17"/>
    </row>
    <row r="1269" spans="1:13">
      <c r="A1269" s="13">
        <v>1</v>
      </c>
      <c r="B1269" s="13" t="str">
        <f>VLOOKUP(A1269,[1]コード!$A$2:$B$13,2,FALSE)</f>
        <v>盛岡</v>
      </c>
      <c r="C1269" s="14">
        <v>41150</v>
      </c>
      <c r="D1269" s="15" t="s">
        <v>13</v>
      </c>
      <c r="E1269" s="13" t="s">
        <v>4881</v>
      </c>
      <c r="F1269" s="13" t="s">
        <v>142</v>
      </c>
      <c r="G1269" s="16" t="s">
        <v>1598</v>
      </c>
      <c r="H1269" s="16" t="s">
        <v>7009</v>
      </c>
      <c r="I1269" s="16" t="s">
        <v>7010</v>
      </c>
      <c r="J1269" s="13" t="s">
        <v>1599</v>
      </c>
      <c r="K1269" s="13" t="s">
        <v>1587</v>
      </c>
      <c r="L1269" s="17" t="s">
        <v>1595</v>
      </c>
      <c r="M1269" s="17"/>
    </row>
    <row r="1270" spans="1:13" s="48" customFormat="1">
      <c r="A1270" s="13">
        <v>1</v>
      </c>
      <c r="B1270" s="13" t="str">
        <f>VLOOKUP(A1270,[1]コード!$A$2:$B$13,2,FALSE)</f>
        <v>盛岡</v>
      </c>
      <c r="C1270" s="14">
        <v>42250</v>
      </c>
      <c r="D1270" s="15" t="s">
        <v>21</v>
      </c>
      <c r="E1270" s="20" t="s">
        <v>4896</v>
      </c>
      <c r="F1270" s="13" t="s">
        <v>105</v>
      </c>
      <c r="G1270" s="16" t="s">
        <v>809</v>
      </c>
      <c r="H1270" s="16" t="s">
        <v>5792</v>
      </c>
      <c r="I1270" s="16" t="s">
        <v>5793</v>
      </c>
      <c r="J1270" s="13" t="s">
        <v>107</v>
      </c>
      <c r="K1270" s="13" t="s">
        <v>7615</v>
      </c>
      <c r="L1270" s="17" t="s">
        <v>7183</v>
      </c>
      <c r="M1270" s="17"/>
    </row>
    <row r="1271" spans="1:13">
      <c r="A1271" s="13">
        <v>1</v>
      </c>
      <c r="B1271" s="13" t="str">
        <f>VLOOKUP(A1271,[1]コード!$A$2:$B$13,2,FALSE)</f>
        <v>盛岡</v>
      </c>
      <c r="C1271" s="14">
        <v>42059</v>
      </c>
      <c r="D1271" s="15" t="s">
        <v>37</v>
      </c>
      <c r="E1271" s="13" t="s">
        <v>5028</v>
      </c>
      <c r="F1271" s="13" t="s">
        <v>154</v>
      </c>
      <c r="G1271" s="32" t="s">
        <v>807</v>
      </c>
      <c r="H1271" s="33" t="s">
        <v>5790</v>
      </c>
      <c r="I1271" s="33" t="s">
        <v>5791</v>
      </c>
      <c r="J1271" s="34" t="s">
        <v>808</v>
      </c>
      <c r="K1271" s="13" t="s">
        <v>7615</v>
      </c>
      <c r="L1271" s="17" t="s">
        <v>7183</v>
      </c>
      <c r="M1271" s="17"/>
    </row>
    <row r="1272" spans="1:13">
      <c r="A1272" s="13">
        <v>2</v>
      </c>
      <c r="B1272" s="13" t="s">
        <v>7658</v>
      </c>
      <c r="C1272" s="14">
        <v>42711</v>
      </c>
      <c r="D1272" s="15" t="s">
        <v>13</v>
      </c>
      <c r="E1272" s="13" t="s">
        <v>7659</v>
      </c>
      <c r="F1272" s="13" t="s">
        <v>7660</v>
      </c>
      <c r="G1272" s="16" t="s">
        <v>7695</v>
      </c>
      <c r="H1272" s="16" t="s">
        <v>7696</v>
      </c>
      <c r="I1272" s="16" t="s">
        <v>7697</v>
      </c>
      <c r="J1272" s="13" t="s">
        <v>1007</v>
      </c>
      <c r="K1272" s="13" t="s">
        <v>7665</v>
      </c>
      <c r="L1272" s="17" t="s">
        <v>7666</v>
      </c>
      <c r="M1272" s="17"/>
    </row>
    <row r="1273" spans="1:13">
      <c r="A1273" s="20">
        <v>2</v>
      </c>
      <c r="B1273" s="13" t="str">
        <f>VLOOKUP(A1273,[1]コード!$A$2:$B$13,2,FALSE)</f>
        <v>花巻</v>
      </c>
      <c r="C1273" s="14">
        <v>41510</v>
      </c>
      <c r="D1273" s="15" t="s">
        <v>54</v>
      </c>
      <c r="E1273" s="13" t="s">
        <v>4909</v>
      </c>
      <c r="F1273" s="13" t="s">
        <v>56</v>
      </c>
      <c r="G1273" s="16" t="s">
        <v>810</v>
      </c>
      <c r="H1273" s="16" t="s">
        <v>5794</v>
      </c>
      <c r="I1273" s="16" t="s">
        <v>5795</v>
      </c>
      <c r="J1273" s="13" t="s">
        <v>445</v>
      </c>
      <c r="K1273" s="13" t="s">
        <v>18</v>
      </c>
      <c r="L1273" s="17"/>
      <c r="M1273" s="17"/>
    </row>
    <row r="1274" spans="1:13">
      <c r="A1274" s="13">
        <v>1</v>
      </c>
      <c r="B1274" s="13" t="s">
        <v>6879</v>
      </c>
      <c r="C1274" s="14">
        <v>42558</v>
      </c>
      <c r="D1274" s="15" t="s">
        <v>21</v>
      </c>
      <c r="E1274" s="13" t="s">
        <v>7909</v>
      </c>
      <c r="F1274" s="190" t="s">
        <v>7910</v>
      </c>
      <c r="G1274" s="16" t="s">
        <v>8011</v>
      </c>
      <c r="H1274" s="16" t="s">
        <v>8012</v>
      </c>
      <c r="I1274" s="16" t="s">
        <v>8013</v>
      </c>
      <c r="J1274" s="13" t="s">
        <v>8014</v>
      </c>
      <c r="K1274" s="13" t="s">
        <v>18</v>
      </c>
      <c r="L1274" s="17" t="s">
        <v>1604</v>
      </c>
      <c r="M1274" s="17"/>
    </row>
    <row r="1275" spans="1:13">
      <c r="A1275" s="13">
        <v>1</v>
      </c>
      <c r="B1275" s="13" t="str">
        <f>VLOOKUP(A1275,[1]コード!$A$2:$B$13,2,FALSE)</f>
        <v>盛岡</v>
      </c>
      <c r="C1275" s="14">
        <v>42407</v>
      </c>
      <c r="D1275" s="15" t="s">
        <v>34</v>
      </c>
      <c r="E1275" s="13" t="s">
        <v>4888</v>
      </c>
      <c r="F1275" s="13" t="s">
        <v>32</v>
      </c>
      <c r="G1275" s="16" t="s">
        <v>811</v>
      </c>
      <c r="H1275" s="16" t="s">
        <v>5796</v>
      </c>
      <c r="I1275" s="16" t="s">
        <v>5797</v>
      </c>
      <c r="J1275" s="13" t="s">
        <v>812</v>
      </c>
      <c r="K1275" s="13" t="s">
        <v>18</v>
      </c>
      <c r="L1275" s="17"/>
      <c r="M1275" s="17"/>
    </row>
    <row r="1276" spans="1:13">
      <c r="A1276" s="13">
        <v>8</v>
      </c>
      <c r="B1276" s="13" t="s">
        <v>8406</v>
      </c>
      <c r="C1276" s="14">
        <v>42781</v>
      </c>
      <c r="D1276" s="15" t="s">
        <v>8408</v>
      </c>
      <c r="E1276" s="13" t="s">
        <v>8410</v>
      </c>
      <c r="F1276" s="13" t="s">
        <v>8411</v>
      </c>
      <c r="G1276" s="16" t="s">
        <v>8443</v>
      </c>
      <c r="H1276" s="16" t="s">
        <v>8444</v>
      </c>
      <c r="I1276" s="16" t="s">
        <v>8445</v>
      </c>
      <c r="J1276" s="13" t="s">
        <v>1069</v>
      </c>
      <c r="K1276" s="13" t="s">
        <v>8419</v>
      </c>
      <c r="L1276" s="17" t="s">
        <v>1604</v>
      </c>
      <c r="M1276" s="17"/>
    </row>
    <row r="1277" spans="1:13">
      <c r="A1277" s="13">
        <v>8</v>
      </c>
      <c r="B1277" s="13" t="str">
        <f>VLOOKUP(A1277,[1]コード!$A$2:$B$13,2,FALSE)</f>
        <v>釜石</v>
      </c>
      <c r="C1277" s="18">
        <v>42416</v>
      </c>
      <c r="D1277" s="19" t="s">
        <v>37</v>
      </c>
      <c r="E1277" s="20" t="s">
        <v>4987</v>
      </c>
      <c r="F1277" s="20" t="s">
        <v>276</v>
      </c>
      <c r="G1277" s="16" t="s">
        <v>1064</v>
      </c>
      <c r="H1277" s="16" t="s">
        <v>6121</v>
      </c>
      <c r="I1277" s="16" t="s">
        <v>6122</v>
      </c>
      <c r="J1277" s="13" t="s">
        <v>1069</v>
      </c>
      <c r="K1277" s="13" t="s">
        <v>7615</v>
      </c>
      <c r="L1277" s="17" t="s">
        <v>6120</v>
      </c>
      <c r="M1277" s="17"/>
    </row>
    <row r="1278" spans="1:13">
      <c r="A1278" s="13">
        <v>8</v>
      </c>
      <c r="B1278" s="13" t="str">
        <f>VLOOKUP(A1278,[1]コード!$A$2:$B$13,2,FALSE)</f>
        <v>釜石</v>
      </c>
      <c r="C1278" s="18">
        <v>42052</v>
      </c>
      <c r="D1278" s="19" t="s">
        <v>37</v>
      </c>
      <c r="E1278" s="20" t="s">
        <v>111</v>
      </c>
      <c r="F1278" s="20" t="s">
        <v>112</v>
      </c>
      <c r="G1278" s="16" t="s">
        <v>1064</v>
      </c>
      <c r="H1278" s="16" t="s">
        <v>1067</v>
      </c>
      <c r="I1278" s="16" t="s">
        <v>1068</v>
      </c>
      <c r="J1278" s="13" t="s">
        <v>1069</v>
      </c>
      <c r="K1278" s="13" t="s">
        <v>7615</v>
      </c>
      <c r="L1278" s="17" t="s">
        <v>6120</v>
      </c>
      <c r="M1278" s="17"/>
    </row>
    <row r="1279" spans="1:13">
      <c r="A1279" s="13">
        <v>8</v>
      </c>
      <c r="B1279" s="13" t="str">
        <f>VLOOKUP(A1279,[1]コード!$A$2:$B$13,2,FALSE)</f>
        <v>釜石</v>
      </c>
      <c r="C1279" s="14">
        <v>41689</v>
      </c>
      <c r="D1279" s="15" t="s">
        <v>13</v>
      </c>
      <c r="E1279" s="13" t="s">
        <v>4881</v>
      </c>
      <c r="F1279" s="13" t="s">
        <v>208</v>
      </c>
      <c r="G1279" s="16" t="s">
        <v>1064</v>
      </c>
      <c r="H1279" s="16" t="s">
        <v>6117</v>
      </c>
      <c r="I1279" s="16" t="s">
        <v>6118</v>
      </c>
      <c r="J1279" s="13" t="s">
        <v>1066</v>
      </c>
      <c r="K1279" s="13" t="s">
        <v>7615</v>
      </c>
      <c r="L1279" s="17" t="s">
        <v>6119</v>
      </c>
      <c r="M1279" s="17"/>
    </row>
    <row r="1280" spans="1:13">
      <c r="A1280" s="13">
        <v>8</v>
      </c>
      <c r="B1280" s="13" t="str">
        <f>VLOOKUP(A1280,[1]コード!$A$2:$B$13,2,FALSE)</f>
        <v>釜石</v>
      </c>
      <c r="C1280" s="14">
        <v>41325</v>
      </c>
      <c r="D1280" s="15" t="s">
        <v>13</v>
      </c>
      <c r="E1280" s="13" t="s">
        <v>4881</v>
      </c>
      <c r="F1280" s="13" t="s">
        <v>192</v>
      </c>
      <c r="G1280" s="16" t="s">
        <v>1064</v>
      </c>
      <c r="H1280" s="16" t="s">
        <v>6117</v>
      </c>
      <c r="I1280" s="16" t="s">
        <v>6118</v>
      </c>
      <c r="J1280" s="13" t="s">
        <v>1065</v>
      </c>
      <c r="K1280" s="13" t="s">
        <v>7615</v>
      </c>
      <c r="L1280" s="17" t="s">
        <v>6119</v>
      </c>
      <c r="M1280" s="17"/>
    </row>
    <row r="1281" spans="1:13">
      <c r="A1281" s="13">
        <v>9</v>
      </c>
      <c r="B1281" s="13" t="str">
        <f>VLOOKUP(A1281,[1]コード!$A$2:$B$13,2,FALSE)</f>
        <v>宮古</v>
      </c>
      <c r="C1281" s="14">
        <v>42221</v>
      </c>
      <c r="D1281" s="15" t="s">
        <v>13</v>
      </c>
      <c r="E1281" s="20" t="s">
        <v>4881</v>
      </c>
      <c r="F1281" s="13" t="s">
        <v>67</v>
      </c>
      <c r="G1281" s="16" t="s">
        <v>813</v>
      </c>
      <c r="H1281" s="16" t="s">
        <v>5798</v>
      </c>
      <c r="I1281" s="16" t="s">
        <v>5799</v>
      </c>
      <c r="J1281" s="13" t="s">
        <v>69</v>
      </c>
      <c r="K1281" s="13" t="s">
        <v>18</v>
      </c>
      <c r="L1281" s="17"/>
      <c r="M1281" s="17"/>
    </row>
    <row r="1282" spans="1:13">
      <c r="A1282" s="13">
        <v>3</v>
      </c>
      <c r="B1282" s="13" t="str">
        <f>VLOOKUP(A1282,[1]コード!$A$2:$B$13,2,FALSE)</f>
        <v>北上</v>
      </c>
      <c r="C1282" s="14">
        <v>41555</v>
      </c>
      <c r="D1282" s="15" t="s">
        <v>37</v>
      </c>
      <c r="E1282" s="13" t="s">
        <v>4892</v>
      </c>
      <c r="F1282" s="13" t="s">
        <v>39</v>
      </c>
      <c r="G1282" s="16" t="s">
        <v>1688</v>
      </c>
      <c r="H1282" s="16" t="s">
        <v>7100</v>
      </c>
      <c r="I1282" s="16" t="s">
        <v>5527</v>
      </c>
      <c r="J1282" s="13" t="s">
        <v>1586</v>
      </c>
      <c r="K1282" s="13" t="s">
        <v>1587</v>
      </c>
      <c r="L1282" s="17" t="s">
        <v>1604</v>
      </c>
      <c r="M1282" s="17"/>
    </row>
    <row r="1283" spans="1:13">
      <c r="A1283" s="13">
        <v>6</v>
      </c>
      <c r="B1283" s="13" t="str">
        <f>VLOOKUP(A1283,[1]コード!$A$2:$B$13,2,FALSE)</f>
        <v>気仙</v>
      </c>
      <c r="C1283" s="14">
        <v>42235</v>
      </c>
      <c r="D1283" s="15" t="s">
        <v>13</v>
      </c>
      <c r="E1283" s="20" t="s">
        <v>4881</v>
      </c>
      <c r="F1283" s="20" t="s">
        <v>27</v>
      </c>
      <c r="G1283" s="16" t="s">
        <v>814</v>
      </c>
      <c r="H1283" s="16" t="s">
        <v>5800</v>
      </c>
      <c r="I1283" s="16" t="s">
        <v>5801</v>
      </c>
      <c r="J1283" s="13" t="s">
        <v>815</v>
      </c>
      <c r="K1283" s="13" t="s">
        <v>18</v>
      </c>
      <c r="L1283" s="17"/>
      <c r="M1283" s="17"/>
    </row>
    <row r="1284" spans="1:13">
      <c r="A1284" s="13">
        <v>2</v>
      </c>
      <c r="B1284" s="13" t="str">
        <f>VLOOKUP(A1284,[1]コード!$A$2:$B$13,2,FALSE)</f>
        <v>花巻</v>
      </c>
      <c r="C1284" s="14">
        <v>42179</v>
      </c>
      <c r="D1284" s="15" t="s">
        <v>13</v>
      </c>
      <c r="E1284" s="13" t="s">
        <v>4881</v>
      </c>
      <c r="F1284" s="13" t="s">
        <v>4251</v>
      </c>
      <c r="G1284" s="16" t="s">
        <v>5802</v>
      </c>
      <c r="H1284" s="16" t="s">
        <v>5800</v>
      </c>
      <c r="I1284" s="16" t="s">
        <v>5206</v>
      </c>
      <c r="J1284" s="13" t="s">
        <v>859</v>
      </c>
      <c r="K1284" s="13" t="s">
        <v>18</v>
      </c>
      <c r="L1284" s="17"/>
      <c r="M1284" s="17"/>
    </row>
    <row r="1285" spans="1:13">
      <c r="A1285" s="13">
        <v>2</v>
      </c>
      <c r="B1285" s="13" t="s">
        <v>7658</v>
      </c>
      <c r="C1285" s="14">
        <v>42711</v>
      </c>
      <c r="D1285" s="15" t="s">
        <v>13</v>
      </c>
      <c r="E1285" s="13" t="s">
        <v>7659</v>
      </c>
      <c r="F1285" s="13" t="s">
        <v>7660</v>
      </c>
      <c r="G1285" s="16" t="s">
        <v>7714</v>
      </c>
      <c r="H1285" s="16" t="s">
        <v>7715</v>
      </c>
      <c r="I1285" s="16" t="s">
        <v>7716</v>
      </c>
      <c r="J1285" s="13" t="s">
        <v>859</v>
      </c>
      <c r="K1285" s="13" t="s">
        <v>7665</v>
      </c>
      <c r="L1285" s="17" t="s">
        <v>7666</v>
      </c>
      <c r="M1285" s="17"/>
    </row>
    <row r="1286" spans="1:13">
      <c r="A1286" s="13">
        <v>1</v>
      </c>
      <c r="B1286" s="13" t="str">
        <f>VLOOKUP(A1286,[1]コード!$A$2:$B$13,2,FALSE)</f>
        <v>盛岡</v>
      </c>
      <c r="C1286" s="14">
        <v>42407</v>
      </c>
      <c r="D1286" s="15" t="s">
        <v>34</v>
      </c>
      <c r="E1286" s="13" t="s">
        <v>4888</v>
      </c>
      <c r="F1286" s="13" t="s">
        <v>32</v>
      </c>
      <c r="G1286" s="16" t="s">
        <v>817</v>
      </c>
      <c r="H1286" s="16" t="s">
        <v>5803</v>
      </c>
      <c r="I1286" s="16" t="s">
        <v>5804</v>
      </c>
      <c r="J1286" s="13" t="s">
        <v>816</v>
      </c>
      <c r="K1286" s="13" t="s">
        <v>18</v>
      </c>
      <c r="L1286" s="17"/>
      <c r="M1286" s="17"/>
    </row>
    <row r="1287" spans="1:13">
      <c r="A1287" s="13">
        <v>5</v>
      </c>
      <c r="B1287" s="13" t="str">
        <f>VLOOKUP(A1287,[1]コード!$A$2:$B$13,2,FALSE)</f>
        <v>一関</v>
      </c>
      <c r="C1287" s="14">
        <v>42087</v>
      </c>
      <c r="D1287" s="15" t="s">
        <v>37</v>
      </c>
      <c r="E1287" s="20" t="s">
        <v>4892</v>
      </c>
      <c r="F1287" s="13" t="s">
        <v>121</v>
      </c>
      <c r="G1287" s="16" t="s">
        <v>1583</v>
      </c>
      <c r="H1287" s="16" t="s">
        <v>6997</v>
      </c>
      <c r="I1287" s="16" t="s">
        <v>6380</v>
      </c>
      <c r="J1287" s="13" t="s">
        <v>1089</v>
      </c>
      <c r="K1287" s="13" t="s">
        <v>7615</v>
      </c>
      <c r="L1287" s="17" t="s">
        <v>7152</v>
      </c>
      <c r="M1287" s="17"/>
    </row>
    <row r="1288" spans="1:13">
      <c r="A1288" s="13">
        <v>5</v>
      </c>
      <c r="B1288" s="13" t="str">
        <f>VLOOKUP(A1288,[1]コード!$A$2:$B$13,2,FALSE)</f>
        <v>一関</v>
      </c>
      <c r="C1288" s="14">
        <v>42425</v>
      </c>
      <c r="D1288" s="15" t="s">
        <v>21</v>
      </c>
      <c r="E1288" s="13" t="s">
        <v>4896</v>
      </c>
      <c r="F1288" s="13" t="s">
        <v>43</v>
      </c>
      <c r="G1288" s="16" t="s">
        <v>1584</v>
      </c>
      <c r="H1288" s="16" t="s">
        <v>4970</v>
      </c>
      <c r="I1288" s="16" t="s">
        <v>4902</v>
      </c>
      <c r="J1288" s="13" t="s">
        <v>1089</v>
      </c>
      <c r="K1288" s="13" t="s">
        <v>7615</v>
      </c>
      <c r="L1288" s="17" t="s">
        <v>7152</v>
      </c>
      <c r="M1288" s="17"/>
    </row>
    <row r="1289" spans="1:13">
      <c r="A1289" s="13">
        <v>5</v>
      </c>
      <c r="B1289" s="13" t="s">
        <v>5393</v>
      </c>
      <c r="C1289" s="14">
        <v>42392</v>
      </c>
      <c r="D1289" s="15" t="s">
        <v>54</v>
      </c>
      <c r="E1289" s="13" t="s">
        <v>5001</v>
      </c>
      <c r="F1289" s="13" t="s">
        <v>4355</v>
      </c>
      <c r="G1289" s="16" t="s">
        <v>1584</v>
      </c>
      <c r="H1289" s="16" t="s">
        <v>6998</v>
      </c>
      <c r="I1289" s="16" t="s">
        <v>6999</v>
      </c>
      <c r="J1289" s="13" t="s">
        <v>1089</v>
      </c>
      <c r="K1289" s="13" t="s">
        <v>7615</v>
      </c>
      <c r="L1289" s="17" t="s">
        <v>7152</v>
      </c>
      <c r="M1289" s="17"/>
    </row>
    <row r="1290" spans="1:13">
      <c r="A1290" s="13">
        <v>5</v>
      </c>
      <c r="B1290" s="13" t="s">
        <v>8254</v>
      </c>
      <c r="C1290" s="14">
        <v>42746</v>
      </c>
      <c r="D1290" s="15" t="s">
        <v>8255</v>
      </c>
      <c r="E1290" s="13" t="s">
        <v>8256</v>
      </c>
      <c r="F1290" s="13" t="s">
        <v>121</v>
      </c>
      <c r="G1290" s="16" t="s">
        <v>8317</v>
      </c>
      <c r="H1290" s="16" t="s">
        <v>1373</v>
      </c>
      <c r="I1290" s="16" t="s">
        <v>8318</v>
      </c>
      <c r="J1290" s="13" t="s">
        <v>1089</v>
      </c>
      <c r="K1290" s="13" t="s">
        <v>8340</v>
      </c>
      <c r="L1290" s="17" t="s">
        <v>1604</v>
      </c>
      <c r="M1290" s="17"/>
    </row>
    <row r="1291" spans="1:13">
      <c r="A1291" s="13">
        <v>1</v>
      </c>
      <c r="B1291" s="13" t="str">
        <f>VLOOKUP(A1291,[1]コード!$A$2:$B$13,2,FALSE)</f>
        <v>盛岡</v>
      </c>
      <c r="C1291" s="36">
        <v>42264</v>
      </c>
      <c r="D1291" s="37" t="s">
        <v>21</v>
      </c>
      <c r="E1291" s="38" t="s">
        <v>4972</v>
      </c>
      <c r="F1291" s="38" t="s">
        <v>109</v>
      </c>
      <c r="G1291" s="32" t="s">
        <v>106</v>
      </c>
      <c r="H1291" s="32" t="s">
        <v>4970</v>
      </c>
      <c r="I1291" s="32" t="s">
        <v>4971</v>
      </c>
      <c r="J1291" s="38" t="s">
        <v>107</v>
      </c>
      <c r="K1291" s="13" t="s">
        <v>18</v>
      </c>
      <c r="L1291" s="17" t="s">
        <v>30</v>
      </c>
      <c r="M1291" s="17" t="s">
        <v>4899</v>
      </c>
    </row>
    <row r="1292" spans="1:13">
      <c r="A1292" s="13">
        <v>1</v>
      </c>
      <c r="B1292" s="13" t="str">
        <f>VLOOKUP(A1292,[1]コード!$A$2:$B$13,2,FALSE)</f>
        <v>盛岡</v>
      </c>
      <c r="C1292" s="14">
        <v>42250</v>
      </c>
      <c r="D1292" s="15" t="s">
        <v>21</v>
      </c>
      <c r="E1292" s="20" t="s">
        <v>4896</v>
      </c>
      <c r="F1292" s="13" t="s">
        <v>105</v>
      </c>
      <c r="G1292" s="16" t="s">
        <v>106</v>
      </c>
      <c r="H1292" s="16" t="s">
        <v>4970</v>
      </c>
      <c r="I1292" s="16" t="s">
        <v>4971</v>
      </c>
      <c r="J1292" s="13" t="s">
        <v>107</v>
      </c>
      <c r="K1292" s="13" t="s">
        <v>18</v>
      </c>
      <c r="L1292" s="17" t="s">
        <v>30</v>
      </c>
      <c r="M1292" s="17" t="s">
        <v>4899</v>
      </c>
    </row>
    <row r="1293" spans="1:13">
      <c r="A1293" s="13">
        <v>1</v>
      </c>
      <c r="B1293" s="13" t="str">
        <f>VLOOKUP(A1293,[1]コード!$A$2:$B$13,2,FALSE)</f>
        <v>盛岡</v>
      </c>
      <c r="C1293" s="14">
        <v>42059</v>
      </c>
      <c r="D1293" s="15" t="s">
        <v>37</v>
      </c>
      <c r="E1293" s="13" t="s">
        <v>5028</v>
      </c>
      <c r="F1293" s="13" t="s">
        <v>154</v>
      </c>
      <c r="G1293" s="32" t="s">
        <v>818</v>
      </c>
      <c r="H1293" s="33" t="s">
        <v>5805</v>
      </c>
      <c r="I1293" s="33" t="s">
        <v>5806</v>
      </c>
      <c r="J1293" s="34" t="s">
        <v>5807</v>
      </c>
      <c r="K1293" s="13" t="s">
        <v>18</v>
      </c>
      <c r="L1293" s="17"/>
      <c r="M1293" s="17"/>
    </row>
    <row r="1294" spans="1:13">
      <c r="A1294" s="13">
        <v>8</v>
      </c>
      <c r="B1294" s="13" t="str">
        <f>VLOOKUP(A1294,[1]コード!$A$2:$B$13,2,FALSE)</f>
        <v>釜石</v>
      </c>
      <c r="C1294" s="14">
        <v>41689</v>
      </c>
      <c r="D1294" s="15" t="s">
        <v>13</v>
      </c>
      <c r="E1294" s="13" t="s">
        <v>4881</v>
      </c>
      <c r="F1294" s="13" t="s">
        <v>208</v>
      </c>
      <c r="G1294" s="16" t="s">
        <v>1372</v>
      </c>
      <c r="H1294" s="16" t="s">
        <v>6682</v>
      </c>
      <c r="I1294" s="16" t="s">
        <v>6683</v>
      </c>
      <c r="J1294" s="13" t="s">
        <v>1134</v>
      </c>
      <c r="K1294" s="13" t="s">
        <v>7615</v>
      </c>
      <c r="L1294" s="17" t="s">
        <v>6684</v>
      </c>
      <c r="M1294" s="17"/>
    </row>
    <row r="1295" spans="1:13">
      <c r="A1295" s="13">
        <v>8</v>
      </c>
      <c r="B1295" s="13" t="str">
        <f>VLOOKUP(A1295,[1]コード!$A$2:$B$13,2,FALSE)</f>
        <v>釜石</v>
      </c>
      <c r="C1295" s="14">
        <v>41325</v>
      </c>
      <c r="D1295" s="15" t="s">
        <v>13</v>
      </c>
      <c r="E1295" s="13" t="s">
        <v>4881</v>
      </c>
      <c r="F1295" s="13" t="s">
        <v>192</v>
      </c>
      <c r="G1295" s="16" t="s">
        <v>1372</v>
      </c>
      <c r="H1295" s="16" t="s">
        <v>6682</v>
      </c>
      <c r="I1295" s="16" t="s">
        <v>6683</v>
      </c>
      <c r="J1295" s="13" t="s">
        <v>1134</v>
      </c>
      <c r="K1295" s="13" t="s">
        <v>7615</v>
      </c>
      <c r="L1295" s="17" t="s">
        <v>6684</v>
      </c>
      <c r="M1295" s="17"/>
    </row>
    <row r="1296" spans="1:13">
      <c r="A1296" s="13">
        <v>1</v>
      </c>
      <c r="B1296" s="13" t="s">
        <v>6879</v>
      </c>
      <c r="C1296" s="14">
        <v>42558</v>
      </c>
      <c r="D1296" s="15" t="s">
        <v>21</v>
      </c>
      <c r="E1296" s="13" t="s">
        <v>7909</v>
      </c>
      <c r="F1296" s="190" t="s">
        <v>7910</v>
      </c>
      <c r="G1296" s="16" t="s">
        <v>8015</v>
      </c>
      <c r="H1296" s="16" t="s">
        <v>8016</v>
      </c>
      <c r="I1296" s="16" t="s">
        <v>8017</v>
      </c>
      <c r="J1296" s="13" t="s">
        <v>8018</v>
      </c>
      <c r="K1296" s="13" t="s">
        <v>18</v>
      </c>
      <c r="L1296" s="17" t="s">
        <v>1604</v>
      </c>
      <c r="M1296" s="17"/>
    </row>
    <row r="1297" spans="1:13">
      <c r="A1297" s="13">
        <v>1</v>
      </c>
      <c r="B1297" s="13" t="str">
        <f>VLOOKUP(A1297,[1]コード!$A$2:$B$13,2,FALSE)</f>
        <v>盛岡</v>
      </c>
      <c r="C1297" s="14">
        <v>42250</v>
      </c>
      <c r="D1297" s="15" t="s">
        <v>21</v>
      </c>
      <c r="E1297" s="20" t="s">
        <v>4896</v>
      </c>
      <c r="F1297" s="13" t="s">
        <v>105</v>
      </c>
      <c r="G1297" s="16" t="s">
        <v>819</v>
      </c>
      <c r="H1297" s="16" t="s">
        <v>4970</v>
      </c>
      <c r="I1297" s="16" t="s">
        <v>5808</v>
      </c>
      <c r="J1297" s="13" t="s">
        <v>269</v>
      </c>
      <c r="K1297" s="13" t="s">
        <v>18</v>
      </c>
      <c r="L1297" s="17"/>
      <c r="M1297" s="17"/>
    </row>
    <row r="1298" spans="1:13">
      <c r="A1298" s="13">
        <v>2</v>
      </c>
      <c r="B1298" s="13" t="s">
        <v>7658</v>
      </c>
      <c r="C1298" s="14">
        <v>42711</v>
      </c>
      <c r="D1298" s="15" t="s">
        <v>13</v>
      </c>
      <c r="E1298" s="13" t="s">
        <v>7659</v>
      </c>
      <c r="F1298" s="13" t="s">
        <v>7660</v>
      </c>
      <c r="G1298" s="16" t="s">
        <v>7686</v>
      </c>
      <c r="H1298" s="16" t="s">
        <v>7687</v>
      </c>
      <c r="I1298" s="16"/>
      <c r="J1298" s="13" t="s">
        <v>7685</v>
      </c>
      <c r="K1298" s="13" t="s">
        <v>7770</v>
      </c>
      <c r="L1298" s="17"/>
      <c r="M1298" s="17"/>
    </row>
    <row r="1299" spans="1:13">
      <c r="A1299" s="13">
        <v>1</v>
      </c>
      <c r="B1299" s="13" t="str">
        <f>VLOOKUP(A1299,[1]コード!$A$2:$B$13,2,FALSE)</f>
        <v>盛岡</v>
      </c>
      <c r="C1299" s="14">
        <v>42250</v>
      </c>
      <c r="D1299" s="15" t="s">
        <v>21</v>
      </c>
      <c r="E1299" s="20" t="s">
        <v>4896</v>
      </c>
      <c r="F1299" s="13" t="s">
        <v>105</v>
      </c>
      <c r="G1299" s="32" t="s">
        <v>1542</v>
      </c>
      <c r="H1299" s="33" t="s">
        <v>6946</v>
      </c>
      <c r="I1299" s="33" t="s">
        <v>6947</v>
      </c>
      <c r="J1299" s="13" t="s">
        <v>1544</v>
      </c>
      <c r="K1299" s="13" t="s">
        <v>7615</v>
      </c>
      <c r="L1299" s="17" t="s">
        <v>6948</v>
      </c>
      <c r="M1299" s="17"/>
    </row>
    <row r="1300" spans="1:13">
      <c r="A1300" s="13">
        <v>1</v>
      </c>
      <c r="B1300" s="13" t="str">
        <f>VLOOKUP(A1300,[1]コード!$A$2:$B$13,2,FALSE)</f>
        <v>盛岡</v>
      </c>
      <c r="C1300" s="14">
        <v>42059</v>
      </c>
      <c r="D1300" s="15" t="s">
        <v>37</v>
      </c>
      <c r="E1300" s="13" t="s">
        <v>5028</v>
      </c>
      <c r="F1300" s="13" t="s">
        <v>154</v>
      </c>
      <c r="G1300" s="32" t="s">
        <v>1542</v>
      </c>
      <c r="H1300" s="33" t="s">
        <v>6943</v>
      </c>
      <c r="I1300" s="33" t="s">
        <v>6944</v>
      </c>
      <c r="J1300" s="34" t="s">
        <v>1543</v>
      </c>
      <c r="K1300" s="13" t="s">
        <v>7615</v>
      </c>
      <c r="L1300" s="17" t="s">
        <v>6945</v>
      </c>
      <c r="M1300" s="17"/>
    </row>
    <row r="1301" spans="1:13">
      <c r="A1301" s="13">
        <v>1</v>
      </c>
      <c r="B1301" s="13" t="str">
        <f>VLOOKUP(A1301,[1]コード!$A$2:$B$13,2,FALSE)</f>
        <v>盛岡</v>
      </c>
      <c r="C1301" s="14">
        <v>41685</v>
      </c>
      <c r="D1301" s="15" t="s">
        <v>54</v>
      </c>
      <c r="E1301" s="13" t="s">
        <v>5131</v>
      </c>
      <c r="F1301" s="13" t="s">
        <v>238</v>
      </c>
      <c r="G1301" s="16" t="s">
        <v>1262</v>
      </c>
      <c r="H1301" s="16" t="s">
        <v>6491</v>
      </c>
      <c r="I1301" s="16" t="s">
        <v>6492</v>
      </c>
      <c r="J1301" s="13" t="s">
        <v>1263</v>
      </c>
      <c r="K1301" s="13" t="s">
        <v>7615</v>
      </c>
      <c r="L1301" s="17" t="s">
        <v>6493</v>
      </c>
      <c r="M1301" s="17"/>
    </row>
    <row r="1302" spans="1:13">
      <c r="A1302" s="13">
        <v>1</v>
      </c>
      <c r="B1302" s="13" t="str">
        <f>VLOOKUP(A1302,[1]コード!$A$2:$B$13,2,FALSE)</f>
        <v>盛岡</v>
      </c>
      <c r="C1302" s="14">
        <v>41345</v>
      </c>
      <c r="D1302" s="15" t="s">
        <v>37</v>
      </c>
      <c r="E1302" s="13" t="s">
        <v>4987</v>
      </c>
      <c r="F1302" s="13" t="s">
        <v>253</v>
      </c>
      <c r="G1302" s="16" t="s">
        <v>1262</v>
      </c>
      <c r="H1302" s="16" t="s">
        <v>6488</v>
      </c>
      <c r="I1302" s="16" t="s">
        <v>6489</v>
      </c>
      <c r="J1302" s="13" t="s">
        <v>1263</v>
      </c>
      <c r="K1302" s="13" t="s">
        <v>7615</v>
      </c>
      <c r="L1302" s="17" t="s">
        <v>6490</v>
      </c>
      <c r="M1302" s="17"/>
    </row>
    <row r="1303" spans="1:13">
      <c r="A1303" s="20">
        <v>1</v>
      </c>
      <c r="B1303" s="13" t="str">
        <f>VLOOKUP(A1303,[1]コード!$A$2:$B$13,2,FALSE)</f>
        <v>盛岡</v>
      </c>
      <c r="C1303" s="14">
        <v>41248</v>
      </c>
      <c r="D1303" s="15" t="s">
        <v>13</v>
      </c>
      <c r="E1303" s="13" t="s">
        <v>4881</v>
      </c>
      <c r="F1303" s="13" t="s">
        <v>132</v>
      </c>
      <c r="G1303" s="16" t="s">
        <v>1262</v>
      </c>
      <c r="H1303" s="16" t="s">
        <v>6485</v>
      </c>
      <c r="I1303" s="16" t="s">
        <v>6486</v>
      </c>
      <c r="J1303" s="13" t="s">
        <v>1263</v>
      </c>
      <c r="K1303" s="13" t="s">
        <v>7615</v>
      </c>
      <c r="L1303" s="17" t="s">
        <v>6487</v>
      </c>
      <c r="M1303" s="17"/>
    </row>
    <row r="1304" spans="1:13">
      <c r="A1304" s="13">
        <v>1</v>
      </c>
      <c r="B1304" s="13" t="str">
        <f>VLOOKUP(A1304,[1]コード!$A$2:$B$13,2,FALSE)</f>
        <v>盛岡</v>
      </c>
      <c r="C1304" s="14">
        <v>41150</v>
      </c>
      <c r="D1304" s="15" t="s">
        <v>13</v>
      </c>
      <c r="E1304" s="13" t="s">
        <v>4881</v>
      </c>
      <c r="F1304" s="13" t="s">
        <v>142</v>
      </c>
      <c r="G1304" s="16" t="s">
        <v>1262</v>
      </c>
      <c r="H1304" s="16" t="s">
        <v>6485</v>
      </c>
      <c r="I1304" s="16" t="s">
        <v>6486</v>
      </c>
      <c r="J1304" s="13" t="s">
        <v>1263</v>
      </c>
      <c r="K1304" s="13" t="s">
        <v>7615</v>
      </c>
      <c r="L1304" s="17" t="s">
        <v>6487</v>
      </c>
      <c r="M1304" s="17"/>
    </row>
    <row r="1305" spans="1:13">
      <c r="A1305" s="13">
        <v>1</v>
      </c>
      <c r="B1305" s="13" t="str">
        <f>VLOOKUP(A1305,[1]コード!$A$2:$B$13,2,FALSE)</f>
        <v>盛岡</v>
      </c>
      <c r="C1305" s="14">
        <v>42250</v>
      </c>
      <c r="D1305" s="15" t="s">
        <v>21</v>
      </c>
      <c r="E1305" s="20" t="s">
        <v>4896</v>
      </c>
      <c r="F1305" s="13" t="s">
        <v>105</v>
      </c>
      <c r="G1305" s="16" t="s">
        <v>1267</v>
      </c>
      <c r="H1305" s="16" t="s">
        <v>6494</v>
      </c>
      <c r="I1305" s="16" t="s">
        <v>6495</v>
      </c>
      <c r="J1305" s="13" t="s">
        <v>1263</v>
      </c>
      <c r="K1305" s="13" t="s">
        <v>7615</v>
      </c>
      <c r="L1305" s="17" t="s">
        <v>6496</v>
      </c>
      <c r="M1305" s="17"/>
    </row>
    <row r="1306" spans="1:13">
      <c r="A1306" s="13">
        <v>9</v>
      </c>
      <c r="B1306" s="13" t="str">
        <f>VLOOKUP(A1306,[1]コード!$A$2:$B$13,2,FALSE)</f>
        <v>宮古</v>
      </c>
      <c r="C1306" s="14">
        <v>41552</v>
      </c>
      <c r="D1306" s="15" t="s">
        <v>54</v>
      </c>
      <c r="E1306" s="13" t="s">
        <v>5828</v>
      </c>
      <c r="F1306" s="13" t="s">
        <v>5829</v>
      </c>
      <c r="G1306" s="16" t="s">
        <v>1600</v>
      </c>
      <c r="H1306" s="16" t="s">
        <v>7013</v>
      </c>
      <c r="I1306" s="16" t="s">
        <v>7014</v>
      </c>
      <c r="J1306" s="13" t="s">
        <v>962</v>
      </c>
      <c r="K1306" s="13" t="s">
        <v>1587</v>
      </c>
      <c r="L1306" s="17" t="s">
        <v>1601</v>
      </c>
      <c r="M1306" s="17"/>
    </row>
    <row r="1307" spans="1:13">
      <c r="A1307" s="13">
        <v>1</v>
      </c>
      <c r="B1307" s="13" t="s">
        <v>6879</v>
      </c>
      <c r="C1307" s="14">
        <v>42558</v>
      </c>
      <c r="D1307" s="15" t="s">
        <v>21</v>
      </c>
      <c r="E1307" s="13" t="s">
        <v>7909</v>
      </c>
      <c r="F1307" s="190" t="s">
        <v>7910</v>
      </c>
      <c r="G1307" s="16" t="s">
        <v>8019</v>
      </c>
      <c r="H1307" s="16" t="s">
        <v>8020</v>
      </c>
      <c r="I1307" s="16" t="s">
        <v>8021</v>
      </c>
      <c r="J1307" s="13" t="s">
        <v>859</v>
      </c>
      <c r="K1307" s="13" t="s">
        <v>1684</v>
      </c>
      <c r="L1307" s="17" t="s">
        <v>1604</v>
      </c>
      <c r="M1307" s="17"/>
    </row>
    <row r="1308" spans="1:13">
      <c r="A1308" s="13">
        <v>11</v>
      </c>
      <c r="B1308" s="13" t="str">
        <f>VLOOKUP(A1308,[1]コード!$A$2:$B$13,2,FALSE)</f>
        <v>二戸</v>
      </c>
      <c r="C1308" s="14">
        <v>42052</v>
      </c>
      <c r="D1308" s="15" t="s">
        <v>37</v>
      </c>
      <c r="E1308" s="13" t="s">
        <v>4892</v>
      </c>
      <c r="F1308" s="13" t="s">
        <v>118</v>
      </c>
      <c r="G1308" s="16" t="s">
        <v>1689</v>
      </c>
      <c r="H1308" s="16" t="s">
        <v>7101</v>
      </c>
      <c r="I1308" s="16" t="s">
        <v>5773</v>
      </c>
      <c r="J1308" s="13" t="s">
        <v>493</v>
      </c>
      <c r="K1308" s="13" t="s">
        <v>1587</v>
      </c>
      <c r="L1308" s="17" t="s">
        <v>1604</v>
      </c>
      <c r="M1308" s="17"/>
    </row>
    <row r="1309" spans="1:13">
      <c r="A1309" s="13">
        <v>10</v>
      </c>
      <c r="B1309" s="13" t="str">
        <f>VLOOKUP(A1309,[1]コード!$A$2:$B$13,2,FALSE)</f>
        <v>久慈</v>
      </c>
      <c r="C1309" s="14">
        <v>42431</v>
      </c>
      <c r="D1309" s="15" t="s">
        <v>13</v>
      </c>
      <c r="E1309" s="13" t="s">
        <v>4881</v>
      </c>
      <c r="F1309" s="13" t="s">
        <v>4333</v>
      </c>
      <c r="G1309" s="16" t="s">
        <v>820</v>
      </c>
      <c r="H1309" s="16" t="s">
        <v>5809</v>
      </c>
      <c r="I1309" s="16" t="s">
        <v>5015</v>
      </c>
      <c r="J1309" s="13" t="s">
        <v>1226</v>
      </c>
      <c r="K1309" s="13" t="s">
        <v>7615</v>
      </c>
      <c r="L1309" s="17" t="s">
        <v>7612</v>
      </c>
      <c r="M1309" s="17"/>
    </row>
    <row r="1310" spans="1:13">
      <c r="A1310" s="13">
        <v>10</v>
      </c>
      <c r="B1310" s="13" t="s">
        <v>2255</v>
      </c>
      <c r="C1310" s="14">
        <v>42214</v>
      </c>
      <c r="D1310" s="15" t="s">
        <v>21</v>
      </c>
      <c r="E1310" s="13" t="s">
        <v>4896</v>
      </c>
      <c r="F1310" s="13" t="s">
        <v>4334</v>
      </c>
      <c r="G1310" s="16" t="s">
        <v>820</v>
      </c>
      <c r="H1310" s="16" t="s">
        <v>5810</v>
      </c>
      <c r="I1310" s="16" t="s">
        <v>5196</v>
      </c>
      <c r="J1310" s="13" t="s">
        <v>1226</v>
      </c>
      <c r="K1310" s="13" t="s">
        <v>7615</v>
      </c>
      <c r="L1310" s="17" t="s">
        <v>7612</v>
      </c>
      <c r="M1310" s="17"/>
    </row>
    <row r="1311" spans="1:13">
      <c r="A1311" s="13">
        <v>10</v>
      </c>
      <c r="B1311" s="13" t="str">
        <f>VLOOKUP(A1311,[1]コード!$A$2:$B$13,2,FALSE)</f>
        <v>久慈</v>
      </c>
      <c r="C1311" s="18">
        <v>42060</v>
      </c>
      <c r="D1311" s="19" t="s">
        <v>13</v>
      </c>
      <c r="E1311" s="20" t="s">
        <v>4872</v>
      </c>
      <c r="F1311" s="20" t="s">
        <v>101</v>
      </c>
      <c r="G1311" s="16" t="s">
        <v>820</v>
      </c>
      <c r="H1311" s="16" t="s">
        <v>5809</v>
      </c>
      <c r="I1311" s="16" t="s">
        <v>5015</v>
      </c>
      <c r="J1311" s="13" t="s">
        <v>103</v>
      </c>
      <c r="K1311" s="13" t="s">
        <v>7615</v>
      </c>
      <c r="L1311" s="17" t="s">
        <v>7612</v>
      </c>
      <c r="M1311" s="17"/>
    </row>
    <row r="1312" spans="1:13">
      <c r="A1312" s="13">
        <v>1</v>
      </c>
      <c r="B1312" s="13" t="s">
        <v>6879</v>
      </c>
      <c r="C1312" s="14">
        <v>42558</v>
      </c>
      <c r="D1312" s="15" t="s">
        <v>21</v>
      </c>
      <c r="E1312" s="13" t="s">
        <v>7909</v>
      </c>
      <c r="F1312" s="190" t="s">
        <v>7910</v>
      </c>
      <c r="G1312" s="16" t="s">
        <v>8022</v>
      </c>
      <c r="H1312" s="16" t="s">
        <v>8023</v>
      </c>
      <c r="I1312" s="16" t="s">
        <v>8024</v>
      </c>
      <c r="J1312" s="13" t="s">
        <v>8025</v>
      </c>
      <c r="K1312" s="13" t="s">
        <v>18</v>
      </c>
      <c r="L1312" s="17" t="s">
        <v>1604</v>
      </c>
      <c r="M1312" s="17"/>
    </row>
    <row r="1313" spans="1:13">
      <c r="A1313" s="20">
        <v>1</v>
      </c>
      <c r="B1313" s="13" t="str">
        <f>VLOOKUP(A1313,[1]コード!$A$2:$B$13,2,FALSE)</f>
        <v>盛岡</v>
      </c>
      <c r="C1313" s="14">
        <v>41432</v>
      </c>
      <c r="D1313" s="15" t="s">
        <v>21</v>
      </c>
      <c r="E1313" s="13" t="s">
        <v>5008</v>
      </c>
      <c r="F1313" s="13" t="s">
        <v>136</v>
      </c>
      <c r="G1313" s="16" t="s">
        <v>821</v>
      </c>
      <c r="H1313" s="16" t="s">
        <v>5811</v>
      </c>
      <c r="I1313" s="16" t="s">
        <v>5083</v>
      </c>
      <c r="J1313" s="25" t="s">
        <v>822</v>
      </c>
      <c r="K1313" s="13" t="s">
        <v>18</v>
      </c>
      <c r="L1313" s="17"/>
      <c r="M1313" s="17"/>
    </row>
    <row r="1314" spans="1:13">
      <c r="A1314" s="13">
        <v>1</v>
      </c>
      <c r="B1314" s="13" t="str">
        <f>VLOOKUP(A1314,[1]コード!$A$2:$B$13,2,FALSE)</f>
        <v>盛岡</v>
      </c>
      <c r="C1314" s="14">
        <v>42407</v>
      </c>
      <c r="D1314" s="15" t="s">
        <v>34</v>
      </c>
      <c r="E1314" s="13" t="s">
        <v>4888</v>
      </c>
      <c r="F1314" s="13" t="s">
        <v>32</v>
      </c>
      <c r="G1314" s="16" t="s">
        <v>1035</v>
      </c>
      <c r="H1314" s="16" t="s">
        <v>6081</v>
      </c>
      <c r="I1314" s="16" t="s">
        <v>6082</v>
      </c>
      <c r="J1314" s="13" t="s">
        <v>1036</v>
      </c>
      <c r="K1314" s="13" t="s">
        <v>7615</v>
      </c>
      <c r="L1314" s="17" t="s">
        <v>6083</v>
      </c>
      <c r="M1314" s="17"/>
    </row>
    <row r="1315" spans="1:13">
      <c r="A1315" s="13">
        <v>1</v>
      </c>
      <c r="B1315" s="13" t="str">
        <f>VLOOKUP(A1315,[1]コード!$A$2:$B$13,2,FALSE)</f>
        <v>盛岡</v>
      </c>
      <c r="C1315" s="14">
        <v>42250</v>
      </c>
      <c r="D1315" s="15" t="s">
        <v>21</v>
      </c>
      <c r="E1315" s="20" t="s">
        <v>4896</v>
      </c>
      <c r="F1315" s="13" t="s">
        <v>105</v>
      </c>
      <c r="G1315" s="16" t="s">
        <v>1035</v>
      </c>
      <c r="H1315" s="16" t="s">
        <v>6080</v>
      </c>
      <c r="I1315" s="16" t="s">
        <v>6077</v>
      </c>
      <c r="J1315" s="13" t="s">
        <v>1036</v>
      </c>
      <c r="K1315" s="13" t="s">
        <v>7615</v>
      </c>
      <c r="L1315" s="17" t="s">
        <v>6078</v>
      </c>
      <c r="M1315" s="17"/>
    </row>
    <row r="1316" spans="1:13">
      <c r="A1316" s="13">
        <v>1</v>
      </c>
      <c r="B1316" s="13" t="str">
        <f>VLOOKUP(A1316,[1]コード!$A$2:$B$13,2,FALSE)</f>
        <v>盛岡</v>
      </c>
      <c r="C1316" s="14">
        <v>42059</v>
      </c>
      <c r="D1316" s="15" t="s">
        <v>37</v>
      </c>
      <c r="E1316" s="13" t="s">
        <v>5028</v>
      </c>
      <c r="F1316" s="13" t="s">
        <v>154</v>
      </c>
      <c r="G1316" s="32" t="s">
        <v>1037</v>
      </c>
      <c r="H1316" s="16" t="s">
        <v>6079</v>
      </c>
      <c r="I1316" s="16" t="s">
        <v>6074</v>
      </c>
      <c r="J1316" s="25" t="s">
        <v>1039</v>
      </c>
      <c r="K1316" s="13" t="s">
        <v>7615</v>
      </c>
      <c r="L1316" s="17" t="s">
        <v>6075</v>
      </c>
      <c r="M1316" s="17"/>
    </row>
    <row r="1317" spans="1:13">
      <c r="A1317" s="13">
        <v>1</v>
      </c>
      <c r="B1317" s="13" t="str">
        <f>VLOOKUP(A1317,[1]コード!$A$2:$B$13,2,FALSE)</f>
        <v>盛岡</v>
      </c>
      <c r="C1317" s="14">
        <v>41803</v>
      </c>
      <c r="D1317" s="15" t="s">
        <v>21</v>
      </c>
      <c r="E1317" s="13" t="s">
        <v>5008</v>
      </c>
      <c r="F1317" s="13" t="s">
        <v>136</v>
      </c>
      <c r="G1317" s="16" t="s">
        <v>1037</v>
      </c>
      <c r="H1317" s="16" t="s">
        <v>6076</v>
      </c>
      <c r="I1317" s="16" t="s">
        <v>6077</v>
      </c>
      <c r="J1317" s="25" t="s">
        <v>1039</v>
      </c>
      <c r="K1317" s="13" t="s">
        <v>7615</v>
      </c>
      <c r="L1317" s="17" t="s">
        <v>6078</v>
      </c>
      <c r="M1317" s="17"/>
    </row>
    <row r="1318" spans="1:13">
      <c r="A1318" s="13">
        <v>1</v>
      </c>
      <c r="B1318" s="13" t="str">
        <f>VLOOKUP(A1318,[1]コード!$A$2:$B$13,2,FALSE)</f>
        <v>盛岡</v>
      </c>
      <c r="C1318" s="14">
        <v>41345</v>
      </c>
      <c r="D1318" s="15" t="s">
        <v>37</v>
      </c>
      <c r="E1318" s="13" t="s">
        <v>4987</v>
      </c>
      <c r="F1318" s="13" t="s">
        <v>253</v>
      </c>
      <c r="G1318" s="16" t="s">
        <v>1035</v>
      </c>
      <c r="H1318" s="16" t="s">
        <v>6073</v>
      </c>
      <c r="I1318" s="16" t="s">
        <v>6074</v>
      </c>
      <c r="J1318" s="13" t="s">
        <v>1036</v>
      </c>
      <c r="K1318" s="13" t="s">
        <v>7615</v>
      </c>
      <c r="L1318" s="17" t="s">
        <v>6075</v>
      </c>
      <c r="M1318" s="17"/>
    </row>
    <row r="1319" spans="1:13">
      <c r="A1319" s="13">
        <v>1</v>
      </c>
      <c r="B1319" s="13" t="str">
        <f>VLOOKUP(A1319,[1]コード!$A$2:$B$13,2,FALSE)</f>
        <v>盛岡</v>
      </c>
      <c r="C1319" s="14">
        <v>41248</v>
      </c>
      <c r="D1319" s="15" t="s">
        <v>13</v>
      </c>
      <c r="E1319" s="13" t="s">
        <v>4881</v>
      </c>
      <c r="F1319" s="13" t="s">
        <v>132</v>
      </c>
      <c r="G1319" s="16" t="s">
        <v>1035</v>
      </c>
      <c r="H1319" s="16" t="s">
        <v>6070</v>
      </c>
      <c r="I1319" s="16" t="s">
        <v>6071</v>
      </c>
      <c r="J1319" s="13" t="s">
        <v>1036</v>
      </c>
      <c r="K1319" s="13" t="s">
        <v>7615</v>
      </c>
      <c r="L1319" s="17" t="s">
        <v>6072</v>
      </c>
      <c r="M1319" s="17"/>
    </row>
    <row r="1320" spans="1:13">
      <c r="A1320" s="13">
        <v>1</v>
      </c>
      <c r="B1320" s="13" t="str">
        <f>VLOOKUP(A1320,[1]コード!$A$2:$B$13,2,FALSE)</f>
        <v>盛岡</v>
      </c>
      <c r="C1320" s="14">
        <v>41150</v>
      </c>
      <c r="D1320" s="15" t="s">
        <v>13</v>
      </c>
      <c r="E1320" s="13" t="s">
        <v>4881</v>
      </c>
      <c r="F1320" s="13" t="s">
        <v>142</v>
      </c>
      <c r="G1320" s="16" t="s">
        <v>1035</v>
      </c>
      <c r="H1320" s="16" t="s">
        <v>6070</v>
      </c>
      <c r="I1320" s="16" t="s">
        <v>6071</v>
      </c>
      <c r="J1320" s="13" t="s">
        <v>1036</v>
      </c>
      <c r="K1320" s="13" t="s">
        <v>7615</v>
      </c>
      <c r="L1320" s="17" t="s">
        <v>6072</v>
      </c>
      <c r="M1320" s="17"/>
    </row>
    <row r="1321" spans="1:13">
      <c r="A1321" s="13">
        <v>4</v>
      </c>
      <c r="B1321" s="13" t="s">
        <v>4935</v>
      </c>
      <c r="C1321" s="14">
        <v>42625</v>
      </c>
      <c r="D1321" s="15" t="s">
        <v>7833</v>
      </c>
      <c r="E1321" s="13" t="s">
        <v>7908</v>
      </c>
      <c r="F1321" s="13" t="s">
        <v>4239</v>
      </c>
      <c r="G1321" s="16" t="s">
        <v>7819</v>
      </c>
      <c r="H1321" s="16" t="s">
        <v>7820</v>
      </c>
      <c r="I1321" s="16" t="s">
        <v>7821</v>
      </c>
      <c r="J1321" s="13" t="s">
        <v>7818</v>
      </c>
      <c r="K1321" s="13" t="s">
        <v>18</v>
      </c>
      <c r="L1321" s="17" t="s">
        <v>1604</v>
      </c>
      <c r="M1321" s="17"/>
    </row>
    <row r="1322" spans="1:13">
      <c r="A1322" s="13">
        <v>4</v>
      </c>
      <c r="B1322" s="13" t="str">
        <f>VLOOKUP(A1322,[1]コード!$A$2:$B$13,2,FALSE)</f>
        <v>奥州</v>
      </c>
      <c r="C1322" s="14">
        <v>42033</v>
      </c>
      <c r="D1322" s="15" t="s">
        <v>21</v>
      </c>
      <c r="E1322" s="13" t="s">
        <v>4876</v>
      </c>
      <c r="F1322" s="13" t="s">
        <v>75</v>
      </c>
      <c r="G1322" s="16" t="s">
        <v>823</v>
      </c>
      <c r="H1322" s="16" t="s">
        <v>5812</v>
      </c>
      <c r="I1322" s="16" t="s">
        <v>5813</v>
      </c>
      <c r="J1322" s="13" t="s">
        <v>668</v>
      </c>
      <c r="K1322" s="13" t="s">
        <v>18</v>
      </c>
      <c r="L1322" s="17"/>
      <c r="M1322" s="17"/>
    </row>
    <row r="1323" spans="1:13">
      <c r="A1323" s="13">
        <v>4</v>
      </c>
      <c r="B1323" s="13" t="s">
        <v>4935</v>
      </c>
      <c r="C1323" s="14">
        <v>42625</v>
      </c>
      <c r="D1323" s="15" t="s">
        <v>7833</v>
      </c>
      <c r="E1323" s="13" t="s">
        <v>7908</v>
      </c>
      <c r="F1323" s="13" t="s">
        <v>4239</v>
      </c>
      <c r="G1323" s="16" t="s">
        <v>7783</v>
      </c>
      <c r="H1323" s="16" t="s">
        <v>7784</v>
      </c>
      <c r="I1323" s="16" t="s">
        <v>7785</v>
      </c>
      <c r="J1323" s="13" t="s">
        <v>7786</v>
      </c>
      <c r="K1323" s="13" t="s">
        <v>18</v>
      </c>
      <c r="L1323" s="17" t="s">
        <v>1604</v>
      </c>
      <c r="M1323" s="17"/>
    </row>
    <row r="1324" spans="1:13">
      <c r="A1324" s="13">
        <v>1</v>
      </c>
      <c r="B1324" s="13" t="str">
        <f>VLOOKUP(A1324,[1]コード!$A$2:$B$13,2,FALSE)</f>
        <v>盛岡</v>
      </c>
      <c r="C1324" s="14">
        <v>42250</v>
      </c>
      <c r="D1324" s="15" t="s">
        <v>21</v>
      </c>
      <c r="E1324" s="20" t="s">
        <v>4896</v>
      </c>
      <c r="F1324" s="13" t="s">
        <v>105</v>
      </c>
      <c r="G1324" s="16" t="s">
        <v>824</v>
      </c>
      <c r="H1324" s="16" t="s">
        <v>5814</v>
      </c>
      <c r="I1324" s="16" t="s">
        <v>5815</v>
      </c>
      <c r="J1324" s="13" t="s">
        <v>825</v>
      </c>
      <c r="K1324" s="13" t="s">
        <v>18</v>
      </c>
      <c r="L1324" s="17"/>
      <c r="M1324" s="17"/>
    </row>
    <row r="1325" spans="1:13">
      <c r="A1325" s="13">
        <v>10</v>
      </c>
      <c r="B1325" s="13" t="str">
        <f>VLOOKUP(A1325,[1]コード!$A$2:$B$13,2,FALSE)</f>
        <v>久慈</v>
      </c>
      <c r="C1325" s="18">
        <v>42060</v>
      </c>
      <c r="D1325" s="19" t="s">
        <v>13</v>
      </c>
      <c r="E1325" s="20" t="s">
        <v>4872</v>
      </c>
      <c r="F1325" s="20" t="s">
        <v>101</v>
      </c>
      <c r="G1325" s="16" t="s">
        <v>826</v>
      </c>
      <c r="H1325" s="16" t="s">
        <v>5816</v>
      </c>
      <c r="I1325" s="16" t="s">
        <v>5817</v>
      </c>
      <c r="J1325" s="13" t="s">
        <v>827</v>
      </c>
      <c r="K1325" s="13" t="s">
        <v>7615</v>
      </c>
      <c r="L1325" s="17" t="s">
        <v>7171</v>
      </c>
      <c r="M1325" s="17"/>
    </row>
    <row r="1326" spans="1:13">
      <c r="A1326" s="13">
        <v>10</v>
      </c>
      <c r="B1326" s="13" t="s">
        <v>2255</v>
      </c>
      <c r="C1326" s="14">
        <v>42214</v>
      </c>
      <c r="D1326" s="15" t="s">
        <v>21</v>
      </c>
      <c r="E1326" s="13" t="s">
        <v>4896</v>
      </c>
      <c r="F1326" s="13" t="s">
        <v>4334</v>
      </c>
      <c r="G1326" s="16" t="s">
        <v>826</v>
      </c>
      <c r="H1326" s="16" t="s">
        <v>5818</v>
      </c>
      <c r="I1326" s="16" t="s">
        <v>5591</v>
      </c>
      <c r="J1326" s="13" t="s">
        <v>827</v>
      </c>
      <c r="K1326" s="13" t="s">
        <v>7615</v>
      </c>
      <c r="L1326" s="17" t="s">
        <v>7171</v>
      </c>
      <c r="M1326" s="17"/>
    </row>
    <row r="1327" spans="1:13">
      <c r="A1327" s="13">
        <v>5</v>
      </c>
      <c r="B1327" s="13" t="s">
        <v>8254</v>
      </c>
      <c r="C1327" s="14">
        <v>42746</v>
      </c>
      <c r="D1327" s="15" t="s">
        <v>8255</v>
      </c>
      <c r="E1327" s="13" t="s">
        <v>8256</v>
      </c>
      <c r="F1327" s="13" t="s">
        <v>121</v>
      </c>
      <c r="G1327" s="16" t="s">
        <v>8291</v>
      </c>
      <c r="H1327" s="16" t="s">
        <v>8292</v>
      </c>
      <c r="I1327" s="16" t="s">
        <v>8293</v>
      </c>
      <c r="J1327" s="13" t="s">
        <v>8294</v>
      </c>
      <c r="K1327" s="13" t="s">
        <v>8340</v>
      </c>
      <c r="L1327" s="17" t="s">
        <v>1604</v>
      </c>
      <c r="M1327" s="17"/>
    </row>
    <row r="1328" spans="1:13">
      <c r="A1328" s="13">
        <v>5</v>
      </c>
      <c r="B1328" s="13" t="str">
        <f>VLOOKUP(A1328,[1]コード!$A$2:$B$13,2,FALSE)</f>
        <v>一関</v>
      </c>
      <c r="C1328" s="14">
        <v>42425</v>
      </c>
      <c r="D1328" s="15" t="s">
        <v>21</v>
      </c>
      <c r="E1328" s="13" t="s">
        <v>4896</v>
      </c>
      <c r="F1328" s="13" t="s">
        <v>43</v>
      </c>
      <c r="G1328" s="16" t="s">
        <v>1070</v>
      </c>
      <c r="H1328" s="16" t="s">
        <v>6123</v>
      </c>
      <c r="I1328" s="16" t="s">
        <v>5021</v>
      </c>
      <c r="J1328" s="13" t="s">
        <v>168</v>
      </c>
      <c r="K1328" s="13" t="s">
        <v>7615</v>
      </c>
      <c r="L1328" s="17" t="s">
        <v>6124</v>
      </c>
      <c r="M1328" s="17"/>
    </row>
    <row r="1329" spans="1:13">
      <c r="A1329" s="13">
        <v>5</v>
      </c>
      <c r="B1329" s="13" t="s">
        <v>5393</v>
      </c>
      <c r="C1329" s="14">
        <v>42392</v>
      </c>
      <c r="D1329" s="15" t="s">
        <v>54</v>
      </c>
      <c r="E1329" s="13" t="s">
        <v>5001</v>
      </c>
      <c r="F1329" s="13" t="s">
        <v>4355</v>
      </c>
      <c r="G1329" s="16" t="s">
        <v>1070</v>
      </c>
      <c r="H1329" s="16" t="s">
        <v>6128</v>
      </c>
      <c r="I1329" s="16" t="s">
        <v>6042</v>
      </c>
      <c r="J1329" s="13" t="s">
        <v>168</v>
      </c>
      <c r="K1329" s="13" t="s">
        <v>7615</v>
      </c>
      <c r="L1329" s="17" t="s">
        <v>6129</v>
      </c>
      <c r="M1329" s="17"/>
    </row>
    <row r="1330" spans="1:13">
      <c r="A1330" s="13">
        <v>5</v>
      </c>
      <c r="B1330" s="13" t="str">
        <f>VLOOKUP(A1330,[1]コード!$A$2:$B$13,2,FALSE)</f>
        <v>一関</v>
      </c>
      <c r="C1330" s="14">
        <v>42087</v>
      </c>
      <c r="D1330" s="15" t="s">
        <v>37</v>
      </c>
      <c r="E1330" s="20" t="s">
        <v>4892</v>
      </c>
      <c r="F1330" s="13" t="s">
        <v>121</v>
      </c>
      <c r="G1330" s="16" t="s">
        <v>1070</v>
      </c>
      <c r="H1330" s="16" t="s">
        <v>6125</v>
      </c>
      <c r="I1330" s="16" t="s">
        <v>6126</v>
      </c>
      <c r="J1330" s="13" t="s">
        <v>168</v>
      </c>
      <c r="K1330" s="13" t="s">
        <v>7615</v>
      </c>
      <c r="L1330" s="17" t="s">
        <v>6127</v>
      </c>
      <c r="M1330" s="17"/>
    </row>
    <row r="1331" spans="1:13">
      <c r="A1331" s="13">
        <v>5</v>
      </c>
      <c r="B1331" s="13" t="str">
        <f>VLOOKUP(A1331,[1]コード!$A$2:$B$13,2,FALSE)</f>
        <v>一関</v>
      </c>
      <c r="C1331" s="14">
        <v>41676</v>
      </c>
      <c r="D1331" s="15" t="s">
        <v>21</v>
      </c>
      <c r="E1331" s="13" t="s">
        <v>4876</v>
      </c>
      <c r="F1331" s="13" t="s">
        <v>121</v>
      </c>
      <c r="G1331" s="16" t="s">
        <v>1070</v>
      </c>
      <c r="H1331" s="16" t="s">
        <v>6123</v>
      </c>
      <c r="I1331" s="16" t="s">
        <v>5021</v>
      </c>
      <c r="J1331" s="13" t="s">
        <v>168</v>
      </c>
      <c r="K1331" s="13" t="s">
        <v>7615</v>
      </c>
      <c r="L1331" s="17" t="s">
        <v>6124</v>
      </c>
      <c r="M1331" s="17"/>
    </row>
    <row r="1332" spans="1:13">
      <c r="A1332" s="13">
        <v>5</v>
      </c>
      <c r="B1332" s="13" t="str">
        <f>VLOOKUP(A1332,[1]コード!$A$2:$B$13,2,FALSE)</f>
        <v>一関</v>
      </c>
      <c r="C1332" s="14">
        <v>41613</v>
      </c>
      <c r="D1332" s="15" t="s">
        <v>21</v>
      </c>
      <c r="E1332" s="13" t="s">
        <v>4876</v>
      </c>
      <c r="F1332" s="13" t="s">
        <v>121</v>
      </c>
      <c r="G1332" s="16" t="s">
        <v>1070</v>
      </c>
      <c r="H1332" s="16" t="s">
        <v>6123</v>
      </c>
      <c r="I1332" s="16" t="s">
        <v>5021</v>
      </c>
      <c r="J1332" s="13" t="s">
        <v>168</v>
      </c>
      <c r="K1332" s="13" t="s">
        <v>7615</v>
      </c>
      <c r="L1332" s="17" t="s">
        <v>6124</v>
      </c>
      <c r="M1332" s="17"/>
    </row>
    <row r="1333" spans="1:13">
      <c r="A1333" s="13">
        <v>6</v>
      </c>
      <c r="B1333" s="13" t="str">
        <f>VLOOKUP(A1333,[1]コード!$A$2:$B$13,2,FALSE)</f>
        <v>気仙</v>
      </c>
      <c r="C1333" s="14">
        <v>41809</v>
      </c>
      <c r="D1333" s="15" t="s">
        <v>21</v>
      </c>
      <c r="E1333" s="13" t="s">
        <v>4876</v>
      </c>
      <c r="F1333" s="13" t="s">
        <v>4877</v>
      </c>
      <c r="G1333" s="41" t="s">
        <v>830</v>
      </c>
      <c r="H1333" s="16" t="s">
        <v>5822</v>
      </c>
      <c r="I1333" s="16" t="s">
        <v>5823</v>
      </c>
      <c r="J1333" s="13" t="s">
        <v>17</v>
      </c>
      <c r="K1333" s="13" t="s">
        <v>18</v>
      </c>
      <c r="L1333" s="17"/>
      <c r="M1333" s="17" t="s">
        <v>5824</v>
      </c>
    </row>
    <row r="1334" spans="1:13">
      <c r="A1334" s="13">
        <v>6</v>
      </c>
      <c r="B1334" s="13" t="str">
        <f>VLOOKUP(A1334,[1]コード!$A$2:$B$13,2,FALSE)</f>
        <v>気仙</v>
      </c>
      <c r="C1334" s="14">
        <v>41612</v>
      </c>
      <c r="D1334" s="15" t="s">
        <v>13</v>
      </c>
      <c r="E1334" s="13" t="s">
        <v>4872</v>
      </c>
      <c r="F1334" s="13" t="s">
        <v>15</v>
      </c>
      <c r="G1334" s="16" t="s">
        <v>828</v>
      </c>
      <c r="H1334" s="16" t="s">
        <v>5819</v>
      </c>
      <c r="I1334" s="16" t="s">
        <v>5820</v>
      </c>
      <c r="J1334" s="13" t="s">
        <v>17</v>
      </c>
      <c r="K1334" s="13" t="s">
        <v>18</v>
      </c>
      <c r="L1334" s="17"/>
      <c r="M1334" s="17" t="s">
        <v>5821</v>
      </c>
    </row>
    <row r="1335" spans="1:13">
      <c r="A1335" s="20">
        <v>1</v>
      </c>
      <c r="B1335" s="13" t="str">
        <f>VLOOKUP(A1335,[1]コード!$A$2:$B$13,2,FALSE)</f>
        <v>盛岡</v>
      </c>
      <c r="C1335" s="14">
        <v>41345</v>
      </c>
      <c r="D1335" s="15" t="s">
        <v>37</v>
      </c>
      <c r="E1335" s="13" t="s">
        <v>4987</v>
      </c>
      <c r="F1335" s="13" t="s">
        <v>253</v>
      </c>
      <c r="G1335" s="16" t="s">
        <v>1122</v>
      </c>
      <c r="H1335" s="16" t="s">
        <v>6218</v>
      </c>
      <c r="I1335" s="16" t="s">
        <v>6219</v>
      </c>
      <c r="J1335" s="13" t="s">
        <v>1123</v>
      </c>
      <c r="K1335" s="13" t="s">
        <v>7615</v>
      </c>
      <c r="L1335" s="17" t="s">
        <v>6220</v>
      </c>
      <c r="M1335" s="17"/>
    </row>
    <row r="1336" spans="1:13">
      <c r="A1336" s="13">
        <v>1</v>
      </c>
      <c r="B1336" s="13" t="str">
        <f>VLOOKUP(A1336,[1]コード!$A$2:$B$13,2,FALSE)</f>
        <v>盛岡</v>
      </c>
      <c r="C1336" s="14">
        <v>41248</v>
      </c>
      <c r="D1336" s="15" t="s">
        <v>13</v>
      </c>
      <c r="E1336" s="13" t="s">
        <v>4881</v>
      </c>
      <c r="F1336" s="13" t="s">
        <v>132</v>
      </c>
      <c r="G1336" s="16" t="s">
        <v>1122</v>
      </c>
      <c r="H1336" s="16" t="s">
        <v>6216</v>
      </c>
      <c r="I1336" s="16" t="s">
        <v>5166</v>
      </c>
      <c r="J1336" s="13" t="s">
        <v>1123</v>
      </c>
      <c r="K1336" s="13" t="s">
        <v>7615</v>
      </c>
      <c r="L1336" s="17" t="s">
        <v>6217</v>
      </c>
      <c r="M1336" s="17"/>
    </row>
    <row r="1337" spans="1:13">
      <c r="A1337" s="13">
        <v>1</v>
      </c>
      <c r="B1337" s="13" t="s">
        <v>6879</v>
      </c>
      <c r="C1337" s="14">
        <v>42558</v>
      </c>
      <c r="D1337" s="15" t="s">
        <v>21</v>
      </c>
      <c r="E1337" s="13" t="s">
        <v>7909</v>
      </c>
      <c r="F1337" s="190" t="s">
        <v>7910</v>
      </c>
      <c r="G1337" s="16" t="s">
        <v>8026</v>
      </c>
      <c r="H1337" s="16" t="s">
        <v>8027</v>
      </c>
      <c r="I1337" s="16" t="s">
        <v>8028</v>
      </c>
      <c r="J1337" s="13" t="s">
        <v>1517</v>
      </c>
      <c r="K1337" s="13" t="s">
        <v>18</v>
      </c>
      <c r="L1337" s="17" t="s">
        <v>1604</v>
      </c>
      <c r="M1337" s="17"/>
    </row>
    <row r="1338" spans="1:13">
      <c r="A1338" s="13">
        <v>1</v>
      </c>
      <c r="B1338" s="13" t="str">
        <f>VLOOKUP(A1338,[1]コード!$A$2:$B$13,2,FALSE)</f>
        <v>盛岡</v>
      </c>
      <c r="C1338" s="14">
        <v>42250</v>
      </c>
      <c r="D1338" s="15" t="s">
        <v>21</v>
      </c>
      <c r="E1338" s="20" t="s">
        <v>4896</v>
      </c>
      <c r="F1338" s="13" t="s">
        <v>105</v>
      </c>
      <c r="G1338" s="16" t="s">
        <v>1518</v>
      </c>
      <c r="H1338" s="16" t="s">
        <v>6911</v>
      </c>
      <c r="I1338" s="16" t="s">
        <v>6912</v>
      </c>
      <c r="J1338" s="13" t="s">
        <v>602</v>
      </c>
      <c r="K1338" s="13" t="s">
        <v>7615</v>
      </c>
      <c r="L1338" s="17" t="s">
        <v>6913</v>
      </c>
      <c r="M1338" s="17"/>
    </row>
    <row r="1339" spans="1:13">
      <c r="A1339" s="13">
        <v>1</v>
      </c>
      <c r="B1339" s="13" t="str">
        <f>VLOOKUP(A1339,[1]コード!$A$2:$B$13,2,FALSE)</f>
        <v>盛岡</v>
      </c>
      <c r="C1339" s="14">
        <v>42059</v>
      </c>
      <c r="D1339" s="15" t="s">
        <v>37</v>
      </c>
      <c r="E1339" s="13" t="s">
        <v>5028</v>
      </c>
      <c r="F1339" s="13" t="s">
        <v>154</v>
      </c>
      <c r="G1339" s="32" t="s">
        <v>1516</v>
      </c>
      <c r="H1339" s="33" t="s">
        <v>6908</v>
      </c>
      <c r="I1339" s="33" t="s">
        <v>6909</v>
      </c>
      <c r="J1339" s="34" t="s">
        <v>1517</v>
      </c>
      <c r="K1339" s="13" t="s">
        <v>7615</v>
      </c>
      <c r="L1339" s="17" t="s">
        <v>6910</v>
      </c>
      <c r="M1339" s="17"/>
    </row>
    <row r="1340" spans="1:13">
      <c r="A1340" s="13">
        <v>1</v>
      </c>
      <c r="B1340" s="13" t="str">
        <f>VLOOKUP(A1340,[1]コード!$A$2:$B$13,2,FALSE)</f>
        <v>盛岡</v>
      </c>
      <c r="C1340" s="14">
        <v>41685</v>
      </c>
      <c r="D1340" s="15" t="s">
        <v>54</v>
      </c>
      <c r="E1340" s="13" t="s">
        <v>5131</v>
      </c>
      <c r="F1340" s="13" t="s">
        <v>238</v>
      </c>
      <c r="G1340" s="16" t="s">
        <v>833</v>
      </c>
      <c r="H1340" s="16" t="s">
        <v>5826</v>
      </c>
      <c r="I1340" s="16" t="s">
        <v>5827</v>
      </c>
      <c r="J1340" s="13" t="s">
        <v>834</v>
      </c>
      <c r="K1340" s="13" t="s">
        <v>7615</v>
      </c>
      <c r="L1340" s="17" t="s">
        <v>7201</v>
      </c>
      <c r="M1340" s="17"/>
    </row>
    <row r="1341" spans="1:13">
      <c r="A1341" s="13">
        <v>1</v>
      </c>
      <c r="B1341" s="13" t="str">
        <f>VLOOKUP(A1341,[1]コード!$A$2:$B$13,2,FALSE)</f>
        <v>盛岡</v>
      </c>
      <c r="C1341" s="14">
        <v>41432</v>
      </c>
      <c r="D1341" s="15" t="s">
        <v>21</v>
      </c>
      <c r="E1341" s="13" t="s">
        <v>5008</v>
      </c>
      <c r="F1341" s="13" t="s">
        <v>136</v>
      </c>
      <c r="G1341" s="16" t="s">
        <v>831</v>
      </c>
      <c r="H1341" s="16" t="s">
        <v>5825</v>
      </c>
      <c r="I1341" s="16" t="s">
        <v>5769</v>
      </c>
      <c r="J1341" s="25" t="s">
        <v>832</v>
      </c>
      <c r="K1341" s="13" t="s">
        <v>7615</v>
      </c>
      <c r="L1341" s="17" t="s">
        <v>7201</v>
      </c>
      <c r="M1341" s="17"/>
    </row>
    <row r="1342" spans="1:13">
      <c r="A1342" s="13">
        <v>1</v>
      </c>
      <c r="B1342" s="13" t="s">
        <v>6879</v>
      </c>
      <c r="C1342" s="14">
        <v>42558</v>
      </c>
      <c r="D1342" s="15" t="s">
        <v>21</v>
      </c>
      <c r="E1342" s="13" t="s">
        <v>7909</v>
      </c>
      <c r="F1342" s="190" t="s">
        <v>8034</v>
      </c>
      <c r="G1342" s="16" t="s">
        <v>8032</v>
      </c>
      <c r="H1342" s="16" t="s">
        <v>8029</v>
      </c>
      <c r="I1342" s="16" t="s">
        <v>8030</v>
      </c>
      <c r="J1342" s="13" t="s">
        <v>8031</v>
      </c>
      <c r="K1342" s="13" t="s">
        <v>18</v>
      </c>
      <c r="L1342" s="17" t="s">
        <v>1604</v>
      </c>
      <c r="M1342" s="17"/>
    </row>
    <row r="1343" spans="1:13">
      <c r="A1343" s="13">
        <v>9</v>
      </c>
      <c r="B1343" s="13" t="str">
        <f>VLOOKUP(A1343,[1]コード!$A$2:$B$13,2,FALSE)</f>
        <v>宮古</v>
      </c>
      <c r="C1343" s="14">
        <v>42032</v>
      </c>
      <c r="D1343" s="15" t="s">
        <v>13</v>
      </c>
      <c r="E1343" s="13" t="s">
        <v>4919</v>
      </c>
      <c r="F1343" s="13" t="s">
        <v>67</v>
      </c>
      <c r="G1343" s="16" t="s">
        <v>1690</v>
      </c>
      <c r="H1343" s="16" t="s">
        <v>7102</v>
      </c>
      <c r="I1343" s="16" t="s">
        <v>7103</v>
      </c>
      <c r="J1343" s="13" t="s">
        <v>710</v>
      </c>
      <c r="K1343" s="13" t="s">
        <v>1587</v>
      </c>
      <c r="L1343" s="17" t="s">
        <v>1604</v>
      </c>
      <c r="M1343" s="17"/>
    </row>
    <row r="1344" spans="1:13">
      <c r="A1344" s="13">
        <v>9</v>
      </c>
      <c r="B1344" s="13" t="str">
        <f>VLOOKUP(A1344,[1]コード!$A$2:$B$13,2,FALSE)</f>
        <v>宮古</v>
      </c>
      <c r="C1344" s="14">
        <v>41552</v>
      </c>
      <c r="D1344" s="15" t="s">
        <v>54</v>
      </c>
      <c r="E1344" s="13" t="s">
        <v>5828</v>
      </c>
      <c r="F1344" s="13" t="s">
        <v>5829</v>
      </c>
      <c r="G1344" s="16" t="s">
        <v>837</v>
      </c>
      <c r="H1344" s="16" t="s">
        <v>5830</v>
      </c>
      <c r="I1344" s="16" t="s">
        <v>5640</v>
      </c>
      <c r="J1344" s="13" t="s">
        <v>838</v>
      </c>
      <c r="K1344" s="13" t="s">
        <v>18</v>
      </c>
      <c r="L1344" s="17"/>
      <c r="M1344" s="17"/>
    </row>
    <row r="1345" spans="1:13">
      <c r="A1345" s="13">
        <v>9</v>
      </c>
      <c r="B1345" s="13" t="str">
        <f>VLOOKUP(A1345,[1]コード!$A$2:$B$13,2,FALSE)</f>
        <v>宮古</v>
      </c>
      <c r="C1345" s="14">
        <v>42221</v>
      </c>
      <c r="D1345" s="15" t="s">
        <v>13</v>
      </c>
      <c r="E1345" s="20" t="s">
        <v>4881</v>
      </c>
      <c r="F1345" s="13" t="s">
        <v>67</v>
      </c>
      <c r="G1345" s="16" t="s">
        <v>841</v>
      </c>
      <c r="H1345" s="16" t="s">
        <v>5831</v>
      </c>
      <c r="I1345" s="16" t="s">
        <v>5646</v>
      </c>
      <c r="J1345" s="13" t="s">
        <v>842</v>
      </c>
      <c r="K1345" s="13" t="s">
        <v>18</v>
      </c>
      <c r="L1345" s="17"/>
      <c r="M1345" s="17"/>
    </row>
    <row r="1346" spans="1:13">
      <c r="A1346" s="13">
        <v>9</v>
      </c>
      <c r="B1346" s="13" t="str">
        <f>VLOOKUP(A1346,[1]コード!$A$2:$B$13,2,FALSE)</f>
        <v>宮古</v>
      </c>
      <c r="C1346" s="14">
        <v>42032</v>
      </c>
      <c r="D1346" s="15" t="s">
        <v>13</v>
      </c>
      <c r="E1346" s="13" t="s">
        <v>4919</v>
      </c>
      <c r="F1346" s="13" t="s">
        <v>67</v>
      </c>
      <c r="G1346" s="16" t="s">
        <v>839</v>
      </c>
      <c r="H1346" s="16" t="s">
        <v>5831</v>
      </c>
      <c r="I1346" s="16" t="s">
        <v>5646</v>
      </c>
      <c r="J1346" s="13" t="s">
        <v>840</v>
      </c>
      <c r="K1346" s="13" t="s">
        <v>18</v>
      </c>
      <c r="L1346" s="17"/>
      <c r="M1346" s="17"/>
    </row>
    <row r="1347" spans="1:13">
      <c r="A1347" s="13">
        <v>9</v>
      </c>
      <c r="B1347" s="13" t="str">
        <f>VLOOKUP(A1347,[1]コード!$A$2:$B$13,2,FALSE)</f>
        <v>宮古</v>
      </c>
      <c r="C1347" s="14">
        <v>42032</v>
      </c>
      <c r="D1347" s="15" t="s">
        <v>13</v>
      </c>
      <c r="E1347" s="13" t="s">
        <v>4919</v>
      </c>
      <c r="F1347" s="13" t="s">
        <v>67</v>
      </c>
      <c r="G1347" s="16" t="s">
        <v>843</v>
      </c>
      <c r="H1347" s="16" t="s">
        <v>5831</v>
      </c>
      <c r="I1347" s="16" t="s">
        <v>5273</v>
      </c>
      <c r="J1347" s="13" t="s">
        <v>357</v>
      </c>
      <c r="K1347" s="13" t="s">
        <v>18</v>
      </c>
      <c r="L1347" s="17"/>
      <c r="M1347" s="17"/>
    </row>
    <row r="1348" spans="1:13">
      <c r="A1348" s="13">
        <v>11</v>
      </c>
      <c r="B1348" s="13" t="str">
        <f>VLOOKUP(A1348,[1]コード!$A$2:$B$13,2,FALSE)</f>
        <v>二戸</v>
      </c>
      <c r="C1348" s="14">
        <v>42052</v>
      </c>
      <c r="D1348" s="15" t="s">
        <v>37</v>
      </c>
      <c r="E1348" s="13" t="s">
        <v>4892</v>
      </c>
      <c r="F1348" s="13" t="s">
        <v>118</v>
      </c>
      <c r="G1348" s="16" t="s">
        <v>844</v>
      </c>
      <c r="H1348" s="16" t="s">
        <v>5834</v>
      </c>
      <c r="I1348" s="16" t="s">
        <v>5835</v>
      </c>
      <c r="J1348" s="13" t="s">
        <v>84</v>
      </c>
      <c r="K1348" s="13" t="s">
        <v>18</v>
      </c>
      <c r="L1348" s="17"/>
      <c r="M1348" s="17" t="s">
        <v>5836</v>
      </c>
    </row>
    <row r="1349" spans="1:13">
      <c r="A1349" s="13">
        <v>11</v>
      </c>
      <c r="B1349" s="13" t="str">
        <f>VLOOKUP(A1349,[1]コード!$A$2:$B$13,2,FALSE)</f>
        <v>二戸</v>
      </c>
      <c r="C1349" s="14">
        <v>41234</v>
      </c>
      <c r="D1349" s="15" t="s">
        <v>13</v>
      </c>
      <c r="E1349" s="13" t="s">
        <v>4872</v>
      </c>
      <c r="F1349" s="20" t="s">
        <v>81</v>
      </c>
      <c r="G1349" s="16" t="s">
        <v>844</v>
      </c>
      <c r="H1349" s="16" t="s">
        <v>5832</v>
      </c>
      <c r="I1349" s="16" t="s">
        <v>5833</v>
      </c>
      <c r="J1349" s="13" t="s">
        <v>84</v>
      </c>
      <c r="K1349" s="13" t="s">
        <v>18</v>
      </c>
      <c r="L1349" s="17"/>
      <c r="M1349" s="17" t="s">
        <v>5821</v>
      </c>
    </row>
    <row r="1350" spans="1:13">
      <c r="A1350" s="13">
        <v>3</v>
      </c>
      <c r="B1350" s="13" t="str">
        <f>VLOOKUP(A1350,[1]コード!$A$2:$B$13,2,FALSE)</f>
        <v>北上</v>
      </c>
      <c r="C1350" s="18">
        <v>42353</v>
      </c>
      <c r="D1350" s="19" t="s">
        <v>37</v>
      </c>
      <c r="E1350" s="20" t="s">
        <v>4987</v>
      </c>
      <c r="F1350" s="20" t="s">
        <v>4988</v>
      </c>
      <c r="G1350" s="16" t="s">
        <v>1751</v>
      </c>
      <c r="H1350" s="16" t="s">
        <v>5834</v>
      </c>
      <c r="I1350" s="16" t="s">
        <v>5837</v>
      </c>
      <c r="J1350" s="13" t="s">
        <v>1752</v>
      </c>
      <c r="K1350" s="13" t="s">
        <v>18</v>
      </c>
      <c r="L1350" s="17"/>
      <c r="M1350" s="17"/>
    </row>
    <row r="1351" spans="1:13">
      <c r="A1351" s="13">
        <v>2</v>
      </c>
      <c r="B1351" s="13" t="str">
        <f>VLOOKUP(A1351,[1]コード!$A$2:$B$13,2,FALSE)</f>
        <v>花巻</v>
      </c>
      <c r="C1351" s="14">
        <v>41510</v>
      </c>
      <c r="D1351" s="15" t="s">
        <v>54</v>
      </c>
      <c r="E1351" s="13" t="s">
        <v>4909</v>
      </c>
      <c r="F1351" s="13" t="s">
        <v>56</v>
      </c>
      <c r="G1351" s="16" t="s">
        <v>846</v>
      </c>
      <c r="H1351" s="16" t="s">
        <v>5838</v>
      </c>
      <c r="I1351" s="16" t="s">
        <v>5839</v>
      </c>
      <c r="J1351" s="13" t="s">
        <v>445</v>
      </c>
      <c r="K1351" s="13" t="s">
        <v>18</v>
      </c>
      <c r="L1351" s="17"/>
      <c r="M1351" s="17"/>
    </row>
    <row r="1352" spans="1:13">
      <c r="A1352" s="13">
        <v>10</v>
      </c>
      <c r="B1352" s="13" t="s">
        <v>2255</v>
      </c>
      <c r="C1352" s="14">
        <v>42214</v>
      </c>
      <c r="D1352" s="15" t="s">
        <v>21</v>
      </c>
      <c r="E1352" s="13" t="s">
        <v>4896</v>
      </c>
      <c r="F1352" s="13" t="s">
        <v>4334</v>
      </c>
      <c r="G1352" s="16" t="s">
        <v>6624</v>
      </c>
      <c r="H1352" s="16" t="s">
        <v>6618</v>
      </c>
      <c r="I1352" s="16" t="s">
        <v>6619</v>
      </c>
      <c r="J1352" s="13" t="s">
        <v>1346</v>
      </c>
      <c r="K1352" s="13" t="s">
        <v>7615</v>
      </c>
      <c r="L1352" s="17" t="s">
        <v>6620</v>
      </c>
      <c r="M1352" s="17"/>
    </row>
    <row r="1353" spans="1:13">
      <c r="A1353" s="13">
        <v>10</v>
      </c>
      <c r="B1353" s="13" t="str">
        <f>VLOOKUP(A1353,[1]コード!$A$2:$B$13,2,FALSE)</f>
        <v>久慈</v>
      </c>
      <c r="C1353" s="18">
        <v>42060</v>
      </c>
      <c r="D1353" s="19" t="s">
        <v>13</v>
      </c>
      <c r="E1353" s="20" t="s">
        <v>4872</v>
      </c>
      <c r="F1353" s="20" t="s">
        <v>101</v>
      </c>
      <c r="G1353" s="16" t="s">
        <v>1345</v>
      </c>
      <c r="H1353" s="16" t="s">
        <v>6621</v>
      </c>
      <c r="I1353" s="16" t="s">
        <v>6622</v>
      </c>
      <c r="J1353" s="13" t="s">
        <v>1346</v>
      </c>
      <c r="K1353" s="13" t="s">
        <v>7615</v>
      </c>
      <c r="L1353" s="17" t="s">
        <v>6623</v>
      </c>
      <c r="M1353" s="17"/>
    </row>
    <row r="1354" spans="1:13">
      <c r="A1354" s="13">
        <v>10</v>
      </c>
      <c r="B1354" s="13" t="str">
        <f>VLOOKUP(A1354,[1]コード!$A$2:$B$13,2,FALSE)</f>
        <v>久慈</v>
      </c>
      <c r="C1354" s="14">
        <v>41256</v>
      </c>
      <c r="D1354" s="15" t="s">
        <v>21</v>
      </c>
      <c r="E1354" s="13" t="s">
        <v>5471</v>
      </c>
      <c r="F1354" s="13" t="s">
        <v>101</v>
      </c>
      <c r="G1354" s="16" t="s">
        <v>1345</v>
      </c>
      <c r="H1354" s="16" t="s">
        <v>6618</v>
      </c>
      <c r="I1354" s="16" t="s">
        <v>6619</v>
      </c>
      <c r="J1354" s="13" t="s">
        <v>1346</v>
      </c>
      <c r="K1354" s="13" t="s">
        <v>7615</v>
      </c>
      <c r="L1354" s="17" t="s">
        <v>6620</v>
      </c>
      <c r="M1354" s="17"/>
    </row>
    <row r="1355" spans="1:13">
      <c r="A1355" s="13">
        <v>3</v>
      </c>
      <c r="B1355" s="13" t="str">
        <f>VLOOKUP(A1355,[1]コード!$A$2:$B$13,2,FALSE)</f>
        <v>北上</v>
      </c>
      <c r="C1355" s="18">
        <v>42353</v>
      </c>
      <c r="D1355" s="19" t="s">
        <v>37</v>
      </c>
      <c r="E1355" s="20" t="s">
        <v>4987</v>
      </c>
      <c r="F1355" s="20" t="s">
        <v>4988</v>
      </c>
      <c r="G1355" s="16" t="s">
        <v>1454</v>
      </c>
      <c r="H1355" s="16" t="s">
        <v>6814</v>
      </c>
      <c r="I1355" s="16" t="s">
        <v>6815</v>
      </c>
      <c r="J1355" s="13" t="s">
        <v>1455</v>
      </c>
      <c r="K1355" s="13" t="s">
        <v>7615</v>
      </c>
      <c r="L1355" s="17" t="s">
        <v>6816</v>
      </c>
      <c r="M1355" s="17"/>
    </row>
    <row r="1356" spans="1:13">
      <c r="A1356" s="13">
        <v>3</v>
      </c>
      <c r="B1356" s="13" t="str">
        <f>VLOOKUP(A1356,[1]コード!$A$2:$B$13,2,FALSE)</f>
        <v>北上</v>
      </c>
      <c r="C1356" s="18">
        <v>42068</v>
      </c>
      <c r="D1356" s="19" t="s">
        <v>21</v>
      </c>
      <c r="E1356" s="20" t="s">
        <v>4876</v>
      </c>
      <c r="F1356" s="20" t="s">
        <v>39</v>
      </c>
      <c r="G1356" s="16" t="s">
        <v>1454</v>
      </c>
      <c r="H1356" s="16" t="s">
        <v>6817</v>
      </c>
      <c r="I1356" s="16" t="s">
        <v>6818</v>
      </c>
      <c r="J1356" s="13" t="s">
        <v>1455</v>
      </c>
      <c r="K1356" s="13" t="s">
        <v>7615</v>
      </c>
      <c r="L1356" s="17" t="s">
        <v>6819</v>
      </c>
      <c r="M1356" s="17"/>
    </row>
    <row r="1357" spans="1:13">
      <c r="A1357" s="13">
        <v>3</v>
      </c>
      <c r="B1357" s="13" t="str">
        <f>VLOOKUP(A1357,[1]コード!$A$2:$B$13,2,FALSE)</f>
        <v>北上</v>
      </c>
      <c r="C1357" s="14">
        <v>41555</v>
      </c>
      <c r="D1357" s="15" t="s">
        <v>37</v>
      </c>
      <c r="E1357" s="13" t="s">
        <v>4892</v>
      </c>
      <c r="F1357" s="13" t="s">
        <v>39</v>
      </c>
      <c r="G1357" s="16" t="s">
        <v>1453</v>
      </c>
      <c r="H1357" s="16" t="s">
        <v>6814</v>
      </c>
      <c r="I1357" s="16" t="s">
        <v>6815</v>
      </c>
      <c r="J1357" s="13" t="s">
        <v>646</v>
      </c>
      <c r="K1357" s="13" t="s">
        <v>7615</v>
      </c>
      <c r="L1357" s="17" t="s">
        <v>6816</v>
      </c>
      <c r="M1357" s="17"/>
    </row>
    <row r="1358" spans="1:13">
      <c r="A1358" s="13">
        <v>1</v>
      </c>
      <c r="B1358" s="13" t="str">
        <f>VLOOKUP(A1358,[1]コード!$A$2:$B$13,2,FALSE)</f>
        <v>盛岡</v>
      </c>
      <c r="C1358" s="14">
        <v>42059</v>
      </c>
      <c r="D1358" s="15" t="s">
        <v>37</v>
      </c>
      <c r="E1358" s="13" t="s">
        <v>5028</v>
      </c>
      <c r="F1358" s="13" t="s">
        <v>154</v>
      </c>
      <c r="G1358" s="32" t="s">
        <v>1197</v>
      </c>
      <c r="H1358" s="33" t="s">
        <v>6368</v>
      </c>
      <c r="I1358" s="33" t="s">
        <v>6369</v>
      </c>
      <c r="J1358" s="34" t="s">
        <v>1198</v>
      </c>
      <c r="K1358" s="13" t="s">
        <v>7615</v>
      </c>
      <c r="L1358" s="17" t="s">
        <v>6370</v>
      </c>
      <c r="M1358" s="17"/>
    </row>
    <row r="1359" spans="1:13">
      <c r="A1359" s="13">
        <v>1</v>
      </c>
      <c r="B1359" s="13" t="str">
        <f>VLOOKUP(A1359,[1]コード!$A$2:$B$13,2,FALSE)</f>
        <v>盛岡</v>
      </c>
      <c r="C1359" s="14">
        <v>41150</v>
      </c>
      <c r="D1359" s="15" t="s">
        <v>13</v>
      </c>
      <c r="E1359" s="13" t="s">
        <v>4881</v>
      </c>
      <c r="F1359" s="13" t="s">
        <v>142</v>
      </c>
      <c r="G1359" s="16" t="s">
        <v>1196</v>
      </c>
      <c r="H1359" s="16" t="s">
        <v>5840</v>
      </c>
      <c r="I1359" s="16" t="s">
        <v>6366</v>
      </c>
      <c r="J1359" s="13" t="s">
        <v>376</v>
      </c>
      <c r="K1359" s="13" t="s">
        <v>7615</v>
      </c>
      <c r="L1359" s="17" t="s">
        <v>6367</v>
      </c>
      <c r="M1359" s="17"/>
    </row>
    <row r="1360" spans="1:13">
      <c r="A1360" s="13">
        <v>11</v>
      </c>
      <c r="B1360" s="13" t="str">
        <f>VLOOKUP(A1360,[1]コード!$A$2:$B$13,2,FALSE)</f>
        <v>二戸</v>
      </c>
      <c r="C1360" s="14">
        <v>41234</v>
      </c>
      <c r="D1360" s="15" t="s">
        <v>13</v>
      </c>
      <c r="E1360" s="13" t="s">
        <v>4872</v>
      </c>
      <c r="F1360" s="20" t="s">
        <v>81</v>
      </c>
      <c r="G1360" s="16" t="s">
        <v>847</v>
      </c>
      <c r="H1360" s="16" t="s">
        <v>5840</v>
      </c>
      <c r="I1360" s="16" t="s">
        <v>5841</v>
      </c>
      <c r="J1360" s="13" t="s">
        <v>657</v>
      </c>
      <c r="K1360" s="13" t="s">
        <v>18</v>
      </c>
      <c r="L1360" s="17"/>
      <c r="M1360" s="17"/>
    </row>
    <row r="1361" spans="1:13">
      <c r="A1361" s="13">
        <v>1</v>
      </c>
      <c r="B1361" s="13" t="str">
        <f>VLOOKUP(A1361,[1]コード!$A$2:$B$13,2,FALSE)</f>
        <v>盛岡</v>
      </c>
      <c r="C1361" s="14">
        <v>41432</v>
      </c>
      <c r="D1361" s="15" t="s">
        <v>21</v>
      </c>
      <c r="E1361" s="13" t="s">
        <v>5008</v>
      </c>
      <c r="F1361" s="13" t="s">
        <v>136</v>
      </c>
      <c r="G1361" s="16" t="s">
        <v>848</v>
      </c>
      <c r="H1361" s="16" t="s">
        <v>5842</v>
      </c>
      <c r="I1361" s="16" t="s">
        <v>4924</v>
      </c>
      <c r="J1361" s="25" t="s">
        <v>849</v>
      </c>
      <c r="K1361" s="13" t="s">
        <v>18</v>
      </c>
      <c r="L1361" s="17"/>
      <c r="M1361" s="17"/>
    </row>
    <row r="1362" spans="1:13">
      <c r="A1362" s="13">
        <v>10</v>
      </c>
      <c r="B1362" s="13" t="str">
        <f>VLOOKUP(A1362,[1]コード!$A$2:$B$13,2,FALSE)</f>
        <v>久慈</v>
      </c>
      <c r="C1362" s="14">
        <v>42431</v>
      </c>
      <c r="D1362" s="15" t="s">
        <v>13</v>
      </c>
      <c r="E1362" s="13" t="s">
        <v>4881</v>
      </c>
      <c r="F1362" s="13" t="s">
        <v>4333</v>
      </c>
      <c r="G1362" s="16" t="s">
        <v>1307</v>
      </c>
      <c r="H1362" s="16" t="s">
        <v>6564</v>
      </c>
      <c r="I1362" s="16" t="s">
        <v>4986</v>
      </c>
      <c r="J1362" s="13" t="s">
        <v>851</v>
      </c>
      <c r="K1362" s="13" t="s">
        <v>7615</v>
      </c>
      <c r="L1362" s="17" t="s">
        <v>6565</v>
      </c>
      <c r="M1362" s="17"/>
    </row>
    <row r="1363" spans="1:13">
      <c r="A1363" s="13">
        <v>10</v>
      </c>
      <c r="B1363" s="13" t="s">
        <v>2255</v>
      </c>
      <c r="C1363" s="14">
        <v>42214</v>
      </c>
      <c r="D1363" s="15" t="s">
        <v>21</v>
      </c>
      <c r="E1363" s="13" t="s">
        <v>4896</v>
      </c>
      <c r="F1363" s="13" t="s">
        <v>4334</v>
      </c>
      <c r="G1363" s="16" t="s">
        <v>1307</v>
      </c>
      <c r="H1363" s="16" t="s">
        <v>5843</v>
      </c>
      <c r="I1363" s="16" t="s">
        <v>4984</v>
      </c>
      <c r="J1363" s="13" t="s">
        <v>851</v>
      </c>
      <c r="K1363" s="13" t="s">
        <v>7615</v>
      </c>
      <c r="L1363" s="17" t="s">
        <v>6563</v>
      </c>
      <c r="M1363" s="17"/>
    </row>
    <row r="1364" spans="1:13">
      <c r="A1364" s="13">
        <v>9</v>
      </c>
      <c r="B1364" s="13" t="str">
        <f>VLOOKUP(A1364,[1]コード!$A$2:$B$13,2,FALSE)</f>
        <v>宮古</v>
      </c>
      <c r="C1364" s="18">
        <v>42060</v>
      </c>
      <c r="D1364" s="19" t="s">
        <v>13</v>
      </c>
      <c r="E1364" s="20" t="s">
        <v>4872</v>
      </c>
      <c r="F1364" s="20" t="s">
        <v>101</v>
      </c>
      <c r="G1364" s="16" t="s">
        <v>1307</v>
      </c>
      <c r="H1364" s="16" t="s">
        <v>6564</v>
      </c>
      <c r="I1364" s="16" t="s">
        <v>4986</v>
      </c>
      <c r="J1364" s="13" t="s">
        <v>851</v>
      </c>
      <c r="K1364" s="13" t="s">
        <v>7615</v>
      </c>
      <c r="L1364" s="17" t="s">
        <v>6565</v>
      </c>
      <c r="M1364" s="17"/>
    </row>
    <row r="1365" spans="1:13">
      <c r="A1365" s="13">
        <v>9</v>
      </c>
      <c r="B1365" s="13" t="str">
        <f>VLOOKUP(A1365,[1]コード!$A$2:$B$13,2,FALSE)</f>
        <v>宮古</v>
      </c>
      <c r="C1365" s="14">
        <v>41683</v>
      </c>
      <c r="D1365" s="15" t="s">
        <v>21</v>
      </c>
      <c r="E1365" s="13" t="s">
        <v>4876</v>
      </c>
      <c r="F1365" s="13" t="s">
        <v>101</v>
      </c>
      <c r="G1365" s="16" t="s">
        <v>1307</v>
      </c>
      <c r="H1365" s="16" t="s">
        <v>5843</v>
      </c>
      <c r="I1365" s="16" t="s">
        <v>4984</v>
      </c>
      <c r="J1365" s="13" t="s">
        <v>851</v>
      </c>
      <c r="K1365" s="13" t="s">
        <v>7615</v>
      </c>
      <c r="L1365" s="17" t="s">
        <v>6563</v>
      </c>
      <c r="M1365" s="17"/>
    </row>
    <row r="1366" spans="1:13">
      <c r="A1366" s="13">
        <v>1</v>
      </c>
      <c r="B1366" s="13" t="str">
        <f>VLOOKUP(A1366,[1]コード!$A$2:$B$13,2,FALSE)</f>
        <v>盛岡</v>
      </c>
      <c r="C1366" s="14">
        <v>41256</v>
      </c>
      <c r="D1366" s="15" t="s">
        <v>21</v>
      </c>
      <c r="E1366" s="13" t="s">
        <v>5471</v>
      </c>
      <c r="F1366" s="13" t="s">
        <v>101</v>
      </c>
      <c r="G1366" s="16" t="s">
        <v>850</v>
      </c>
      <c r="H1366" s="16" t="s">
        <v>5843</v>
      </c>
      <c r="I1366" s="16" t="s">
        <v>5844</v>
      </c>
      <c r="J1366" s="13" t="s">
        <v>851</v>
      </c>
      <c r="K1366" s="13" t="s">
        <v>18</v>
      </c>
      <c r="L1366" s="17"/>
      <c r="M1366" s="17"/>
    </row>
    <row r="1367" spans="1:13">
      <c r="A1367" s="13">
        <v>5</v>
      </c>
      <c r="B1367" s="13" t="str">
        <f>VLOOKUP(A1367,[1]コード!$A$2:$B$13,2,FALSE)</f>
        <v>一関</v>
      </c>
      <c r="C1367" s="14">
        <v>42407</v>
      </c>
      <c r="D1367" s="15" t="s">
        <v>34</v>
      </c>
      <c r="E1367" s="13" t="s">
        <v>4888</v>
      </c>
      <c r="F1367" s="13" t="s">
        <v>32</v>
      </c>
      <c r="G1367" s="16" t="s">
        <v>852</v>
      </c>
      <c r="H1367" s="16" t="s">
        <v>5845</v>
      </c>
      <c r="I1367" s="16" t="s">
        <v>5430</v>
      </c>
      <c r="J1367" s="13" t="s">
        <v>653</v>
      </c>
      <c r="K1367" s="13" t="s">
        <v>18</v>
      </c>
      <c r="L1367" s="17"/>
      <c r="M1367" s="17"/>
    </row>
    <row r="1368" spans="1:13">
      <c r="A1368" s="13">
        <v>5</v>
      </c>
      <c r="B1368" s="13" t="str">
        <f>VLOOKUP(A1368,[1]コード!$A$2:$B$13,2,FALSE)</f>
        <v>一関</v>
      </c>
      <c r="C1368" s="14">
        <v>41612</v>
      </c>
      <c r="D1368" s="15" t="s">
        <v>13</v>
      </c>
      <c r="E1368" s="13" t="s">
        <v>4872</v>
      </c>
      <c r="F1368" s="13" t="s">
        <v>15</v>
      </c>
      <c r="G1368" s="16" t="s">
        <v>853</v>
      </c>
      <c r="H1368" s="16" t="s">
        <v>5846</v>
      </c>
      <c r="I1368" s="16" t="s">
        <v>5847</v>
      </c>
      <c r="J1368" s="13" t="s">
        <v>17</v>
      </c>
      <c r="K1368" s="13" t="s">
        <v>18</v>
      </c>
      <c r="L1368" s="17"/>
      <c r="M1368" s="17"/>
    </row>
    <row r="1369" spans="1:13">
      <c r="A1369" s="13">
        <v>3</v>
      </c>
      <c r="B1369" s="13" t="str">
        <f>VLOOKUP(A1369,[1]コード!$A$2:$B$13,2,FALSE)</f>
        <v>北上</v>
      </c>
      <c r="C1369" s="18">
        <v>42353</v>
      </c>
      <c r="D1369" s="19" t="s">
        <v>37</v>
      </c>
      <c r="E1369" s="20" t="s">
        <v>4987</v>
      </c>
      <c r="F1369" s="20" t="s">
        <v>4988</v>
      </c>
      <c r="G1369" s="16" t="s">
        <v>854</v>
      </c>
      <c r="H1369" s="16" t="s">
        <v>5848</v>
      </c>
      <c r="I1369" s="16" t="s">
        <v>5849</v>
      </c>
      <c r="J1369" s="13" t="s">
        <v>855</v>
      </c>
      <c r="K1369" s="13" t="s">
        <v>7615</v>
      </c>
      <c r="L1369" s="17" t="s">
        <v>7181</v>
      </c>
      <c r="M1369" s="17"/>
    </row>
    <row r="1370" spans="1:13">
      <c r="A1370" s="13">
        <v>3</v>
      </c>
      <c r="B1370" s="13" t="str">
        <f>VLOOKUP(A1370,[1]コード!$A$2:$B$13,2,FALSE)</f>
        <v>北上</v>
      </c>
      <c r="C1370" s="14">
        <v>41555</v>
      </c>
      <c r="D1370" s="15" t="s">
        <v>37</v>
      </c>
      <c r="E1370" s="13" t="s">
        <v>4892</v>
      </c>
      <c r="F1370" s="13" t="s">
        <v>39</v>
      </c>
      <c r="G1370" s="16" t="s">
        <v>854</v>
      </c>
      <c r="H1370" s="16" t="s">
        <v>5848</v>
      </c>
      <c r="I1370" s="16" t="s">
        <v>5849</v>
      </c>
      <c r="J1370" s="13" t="s">
        <v>855</v>
      </c>
      <c r="K1370" s="13" t="s">
        <v>7615</v>
      </c>
      <c r="L1370" s="17" t="s">
        <v>7181</v>
      </c>
      <c r="M1370" s="17"/>
    </row>
    <row r="1371" spans="1:13">
      <c r="A1371" s="13">
        <v>1</v>
      </c>
      <c r="B1371" s="13" t="str">
        <f>VLOOKUP(A1371,[1]コード!$A$2:$B$13,2,FALSE)</f>
        <v>盛岡</v>
      </c>
      <c r="C1371" s="14">
        <v>42250</v>
      </c>
      <c r="D1371" s="15" t="s">
        <v>21</v>
      </c>
      <c r="E1371" s="20" t="s">
        <v>4896</v>
      </c>
      <c r="F1371" s="13" t="s">
        <v>105</v>
      </c>
      <c r="G1371" s="16" t="s">
        <v>1380</v>
      </c>
      <c r="H1371" s="16" t="s">
        <v>6694</v>
      </c>
      <c r="I1371" s="16" t="s">
        <v>5678</v>
      </c>
      <c r="J1371" s="13" t="s">
        <v>758</v>
      </c>
      <c r="K1371" s="13" t="s">
        <v>7615</v>
      </c>
      <c r="L1371" s="17" t="s">
        <v>6695</v>
      </c>
      <c r="M1371" s="17"/>
    </row>
    <row r="1372" spans="1:13">
      <c r="A1372" s="13">
        <v>1</v>
      </c>
      <c r="B1372" s="13" t="s">
        <v>6879</v>
      </c>
      <c r="C1372" s="14">
        <v>42558</v>
      </c>
      <c r="D1372" s="15" t="s">
        <v>21</v>
      </c>
      <c r="E1372" s="13" t="s">
        <v>7909</v>
      </c>
      <c r="F1372" s="190" t="s">
        <v>8034</v>
      </c>
      <c r="G1372" s="16" t="s">
        <v>8035</v>
      </c>
      <c r="H1372" s="16" t="s">
        <v>8036</v>
      </c>
      <c r="I1372" s="16" t="s">
        <v>8037</v>
      </c>
      <c r="J1372" s="13" t="s">
        <v>8038</v>
      </c>
      <c r="K1372" s="13" t="s">
        <v>18</v>
      </c>
      <c r="L1372" s="17" t="s">
        <v>1604</v>
      </c>
      <c r="M1372" s="17"/>
    </row>
    <row r="1373" spans="1:13">
      <c r="A1373" s="13">
        <v>1</v>
      </c>
      <c r="B1373" s="13" t="str">
        <f>VLOOKUP(A1373,[1]コード!$A$2:$B$13,2,FALSE)</f>
        <v>盛岡</v>
      </c>
      <c r="C1373" s="14">
        <v>42059</v>
      </c>
      <c r="D1373" s="15" t="s">
        <v>37</v>
      </c>
      <c r="E1373" s="13" t="s">
        <v>5028</v>
      </c>
      <c r="F1373" s="13" t="s">
        <v>154</v>
      </c>
      <c r="G1373" s="32" t="s">
        <v>1381</v>
      </c>
      <c r="H1373" s="33" t="s">
        <v>5848</v>
      </c>
      <c r="I1373" s="33" t="s">
        <v>5467</v>
      </c>
      <c r="J1373" s="34" t="s">
        <v>1382</v>
      </c>
      <c r="K1373" s="13" t="s">
        <v>7615</v>
      </c>
      <c r="L1373" s="17" t="s">
        <v>6698</v>
      </c>
      <c r="M1373" s="17"/>
    </row>
    <row r="1374" spans="1:13">
      <c r="A1374" s="13">
        <v>1</v>
      </c>
      <c r="B1374" s="13" t="str">
        <f>VLOOKUP(A1374,[1]コード!$A$2:$B$13,2,FALSE)</f>
        <v>盛岡</v>
      </c>
      <c r="C1374" s="14">
        <v>41803</v>
      </c>
      <c r="D1374" s="15" t="s">
        <v>21</v>
      </c>
      <c r="E1374" s="13" t="s">
        <v>5008</v>
      </c>
      <c r="F1374" s="13" t="s">
        <v>136</v>
      </c>
      <c r="G1374" s="16" t="s">
        <v>1381</v>
      </c>
      <c r="H1374" s="16" t="s">
        <v>6696</v>
      </c>
      <c r="I1374" s="16" t="s">
        <v>6697</v>
      </c>
      <c r="J1374" s="25" t="s">
        <v>1249</v>
      </c>
      <c r="K1374" s="13" t="s">
        <v>7615</v>
      </c>
      <c r="L1374" s="17" t="s">
        <v>6695</v>
      </c>
      <c r="M1374" s="17"/>
    </row>
    <row r="1375" spans="1:13">
      <c r="A1375" s="13">
        <v>1</v>
      </c>
      <c r="B1375" s="13" t="str">
        <f>VLOOKUP(A1375,[1]コード!$A$2:$B$13,2,FALSE)</f>
        <v>盛岡</v>
      </c>
      <c r="C1375" s="14">
        <v>42059</v>
      </c>
      <c r="D1375" s="15" t="s">
        <v>37</v>
      </c>
      <c r="E1375" s="13" t="s">
        <v>5028</v>
      </c>
      <c r="F1375" s="13" t="s">
        <v>154</v>
      </c>
      <c r="G1375" s="32" t="s">
        <v>856</v>
      </c>
      <c r="H1375" s="33" t="s">
        <v>5850</v>
      </c>
      <c r="I1375" s="33" t="s">
        <v>5851</v>
      </c>
      <c r="J1375" s="34" t="s">
        <v>857</v>
      </c>
      <c r="K1375" s="13" t="s">
        <v>18</v>
      </c>
      <c r="L1375" s="17"/>
      <c r="M1375" s="17"/>
    </row>
    <row r="1376" spans="1:13">
      <c r="A1376" s="20">
        <v>8</v>
      </c>
      <c r="B1376" s="13" t="str">
        <f>VLOOKUP(A1376,[1]コード!$A$2:$B$13,2,FALSE)</f>
        <v>釜石</v>
      </c>
      <c r="C1376" s="18">
        <v>42052</v>
      </c>
      <c r="D1376" s="19" t="s">
        <v>37</v>
      </c>
      <c r="E1376" s="20" t="s">
        <v>111</v>
      </c>
      <c r="F1376" s="20" t="s">
        <v>112</v>
      </c>
      <c r="G1376" s="16" t="s">
        <v>110</v>
      </c>
      <c r="H1376" s="16" t="s">
        <v>113</v>
      </c>
      <c r="I1376" s="16" t="s">
        <v>114</v>
      </c>
      <c r="J1376" s="13" t="s">
        <v>115</v>
      </c>
      <c r="K1376" s="13" t="s">
        <v>18</v>
      </c>
      <c r="L1376" s="17"/>
      <c r="M1376" s="17" t="s">
        <v>4895</v>
      </c>
    </row>
    <row r="1377" spans="1:13">
      <c r="A1377" s="13">
        <v>8</v>
      </c>
      <c r="B1377" s="13" t="str">
        <f>VLOOKUP(A1377,[1]コード!$A$2:$B$13,2,FALSE)</f>
        <v>釜石</v>
      </c>
      <c r="C1377" s="14">
        <v>41612</v>
      </c>
      <c r="D1377" s="15" t="s">
        <v>13</v>
      </c>
      <c r="E1377" s="13" t="s">
        <v>4872</v>
      </c>
      <c r="F1377" s="13" t="s">
        <v>15</v>
      </c>
      <c r="G1377" s="16" t="s">
        <v>110</v>
      </c>
      <c r="H1377" s="16" t="s">
        <v>4973</v>
      </c>
      <c r="I1377" s="16" t="s">
        <v>4974</v>
      </c>
      <c r="J1377" s="13" t="s">
        <v>29</v>
      </c>
      <c r="K1377" s="13" t="s">
        <v>18</v>
      </c>
      <c r="L1377" s="17"/>
      <c r="M1377" s="17" t="s">
        <v>4875</v>
      </c>
    </row>
    <row r="1378" spans="1:13">
      <c r="A1378" s="13">
        <v>1</v>
      </c>
      <c r="B1378" s="13" t="str">
        <f>VLOOKUP(A1378,[1]コード!$A$2:$B$13,2,FALSE)</f>
        <v>盛岡</v>
      </c>
      <c r="C1378" s="18">
        <v>42068</v>
      </c>
      <c r="D1378" s="19" t="s">
        <v>21</v>
      </c>
      <c r="E1378" s="20" t="s">
        <v>4876</v>
      </c>
      <c r="F1378" s="20" t="s">
        <v>39</v>
      </c>
      <c r="G1378" s="16" t="s">
        <v>858</v>
      </c>
      <c r="H1378" s="16" t="s">
        <v>5853</v>
      </c>
      <c r="I1378" s="16" t="s">
        <v>5246</v>
      </c>
      <c r="J1378" s="13" t="s">
        <v>859</v>
      </c>
      <c r="K1378" s="13" t="s">
        <v>18</v>
      </c>
      <c r="L1378" s="17"/>
      <c r="M1378" s="17"/>
    </row>
    <row r="1379" spans="1:13">
      <c r="A1379" s="13">
        <v>1</v>
      </c>
      <c r="B1379" s="13" t="str">
        <f>VLOOKUP(A1379,[1]コード!$A$2:$B$13,2,FALSE)</f>
        <v>盛岡</v>
      </c>
      <c r="C1379" s="14">
        <v>41555</v>
      </c>
      <c r="D1379" s="15" t="s">
        <v>37</v>
      </c>
      <c r="E1379" s="13" t="s">
        <v>4892</v>
      </c>
      <c r="F1379" s="13" t="s">
        <v>39</v>
      </c>
      <c r="G1379" s="16" t="s">
        <v>858</v>
      </c>
      <c r="H1379" s="16" t="s">
        <v>5852</v>
      </c>
      <c r="I1379" s="16" t="s">
        <v>5168</v>
      </c>
      <c r="J1379" s="13" t="s">
        <v>859</v>
      </c>
      <c r="K1379" s="13" t="s">
        <v>18</v>
      </c>
      <c r="L1379" s="17"/>
      <c r="M1379" s="17"/>
    </row>
    <row r="1380" spans="1:13">
      <c r="A1380" s="13">
        <v>4</v>
      </c>
      <c r="B1380" s="13" t="str">
        <f>VLOOKUP(A1380,[1]コード!$A$2:$B$13,2,FALSE)</f>
        <v>奥州</v>
      </c>
      <c r="C1380" s="14">
        <v>42033</v>
      </c>
      <c r="D1380" s="15" t="s">
        <v>21</v>
      </c>
      <c r="E1380" s="13" t="s">
        <v>4876</v>
      </c>
      <c r="F1380" s="13" t="s">
        <v>75</v>
      </c>
      <c r="G1380" s="16" t="s">
        <v>860</v>
      </c>
      <c r="H1380" s="16" t="s">
        <v>5854</v>
      </c>
      <c r="I1380" s="16" t="s">
        <v>5114</v>
      </c>
      <c r="J1380" s="13" t="s">
        <v>164</v>
      </c>
      <c r="K1380" s="13" t="s">
        <v>18</v>
      </c>
      <c r="L1380" s="17"/>
      <c r="M1380" s="17"/>
    </row>
    <row r="1381" spans="1:13">
      <c r="A1381" s="13">
        <v>4</v>
      </c>
      <c r="B1381" s="13" t="s">
        <v>4977</v>
      </c>
      <c r="C1381" s="14">
        <v>42186</v>
      </c>
      <c r="D1381" s="15" t="s">
        <v>13</v>
      </c>
      <c r="E1381" s="13" t="s">
        <v>4881</v>
      </c>
      <c r="F1381" s="13" t="s">
        <v>4239</v>
      </c>
      <c r="G1381" s="16" t="s">
        <v>5855</v>
      </c>
      <c r="H1381" s="16" t="s">
        <v>5856</v>
      </c>
      <c r="I1381" s="16" t="s">
        <v>5062</v>
      </c>
      <c r="J1381" s="13" t="s">
        <v>480</v>
      </c>
      <c r="K1381" s="13" t="s">
        <v>18</v>
      </c>
      <c r="L1381" s="17"/>
      <c r="M1381" s="17"/>
    </row>
    <row r="1382" spans="1:13">
      <c r="A1382" s="13">
        <v>4</v>
      </c>
      <c r="B1382" s="13" t="str">
        <f>VLOOKUP(A1382,[1]コード!$A$2:$B$13,2,FALSE)</f>
        <v>奥州</v>
      </c>
      <c r="C1382" s="14">
        <v>42033</v>
      </c>
      <c r="D1382" s="15" t="s">
        <v>21</v>
      </c>
      <c r="E1382" s="13" t="s">
        <v>4876</v>
      </c>
      <c r="F1382" s="13" t="s">
        <v>75</v>
      </c>
      <c r="G1382" s="16" t="s">
        <v>861</v>
      </c>
      <c r="H1382" s="16" t="s">
        <v>5854</v>
      </c>
      <c r="I1382" s="16" t="s">
        <v>5857</v>
      </c>
      <c r="J1382" s="13" t="s">
        <v>862</v>
      </c>
      <c r="K1382" s="13" t="s">
        <v>18</v>
      </c>
      <c r="L1382" s="17"/>
      <c r="M1382" s="17"/>
    </row>
    <row r="1383" spans="1:13">
      <c r="A1383" s="13">
        <v>1</v>
      </c>
      <c r="B1383" s="13" t="str">
        <f>VLOOKUP(A1383,[1]コード!$A$2:$B$13,2,FALSE)</f>
        <v>盛岡</v>
      </c>
      <c r="C1383" s="14">
        <v>41432</v>
      </c>
      <c r="D1383" s="15" t="s">
        <v>21</v>
      </c>
      <c r="E1383" s="13" t="s">
        <v>5008</v>
      </c>
      <c r="F1383" s="13" t="s">
        <v>136</v>
      </c>
      <c r="G1383" s="16" t="s">
        <v>863</v>
      </c>
      <c r="H1383" s="16" t="s">
        <v>5858</v>
      </c>
      <c r="I1383" s="16" t="s">
        <v>5859</v>
      </c>
      <c r="J1383" s="25" t="s">
        <v>864</v>
      </c>
      <c r="K1383" s="13" t="s">
        <v>18</v>
      </c>
      <c r="L1383" s="17"/>
      <c r="M1383" s="17"/>
    </row>
    <row r="1384" spans="1:13">
      <c r="A1384" s="13">
        <v>1</v>
      </c>
      <c r="B1384" s="13" t="str">
        <f>VLOOKUP(A1384,[1]コード!$A$2:$B$13,2,FALSE)</f>
        <v>盛岡</v>
      </c>
      <c r="C1384" s="14">
        <v>42059</v>
      </c>
      <c r="D1384" s="15" t="s">
        <v>37</v>
      </c>
      <c r="E1384" s="13" t="s">
        <v>5028</v>
      </c>
      <c r="F1384" s="13" t="s">
        <v>154</v>
      </c>
      <c r="G1384" s="32" t="s">
        <v>1159</v>
      </c>
      <c r="H1384" s="16" t="s">
        <v>6283</v>
      </c>
      <c r="I1384" s="16" t="s">
        <v>6278</v>
      </c>
      <c r="J1384" s="25" t="s">
        <v>350</v>
      </c>
      <c r="K1384" s="13" t="s">
        <v>7615</v>
      </c>
      <c r="L1384" s="17" t="s">
        <v>6279</v>
      </c>
      <c r="M1384" s="17"/>
    </row>
    <row r="1385" spans="1:13">
      <c r="A1385" s="13">
        <v>1</v>
      </c>
      <c r="B1385" s="13" t="str">
        <f>VLOOKUP(A1385,[1]コード!$A$2:$B$13,2,FALSE)</f>
        <v>盛岡</v>
      </c>
      <c r="C1385" s="14">
        <v>41803</v>
      </c>
      <c r="D1385" s="15" t="s">
        <v>21</v>
      </c>
      <c r="E1385" s="13" t="s">
        <v>5008</v>
      </c>
      <c r="F1385" s="13" t="s">
        <v>136</v>
      </c>
      <c r="G1385" s="16" t="s">
        <v>1159</v>
      </c>
      <c r="H1385" s="16" t="s">
        <v>5858</v>
      </c>
      <c r="I1385" s="16" t="s">
        <v>6281</v>
      </c>
      <c r="J1385" s="25" t="s">
        <v>350</v>
      </c>
      <c r="K1385" s="13" t="s">
        <v>7615</v>
      </c>
      <c r="L1385" s="17" t="s">
        <v>6282</v>
      </c>
      <c r="M1385" s="17"/>
    </row>
    <row r="1386" spans="1:13">
      <c r="A1386" s="13">
        <v>1</v>
      </c>
      <c r="B1386" s="13" t="str">
        <f>VLOOKUP(A1386,[1]コード!$A$2:$B$13,2,FALSE)</f>
        <v>盛岡</v>
      </c>
      <c r="C1386" s="14">
        <v>42250</v>
      </c>
      <c r="D1386" s="15" t="s">
        <v>21</v>
      </c>
      <c r="E1386" s="20" t="s">
        <v>4896</v>
      </c>
      <c r="F1386" s="13" t="s">
        <v>105</v>
      </c>
      <c r="G1386" s="16" t="s">
        <v>1158</v>
      </c>
      <c r="H1386" s="16" t="s">
        <v>6280</v>
      </c>
      <c r="I1386" s="16" t="s">
        <v>6281</v>
      </c>
      <c r="J1386" s="13" t="s">
        <v>128</v>
      </c>
      <c r="K1386" s="13" t="s">
        <v>7615</v>
      </c>
      <c r="L1386" s="17" t="s">
        <v>6282</v>
      </c>
      <c r="M1386" s="17"/>
    </row>
    <row r="1387" spans="1:13">
      <c r="A1387" s="13">
        <v>1</v>
      </c>
      <c r="B1387" s="13" t="str">
        <f>VLOOKUP(A1387,[1]コード!$A$2:$B$13,2,FALSE)</f>
        <v>盛岡</v>
      </c>
      <c r="C1387" s="14">
        <v>41753</v>
      </c>
      <c r="D1387" s="15" t="s">
        <v>21</v>
      </c>
      <c r="E1387" s="13" t="s">
        <v>4876</v>
      </c>
      <c r="F1387" s="13" t="s">
        <v>89</v>
      </c>
      <c r="G1387" s="16" t="s">
        <v>1158</v>
      </c>
      <c r="H1387" s="16" t="s">
        <v>6280</v>
      </c>
      <c r="I1387" s="16" t="s">
        <v>6281</v>
      </c>
      <c r="J1387" s="13" t="s">
        <v>128</v>
      </c>
      <c r="K1387" s="13" t="s">
        <v>7615</v>
      </c>
      <c r="L1387" s="17" t="s">
        <v>6282</v>
      </c>
      <c r="M1387" s="17"/>
    </row>
    <row r="1388" spans="1:13">
      <c r="A1388" s="13">
        <v>1</v>
      </c>
      <c r="B1388" s="13" t="str">
        <f>VLOOKUP(A1388,[1]コード!$A$2:$B$13,2,FALSE)</f>
        <v>盛岡</v>
      </c>
      <c r="C1388" s="14">
        <v>41345</v>
      </c>
      <c r="D1388" s="15" t="s">
        <v>37</v>
      </c>
      <c r="E1388" s="13" t="s">
        <v>4987</v>
      </c>
      <c r="F1388" s="13" t="s">
        <v>253</v>
      </c>
      <c r="G1388" s="16" t="s">
        <v>1158</v>
      </c>
      <c r="H1388" s="16" t="s">
        <v>6277</v>
      </c>
      <c r="I1388" s="16" t="s">
        <v>6278</v>
      </c>
      <c r="J1388" s="13" t="s">
        <v>128</v>
      </c>
      <c r="K1388" s="13" t="s">
        <v>7615</v>
      </c>
      <c r="L1388" s="17" t="s">
        <v>6279</v>
      </c>
      <c r="M1388" s="17"/>
    </row>
    <row r="1389" spans="1:13">
      <c r="A1389" s="13">
        <v>1</v>
      </c>
      <c r="B1389" s="13" t="str">
        <f>VLOOKUP(A1389,[1]コード!$A$2:$B$13,2,FALSE)</f>
        <v>盛岡</v>
      </c>
      <c r="C1389" s="14">
        <v>42407</v>
      </c>
      <c r="D1389" s="15" t="s">
        <v>34</v>
      </c>
      <c r="E1389" s="13" t="s">
        <v>4888</v>
      </c>
      <c r="F1389" s="13" t="s">
        <v>32</v>
      </c>
      <c r="G1389" s="16" t="s">
        <v>1158</v>
      </c>
      <c r="H1389" s="16" t="s">
        <v>6284</v>
      </c>
      <c r="I1389" s="16" t="s">
        <v>6285</v>
      </c>
      <c r="J1389" s="13" t="s">
        <v>128</v>
      </c>
      <c r="K1389" s="13" t="s">
        <v>7615</v>
      </c>
      <c r="L1389" s="17" t="s">
        <v>6286</v>
      </c>
      <c r="M1389" s="17"/>
    </row>
    <row r="1390" spans="1:13">
      <c r="A1390" s="13">
        <v>3</v>
      </c>
      <c r="B1390" s="13" t="str">
        <f>VLOOKUP(A1390,[1]コード!$A$2:$B$13,2,FALSE)</f>
        <v>北上</v>
      </c>
      <c r="C1390" s="14">
        <v>42407</v>
      </c>
      <c r="D1390" s="15" t="s">
        <v>34</v>
      </c>
      <c r="E1390" s="13" t="s">
        <v>4888</v>
      </c>
      <c r="F1390" s="13" t="s">
        <v>32</v>
      </c>
      <c r="G1390" s="16" t="s">
        <v>865</v>
      </c>
      <c r="H1390" s="16" t="s">
        <v>5860</v>
      </c>
      <c r="I1390" s="16" t="s">
        <v>5861</v>
      </c>
      <c r="J1390" s="13" t="s">
        <v>866</v>
      </c>
      <c r="K1390" s="13" t="s">
        <v>18</v>
      </c>
      <c r="L1390" s="17"/>
      <c r="M1390" s="17"/>
    </row>
    <row r="1391" spans="1:13">
      <c r="A1391" s="13">
        <v>11</v>
      </c>
      <c r="B1391" s="13" t="s">
        <v>2112</v>
      </c>
      <c r="C1391" s="14">
        <v>42207</v>
      </c>
      <c r="D1391" s="15" t="s">
        <v>13</v>
      </c>
      <c r="E1391" s="13" t="s">
        <v>4881</v>
      </c>
      <c r="F1391" s="13" t="s">
        <v>81</v>
      </c>
      <c r="G1391" s="16" t="s">
        <v>867</v>
      </c>
      <c r="H1391" s="16" t="s">
        <v>5863</v>
      </c>
      <c r="I1391" s="16" t="s">
        <v>5864</v>
      </c>
      <c r="J1391" s="13" t="s">
        <v>412</v>
      </c>
      <c r="K1391" s="13" t="s">
        <v>18</v>
      </c>
      <c r="L1391" s="17" t="s">
        <v>30</v>
      </c>
      <c r="M1391" s="17" t="s">
        <v>4885</v>
      </c>
    </row>
    <row r="1392" spans="1:13">
      <c r="A1392" s="20">
        <v>11</v>
      </c>
      <c r="B1392" s="13" t="str">
        <f>VLOOKUP(A1392,[1]コード!$A$2:$B$13,2,FALSE)</f>
        <v>二戸</v>
      </c>
      <c r="C1392" s="18">
        <v>42059</v>
      </c>
      <c r="D1392" s="19" t="s">
        <v>37</v>
      </c>
      <c r="E1392" s="20" t="s">
        <v>4892</v>
      </c>
      <c r="F1392" s="20" t="s">
        <v>81</v>
      </c>
      <c r="G1392" s="16" t="s">
        <v>867</v>
      </c>
      <c r="H1392" s="16" t="s">
        <v>5862</v>
      </c>
      <c r="I1392" s="16" t="s">
        <v>5763</v>
      </c>
      <c r="J1392" s="13" t="s">
        <v>412</v>
      </c>
      <c r="K1392" s="13" t="s">
        <v>18</v>
      </c>
      <c r="L1392" s="17" t="s">
        <v>30</v>
      </c>
      <c r="M1392" s="17" t="s">
        <v>4993</v>
      </c>
    </row>
    <row r="1393" spans="1:13">
      <c r="A1393" s="13">
        <v>8</v>
      </c>
      <c r="B1393" s="13" t="str">
        <f>VLOOKUP(A1393,[1]コード!$A$2:$B$13,2,FALSE)</f>
        <v>釜石</v>
      </c>
      <c r="C1393" s="18">
        <v>42052</v>
      </c>
      <c r="D1393" s="19" t="s">
        <v>37</v>
      </c>
      <c r="E1393" s="20" t="s">
        <v>111</v>
      </c>
      <c r="F1393" s="20" t="s">
        <v>112</v>
      </c>
      <c r="G1393" s="16" t="s">
        <v>868</v>
      </c>
      <c r="H1393" s="16" t="s">
        <v>870</v>
      </c>
      <c r="I1393" s="16" t="s">
        <v>871</v>
      </c>
      <c r="J1393" s="13" t="s">
        <v>872</v>
      </c>
      <c r="K1393" s="13" t="s">
        <v>18</v>
      </c>
      <c r="L1393" s="17"/>
      <c r="M1393" s="17"/>
    </row>
    <row r="1394" spans="1:13">
      <c r="A1394" s="13">
        <v>8</v>
      </c>
      <c r="B1394" s="13" t="str">
        <f>VLOOKUP(A1394,[1]コード!$A$2:$B$13,2,FALSE)</f>
        <v>釜石</v>
      </c>
      <c r="C1394" s="14">
        <v>41325</v>
      </c>
      <c r="D1394" s="15" t="s">
        <v>13</v>
      </c>
      <c r="E1394" s="13" t="s">
        <v>4881</v>
      </c>
      <c r="F1394" s="13" t="s">
        <v>192</v>
      </c>
      <c r="G1394" s="16" t="s">
        <v>868</v>
      </c>
      <c r="H1394" s="16" t="s">
        <v>5863</v>
      </c>
      <c r="I1394" s="16" t="s">
        <v>5865</v>
      </c>
      <c r="J1394" s="13" t="s">
        <v>869</v>
      </c>
      <c r="K1394" s="13" t="s">
        <v>18</v>
      </c>
      <c r="L1394" s="17"/>
      <c r="M1394" s="17"/>
    </row>
    <row r="1395" spans="1:13">
      <c r="A1395" s="20">
        <v>9</v>
      </c>
      <c r="B1395" s="13" t="str">
        <f>VLOOKUP(A1395,[1]コード!$A$2:$B$13,2,FALSE)</f>
        <v>宮古</v>
      </c>
      <c r="C1395" s="14">
        <v>41683</v>
      </c>
      <c r="D1395" s="15" t="s">
        <v>21</v>
      </c>
      <c r="E1395" s="13" t="s">
        <v>4876</v>
      </c>
      <c r="F1395" s="13" t="s">
        <v>101</v>
      </c>
      <c r="G1395" s="16" t="s">
        <v>1738</v>
      </c>
      <c r="H1395" s="16" t="s">
        <v>7140</v>
      </c>
      <c r="I1395" s="16" t="s">
        <v>5747</v>
      </c>
      <c r="J1395" s="13" t="s">
        <v>472</v>
      </c>
      <c r="K1395" s="13" t="s">
        <v>1587</v>
      </c>
      <c r="L1395" s="17" t="s">
        <v>1716</v>
      </c>
      <c r="M1395" s="17"/>
    </row>
    <row r="1396" spans="1:13">
      <c r="A1396" s="13">
        <v>1</v>
      </c>
      <c r="B1396" s="13" t="str">
        <f>VLOOKUP(A1396,[1]コード!$A$2:$B$13,2,FALSE)</f>
        <v>盛岡</v>
      </c>
      <c r="C1396" s="14">
        <v>42407</v>
      </c>
      <c r="D1396" s="15" t="s">
        <v>34</v>
      </c>
      <c r="E1396" s="13" t="s">
        <v>4888</v>
      </c>
      <c r="F1396" s="13" t="s">
        <v>32</v>
      </c>
      <c r="G1396" s="16" t="s">
        <v>873</v>
      </c>
      <c r="H1396" s="16" t="s">
        <v>5866</v>
      </c>
      <c r="I1396" s="16" t="s">
        <v>5867</v>
      </c>
      <c r="J1396" s="13" t="s">
        <v>874</v>
      </c>
      <c r="K1396" s="13" t="s">
        <v>18</v>
      </c>
      <c r="L1396" s="17"/>
      <c r="M1396" s="17"/>
    </row>
    <row r="1397" spans="1:13">
      <c r="A1397" s="13">
        <v>9</v>
      </c>
      <c r="B1397" s="13" t="str">
        <f>VLOOKUP(A1397,[1]コード!$A$2:$B$13,2,FALSE)</f>
        <v>宮古</v>
      </c>
      <c r="C1397" s="14">
        <v>42221</v>
      </c>
      <c r="D1397" s="15" t="s">
        <v>13</v>
      </c>
      <c r="E1397" s="20" t="s">
        <v>4881</v>
      </c>
      <c r="F1397" s="13" t="s">
        <v>67</v>
      </c>
      <c r="G1397" s="16" t="s">
        <v>1519</v>
      </c>
      <c r="H1397" s="16" t="s">
        <v>6914</v>
      </c>
      <c r="I1397" s="16" t="s">
        <v>5232</v>
      </c>
      <c r="J1397" s="13" t="s">
        <v>629</v>
      </c>
      <c r="K1397" s="13" t="s">
        <v>7615</v>
      </c>
      <c r="L1397" s="17" t="s">
        <v>6915</v>
      </c>
      <c r="M1397" s="17"/>
    </row>
    <row r="1398" spans="1:13">
      <c r="A1398" s="13">
        <v>9</v>
      </c>
      <c r="B1398" s="13" t="str">
        <f>VLOOKUP(A1398,[1]コード!$A$2:$B$13,2,FALSE)</f>
        <v>宮古</v>
      </c>
      <c r="C1398" s="14">
        <v>42032</v>
      </c>
      <c r="D1398" s="15" t="s">
        <v>13</v>
      </c>
      <c r="E1398" s="13" t="s">
        <v>4919</v>
      </c>
      <c r="F1398" s="13" t="s">
        <v>67</v>
      </c>
      <c r="G1398" s="16" t="s">
        <v>1519</v>
      </c>
      <c r="H1398" s="16" t="s">
        <v>6914</v>
      </c>
      <c r="I1398" s="16" t="s">
        <v>5232</v>
      </c>
      <c r="J1398" s="13" t="s">
        <v>1466</v>
      </c>
      <c r="K1398" s="13" t="s">
        <v>7615</v>
      </c>
      <c r="L1398" s="17" t="s">
        <v>6915</v>
      </c>
      <c r="M1398" s="17"/>
    </row>
    <row r="1399" spans="1:13">
      <c r="A1399" s="13">
        <v>2</v>
      </c>
      <c r="B1399" s="13" t="s">
        <v>7658</v>
      </c>
      <c r="C1399" s="14">
        <v>42711</v>
      </c>
      <c r="D1399" s="15" t="s">
        <v>13</v>
      </c>
      <c r="E1399" s="13" t="s">
        <v>7659</v>
      </c>
      <c r="F1399" s="13" t="s">
        <v>7660</v>
      </c>
      <c r="G1399" s="16" t="s">
        <v>7731</v>
      </c>
      <c r="H1399" s="16" t="s">
        <v>7732</v>
      </c>
      <c r="I1399" s="16" t="s">
        <v>7733</v>
      </c>
      <c r="J1399" s="13" t="s">
        <v>7734</v>
      </c>
      <c r="K1399" s="13" t="s">
        <v>7665</v>
      </c>
      <c r="L1399" s="17" t="s">
        <v>7666</v>
      </c>
      <c r="M1399" s="17"/>
    </row>
    <row r="1400" spans="1:13">
      <c r="A1400" s="13">
        <v>2</v>
      </c>
      <c r="B1400" s="13" t="str">
        <f>VLOOKUP(A1400,[1]コード!$A$2:$B$13,2,FALSE)</f>
        <v>花巻</v>
      </c>
      <c r="C1400" s="14">
        <v>42179</v>
      </c>
      <c r="D1400" s="15" t="s">
        <v>13</v>
      </c>
      <c r="E1400" s="13" t="s">
        <v>4881</v>
      </c>
      <c r="F1400" s="13" t="s">
        <v>4251</v>
      </c>
      <c r="G1400" s="16" t="s">
        <v>1379</v>
      </c>
      <c r="H1400" s="16" t="s">
        <v>6692</v>
      </c>
      <c r="I1400" s="16" t="s">
        <v>5232</v>
      </c>
      <c r="J1400" s="13" t="s">
        <v>1288</v>
      </c>
      <c r="K1400" s="13" t="s">
        <v>7615</v>
      </c>
      <c r="L1400" s="17" t="s">
        <v>6693</v>
      </c>
      <c r="M1400" s="17"/>
    </row>
    <row r="1401" spans="1:13">
      <c r="A1401" s="13">
        <v>2</v>
      </c>
      <c r="B1401" s="13" t="str">
        <f>VLOOKUP(A1401,[1]コード!$A$2:$B$13,2,FALSE)</f>
        <v>花巻</v>
      </c>
      <c r="C1401" s="14">
        <v>42027</v>
      </c>
      <c r="D1401" s="15" t="s">
        <v>90</v>
      </c>
      <c r="E1401" s="13" t="s">
        <v>4951</v>
      </c>
      <c r="F1401" s="13" t="s">
        <v>92</v>
      </c>
      <c r="G1401" s="16" t="s">
        <v>1379</v>
      </c>
      <c r="H1401" s="16" t="s">
        <v>6689</v>
      </c>
      <c r="I1401" s="16" t="s">
        <v>6690</v>
      </c>
      <c r="J1401" s="13" t="s">
        <v>1288</v>
      </c>
      <c r="K1401" s="13" t="s">
        <v>7615</v>
      </c>
      <c r="L1401" s="17" t="s">
        <v>6691</v>
      </c>
      <c r="M1401" s="17"/>
    </row>
    <row r="1402" spans="1:13">
      <c r="A1402" s="13">
        <v>2</v>
      </c>
      <c r="B1402" s="13" t="str">
        <f>VLOOKUP(A1402,[1]コード!$A$2:$B$13,2,FALSE)</f>
        <v>花巻</v>
      </c>
      <c r="C1402" s="14">
        <v>41555</v>
      </c>
      <c r="D1402" s="15" t="s">
        <v>37</v>
      </c>
      <c r="E1402" s="13" t="s">
        <v>4892</v>
      </c>
      <c r="F1402" s="13" t="s">
        <v>39</v>
      </c>
      <c r="G1402" s="16" t="s">
        <v>1379</v>
      </c>
      <c r="H1402" s="16" t="s">
        <v>6687</v>
      </c>
      <c r="I1402" s="16" t="s">
        <v>5648</v>
      </c>
      <c r="J1402" s="13" t="s">
        <v>1288</v>
      </c>
      <c r="K1402" s="13" t="s">
        <v>7615</v>
      </c>
      <c r="L1402" s="17" t="s">
        <v>6688</v>
      </c>
      <c r="M1402" s="17"/>
    </row>
    <row r="1403" spans="1:13">
      <c r="A1403" s="13">
        <v>11</v>
      </c>
      <c r="B1403" s="13" t="s">
        <v>2112</v>
      </c>
      <c r="C1403" s="14">
        <v>42207</v>
      </c>
      <c r="D1403" s="15" t="s">
        <v>13</v>
      </c>
      <c r="E1403" s="13" t="s">
        <v>4881</v>
      </c>
      <c r="F1403" s="13" t="s">
        <v>81</v>
      </c>
      <c r="G1403" s="16" t="s">
        <v>1201</v>
      </c>
      <c r="H1403" s="16" t="s">
        <v>6382</v>
      </c>
      <c r="I1403" s="16" t="s">
        <v>6383</v>
      </c>
      <c r="J1403" s="13" t="s">
        <v>972</v>
      </c>
      <c r="K1403" s="13" t="s">
        <v>7615</v>
      </c>
      <c r="L1403" s="17" t="s">
        <v>6384</v>
      </c>
      <c r="M1403" s="17"/>
    </row>
    <row r="1404" spans="1:13" ht="12.75" customHeight="1">
      <c r="A1404" s="13">
        <v>11</v>
      </c>
      <c r="B1404" s="13" t="str">
        <f>VLOOKUP(A1404,[1]コード!$A$2:$B$13,2,FALSE)</f>
        <v>二戸</v>
      </c>
      <c r="C1404" s="14">
        <v>42052</v>
      </c>
      <c r="D1404" s="15" t="s">
        <v>37</v>
      </c>
      <c r="E1404" s="13" t="s">
        <v>4892</v>
      </c>
      <c r="F1404" s="13" t="s">
        <v>118</v>
      </c>
      <c r="G1404" s="16" t="s">
        <v>1201</v>
      </c>
      <c r="H1404" s="16" t="s">
        <v>6379</v>
      </c>
      <c r="I1404" s="16" t="s">
        <v>6380</v>
      </c>
      <c r="J1404" s="13" t="s">
        <v>972</v>
      </c>
      <c r="K1404" s="13" t="s">
        <v>7615</v>
      </c>
      <c r="L1404" s="17" t="s">
        <v>6381</v>
      </c>
      <c r="M1404" s="17"/>
    </row>
    <row r="1405" spans="1:13">
      <c r="A1405" s="13">
        <v>11</v>
      </c>
      <c r="B1405" s="13" t="str">
        <f>VLOOKUP(A1405,[1]コード!$A$2:$B$13,2,FALSE)</f>
        <v>二戸</v>
      </c>
      <c r="C1405" s="14">
        <v>41256</v>
      </c>
      <c r="D1405" s="15" t="s">
        <v>21</v>
      </c>
      <c r="E1405" s="13" t="s">
        <v>5471</v>
      </c>
      <c r="F1405" s="13" t="s">
        <v>101</v>
      </c>
      <c r="G1405" s="16" t="s">
        <v>1201</v>
      </c>
      <c r="H1405" s="16" t="s">
        <v>6377</v>
      </c>
      <c r="I1405" s="16" t="s">
        <v>4902</v>
      </c>
      <c r="J1405" s="13" t="s">
        <v>548</v>
      </c>
      <c r="K1405" s="13" t="s">
        <v>7615</v>
      </c>
      <c r="L1405" s="17" t="s">
        <v>6378</v>
      </c>
      <c r="M1405" s="17"/>
    </row>
    <row r="1406" spans="1:13">
      <c r="A1406" s="13">
        <v>1</v>
      </c>
      <c r="B1406" s="13" t="str">
        <f>VLOOKUP(A1406,[1]コード!$A$2:$B$13,2,FALSE)</f>
        <v>盛岡</v>
      </c>
      <c r="C1406" s="14">
        <v>42059</v>
      </c>
      <c r="D1406" s="15" t="s">
        <v>37</v>
      </c>
      <c r="E1406" s="13" t="s">
        <v>5028</v>
      </c>
      <c r="F1406" s="13" t="s">
        <v>154</v>
      </c>
      <c r="G1406" s="32" t="s">
        <v>1205</v>
      </c>
      <c r="H1406" s="33" t="s">
        <v>6388</v>
      </c>
      <c r="I1406" s="33" t="s">
        <v>6389</v>
      </c>
      <c r="J1406" s="34" t="s">
        <v>774</v>
      </c>
      <c r="K1406" s="13" t="s">
        <v>7615</v>
      </c>
      <c r="L1406" s="17" t="s">
        <v>6390</v>
      </c>
      <c r="M1406" s="17"/>
    </row>
    <row r="1407" spans="1:13">
      <c r="A1407" s="13">
        <v>1</v>
      </c>
      <c r="B1407" s="13" t="str">
        <f>VLOOKUP(A1407,[1]コード!$A$2:$B$13,2,FALSE)</f>
        <v>盛岡</v>
      </c>
      <c r="C1407" s="14">
        <v>41150</v>
      </c>
      <c r="D1407" s="15" t="s">
        <v>13</v>
      </c>
      <c r="E1407" s="13" t="s">
        <v>4881</v>
      </c>
      <c r="F1407" s="13" t="s">
        <v>142</v>
      </c>
      <c r="G1407" s="16" t="s">
        <v>1203</v>
      </c>
      <c r="H1407" s="16" t="s">
        <v>6385</v>
      </c>
      <c r="I1407" s="16" t="s">
        <v>6386</v>
      </c>
      <c r="J1407" s="13" t="s">
        <v>1204</v>
      </c>
      <c r="K1407" s="13" t="s">
        <v>7615</v>
      </c>
      <c r="L1407" s="17" t="s">
        <v>6387</v>
      </c>
      <c r="M1407" s="17"/>
    </row>
    <row r="1408" spans="1:13">
      <c r="A1408" s="13">
        <v>1</v>
      </c>
      <c r="B1408" s="13" t="str">
        <f>VLOOKUP(A1408,[1]コード!$A$2:$B$13,2,FALSE)</f>
        <v>盛岡</v>
      </c>
      <c r="C1408" s="14">
        <v>42407</v>
      </c>
      <c r="D1408" s="15" t="s">
        <v>34</v>
      </c>
      <c r="E1408" s="13" t="s">
        <v>4888</v>
      </c>
      <c r="F1408" s="13" t="s">
        <v>32</v>
      </c>
      <c r="G1408" s="16" t="s">
        <v>1693</v>
      </c>
      <c r="H1408" s="16" t="s">
        <v>7106</v>
      </c>
      <c r="I1408" s="16" t="s">
        <v>7107</v>
      </c>
      <c r="J1408" s="13" t="s">
        <v>1694</v>
      </c>
      <c r="K1408" s="13" t="s">
        <v>1587</v>
      </c>
      <c r="L1408" s="17" t="s">
        <v>1604</v>
      </c>
      <c r="M1408" s="17"/>
    </row>
    <row r="1409" spans="1:13">
      <c r="A1409" s="13">
        <v>1</v>
      </c>
      <c r="B1409" s="13" t="str">
        <f>VLOOKUP(A1409,[1]コード!$A$2:$B$13,2,FALSE)</f>
        <v>盛岡</v>
      </c>
      <c r="C1409" s="14">
        <v>42250</v>
      </c>
      <c r="D1409" s="15" t="s">
        <v>21</v>
      </c>
      <c r="E1409" s="20" t="s">
        <v>4896</v>
      </c>
      <c r="F1409" s="13" t="s">
        <v>105</v>
      </c>
      <c r="G1409" s="16" t="s">
        <v>1693</v>
      </c>
      <c r="H1409" s="16" t="s">
        <v>7105</v>
      </c>
      <c r="I1409" s="16" t="s">
        <v>5504</v>
      </c>
      <c r="J1409" s="13" t="s">
        <v>1694</v>
      </c>
      <c r="K1409" s="13" t="s">
        <v>1587</v>
      </c>
      <c r="L1409" s="17" t="s">
        <v>1604</v>
      </c>
      <c r="M1409" s="17"/>
    </row>
    <row r="1410" spans="1:13">
      <c r="A1410" s="13">
        <v>1</v>
      </c>
      <c r="B1410" s="13" t="str">
        <f>VLOOKUP(A1410,[1]コード!$A$2:$B$13,2,FALSE)</f>
        <v>盛岡</v>
      </c>
      <c r="C1410" s="14">
        <v>42059</v>
      </c>
      <c r="D1410" s="15" t="s">
        <v>37</v>
      </c>
      <c r="E1410" s="13" t="s">
        <v>5028</v>
      </c>
      <c r="F1410" s="13" t="s">
        <v>154</v>
      </c>
      <c r="G1410" s="32" t="s">
        <v>1691</v>
      </c>
      <c r="H1410" s="33" t="s">
        <v>6388</v>
      </c>
      <c r="I1410" s="33" t="s">
        <v>7104</v>
      </c>
      <c r="J1410" s="34" t="s">
        <v>1692</v>
      </c>
      <c r="K1410" s="13" t="s">
        <v>1587</v>
      </c>
      <c r="L1410" s="17" t="s">
        <v>1604</v>
      </c>
      <c r="M1410" s="17"/>
    </row>
    <row r="1411" spans="1:13">
      <c r="A1411" s="13">
        <v>10</v>
      </c>
      <c r="B1411" s="13" t="s">
        <v>2255</v>
      </c>
      <c r="C1411" s="14">
        <v>42214</v>
      </c>
      <c r="D1411" s="15" t="s">
        <v>21</v>
      </c>
      <c r="E1411" s="13" t="s">
        <v>4896</v>
      </c>
      <c r="F1411" s="13" t="s">
        <v>4334</v>
      </c>
      <c r="G1411" s="16" t="s">
        <v>875</v>
      </c>
      <c r="H1411" s="16" t="s">
        <v>5870</v>
      </c>
      <c r="I1411" s="16" t="s">
        <v>5871</v>
      </c>
      <c r="J1411" s="13" t="s">
        <v>877</v>
      </c>
      <c r="K1411" s="13" t="s">
        <v>18</v>
      </c>
      <c r="L1411" s="17"/>
      <c r="M1411" s="17"/>
    </row>
    <row r="1412" spans="1:13">
      <c r="A1412" s="13">
        <v>10</v>
      </c>
      <c r="B1412" s="13" t="str">
        <f>VLOOKUP(A1412,[1]コード!$A$2:$B$13,2,FALSE)</f>
        <v>久慈</v>
      </c>
      <c r="C1412" s="18">
        <v>42060</v>
      </c>
      <c r="D1412" s="19" t="s">
        <v>13</v>
      </c>
      <c r="E1412" s="20" t="s">
        <v>4872</v>
      </c>
      <c r="F1412" s="20" t="s">
        <v>101</v>
      </c>
      <c r="G1412" s="16" t="s">
        <v>875</v>
      </c>
      <c r="H1412" s="16" t="s">
        <v>5868</v>
      </c>
      <c r="I1412" s="16" t="s">
        <v>5869</v>
      </c>
      <c r="J1412" s="13" t="s">
        <v>877</v>
      </c>
      <c r="K1412" s="13" t="s">
        <v>18</v>
      </c>
      <c r="L1412" s="17"/>
      <c r="M1412" s="17"/>
    </row>
    <row r="1413" spans="1:13">
      <c r="A1413" s="13">
        <v>1</v>
      </c>
      <c r="B1413" s="13" t="str">
        <f>VLOOKUP(A1413,[1]コード!$A$2:$B$13,2,FALSE)</f>
        <v>盛岡</v>
      </c>
      <c r="C1413" s="14">
        <v>42250</v>
      </c>
      <c r="D1413" s="15" t="s">
        <v>21</v>
      </c>
      <c r="E1413" s="20" t="s">
        <v>4896</v>
      </c>
      <c r="F1413" s="13" t="s">
        <v>105</v>
      </c>
      <c r="G1413" s="16" t="s">
        <v>1695</v>
      </c>
      <c r="H1413" s="16" t="s">
        <v>7108</v>
      </c>
      <c r="I1413" s="16" t="s">
        <v>7109</v>
      </c>
      <c r="J1413" s="13" t="s">
        <v>1204</v>
      </c>
      <c r="K1413" s="13" t="s">
        <v>1587</v>
      </c>
      <c r="L1413" s="17" t="s">
        <v>1604</v>
      </c>
      <c r="M1413" s="17"/>
    </row>
    <row r="1414" spans="1:13">
      <c r="A1414" s="13">
        <v>4</v>
      </c>
      <c r="B1414" s="13" t="s">
        <v>4977</v>
      </c>
      <c r="C1414" s="14">
        <v>42186</v>
      </c>
      <c r="D1414" s="15" t="s">
        <v>13</v>
      </c>
      <c r="E1414" s="13" t="s">
        <v>4881</v>
      </c>
      <c r="F1414" s="13" t="s">
        <v>4239</v>
      </c>
      <c r="G1414" s="16" t="s">
        <v>4978</v>
      </c>
      <c r="H1414" s="16" t="s">
        <v>4979</v>
      </c>
      <c r="I1414" s="16" t="s">
        <v>4980</v>
      </c>
      <c r="J1414" s="13" t="s">
        <v>480</v>
      </c>
      <c r="K1414" s="13" t="s">
        <v>18</v>
      </c>
      <c r="L1414" s="17" t="s">
        <v>30</v>
      </c>
      <c r="M1414" s="17" t="s">
        <v>4885</v>
      </c>
    </row>
    <row r="1415" spans="1:13">
      <c r="A1415" s="13">
        <v>9</v>
      </c>
      <c r="B1415" s="13" t="str">
        <f>VLOOKUP(A1415,[1]コード!$A$2:$B$13,2,FALSE)</f>
        <v>宮古</v>
      </c>
      <c r="C1415" s="14">
        <v>42033</v>
      </c>
      <c r="D1415" s="15" t="s">
        <v>21</v>
      </c>
      <c r="E1415" s="13" t="s">
        <v>4876</v>
      </c>
      <c r="F1415" s="13" t="s">
        <v>75</v>
      </c>
      <c r="G1415" s="16" t="s">
        <v>116</v>
      </c>
      <c r="H1415" s="16" t="s">
        <v>4975</v>
      </c>
      <c r="I1415" s="16" t="s">
        <v>4976</v>
      </c>
      <c r="J1415" s="13" t="s">
        <v>117</v>
      </c>
      <c r="K1415" s="13" t="s">
        <v>18</v>
      </c>
      <c r="L1415" s="17" t="s">
        <v>30</v>
      </c>
      <c r="M1415" s="17" t="s">
        <v>4899</v>
      </c>
    </row>
    <row r="1416" spans="1:13">
      <c r="A1416" s="13">
        <v>4</v>
      </c>
      <c r="B1416" s="13" t="s">
        <v>4935</v>
      </c>
      <c r="C1416" s="14">
        <v>42625</v>
      </c>
      <c r="D1416" s="15" t="s">
        <v>7833</v>
      </c>
      <c r="E1416" s="13" t="s">
        <v>7908</v>
      </c>
      <c r="F1416" s="13" t="s">
        <v>4239</v>
      </c>
      <c r="G1416" s="16" t="s">
        <v>7845</v>
      </c>
      <c r="H1416" s="16" t="s">
        <v>7846</v>
      </c>
      <c r="I1416" s="16" t="s">
        <v>7847</v>
      </c>
      <c r="J1416" s="13" t="s">
        <v>7848</v>
      </c>
      <c r="K1416" s="13" t="s">
        <v>18</v>
      </c>
      <c r="L1416" s="17" t="s">
        <v>1604</v>
      </c>
      <c r="M1416" s="17"/>
    </row>
    <row r="1417" spans="1:13">
      <c r="A1417" s="13">
        <v>3</v>
      </c>
      <c r="B1417" s="13" t="str">
        <f>VLOOKUP(A1417,[1]コード!$A$2:$B$13,2,FALSE)</f>
        <v>北上</v>
      </c>
      <c r="C1417" s="18">
        <v>42353</v>
      </c>
      <c r="D1417" s="19" t="s">
        <v>37</v>
      </c>
      <c r="E1417" s="20" t="s">
        <v>4987</v>
      </c>
      <c r="F1417" s="20" t="s">
        <v>4988</v>
      </c>
      <c r="G1417" s="16" t="s">
        <v>1753</v>
      </c>
      <c r="H1417" s="16" t="s">
        <v>5872</v>
      </c>
      <c r="I1417" s="16" t="s">
        <v>5873</v>
      </c>
      <c r="J1417" s="13" t="s">
        <v>201</v>
      </c>
      <c r="K1417" s="13" t="s">
        <v>18</v>
      </c>
      <c r="L1417" s="17"/>
      <c r="M1417" s="17"/>
    </row>
    <row r="1418" spans="1:13">
      <c r="A1418" s="13">
        <v>4</v>
      </c>
      <c r="B1418" s="13" t="s">
        <v>5031</v>
      </c>
      <c r="C1418" s="14">
        <v>42186</v>
      </c>
      <c r="D1418" s="15" t="s">
        <v>13</v>
      </c>
      <c r="E1418" s="13" t="s">
        <v>4881</v>
      </c>
      <c r="F1418" s="13" t="s">
        <v>4239</v>
      </c>
      <c r="G1418" s="16" t="s">
        <v>5874</v>
      </c>
      <c r="H1418" s="16" t="s">
        <v>5875</v>
      </c>
      <c r="I1418" s="16" t="s">
        <v>5876</v>
      </c>
      <c r="J1418" s="13" t="s">
        <v>88</v>
      </c>
      <c r="K1418" s="13" t="s">
        <v>18</v>
      </c>
      <c r="L1418" s="17"/>
      <c r="M1418" s="17"/>
    </row>
    <row r="1419" spans="1:13">
      <c r="A1419" s="13">
        <v>6</v>
      </c>
      <c r="B1419" s="13" t="str">
        <f>VLOOKUP(A1419,[1]コード!$A$2:$B$13,2,FALSE)</f>
        <v>気仙</v>
      </c>
      <c r="C1419" s="14">
        <v>41809</v>
      </c>
      <c r="D1419" s="15" t="s">
        <v>21</v>
      </c>
      <c r="E1419" s="13" t="s">
        <v>4876</v>
      </c>
      <c r="F1419" s="13" t="s">
        <v>4877</v>
      </c>
      <c r="G1419" s="41" t="s">
        <v>1438</v>
      </c>
      <c r="H1419" s="16" t="s">
        <v>5877</v>
      </c>
      <c r="I1419" s="16" t="s">
        <v>5114</v>
      </c>
      <c r="J1419" s="20" t="s">
        <v>51</v>
      </c>
      <c r="K1419" s="13" t="s">
        <v>7615</v>
      </c>
      <c r="L1419" s="17" t="s">
        <v>6792</v>
      </c>
      <c r="M1419" s="17"/>
    </row>
    <row r="1420" spans="1:13">
      <c r="A1420" s="20">
        <v>6</v>
      </c>
      <c r="B1420" s="13" t="str">
        <f>VLOOKUP(A1420,[1]コード!$A$2:$B$13,2,FALSE)</f>
        <v>気仙</v>
      </c>
      <c r="C1420" s="14">
        <v>41612</v>
      </c>
      <c r="D1420" s="15" t="s">
        <v>13</v>
      </c>
      <c r="E1420" s="13" t="s">
        <v>4872</v>
      </c>
      <c r="F1420" s="13" t="s">
        <v>15</v>
      </c>
      <c r="G1420" s="16" t="s">
        <v>1437</v>
      </c>
      <c r="H1420" s="16" t="s">
        <v>5879</v>
      </c>
      <c r="I1420" s="16" t="s">
        <v>6518</v>
      </c>
      <c r="J1420" s="13" t="s">
        <v>49</v>
      </c>
      <c r="K1420" s="13" t="s">
        <v>7615</v>
      </c>
      <c r="L1420" s="17" t="s">
        <v>6791</v>
      </c>
      <c r="M1420" s="17"/>
    </row>
    <row r="1421" spans="1:13">
      <c r="A1421" s="13">
        <v>4</v>
      </c>
      <c r="B1421" s="13" t="s">
        <v>4977</v>
      </c>
      <c r="C1421" s="14">
        <v>42186</v>
      </c>
      <c r="D1421" s="15" t="s">
        <v>13</v>
      </c>
      <c r="E1421" s="13" t="s">
        <v>4881</v>
      </c>
      <c r="F1421" s="13" t="s">
        <v>4239</v>
      </c>
      <c r="G1421" s="16" t="s">
        <v>878</v>
      </c>
      <c r="H1421" s="16" t="s">
        <v>5879</v>
      </c>
      <c r="I1421" s="16" t="s">
        <v>5880</v>
      </c>
      <c r="J1421" s="13" t="s">
        <v>4272</v>
      </c>
      <c r="K1421" s="13" t="s">
        <v>7615</v>
      </c>
      <c r="L1421" s="17" t="s">
        <v>7613</v>
      </c>
      <c r="M1421" s="17"/>
    </row>
    <row r="1422" spans="1:13">
      <c r="A1422" s="13">
        <v>4</v>
      </c>
      <c r="B1422" s="13" t="str">
        <f>VLOOKUP(A1422,[1]コード!$A$2:$B$13,2,FALSE)</f>
        <v>奥州</v>
      </c>
      <c r="C1422" s="14">
        <v>42033</v>
      </c>
      <c r="D1422" s="15" t="s">
        <v>21</v>
      </c>
      <c r="E1422" s="13" t="s">
        <v>4876</v>
      </c>
      <c r="F1422" s="13" t="s">
        <v>75</v>
      </c>
      <c r="G1422" s="16" t="s">
        <v>878</v>
      </c>
      <c r="H1422" s="16" t="s">
        <v>5877</v>
      </c>
      <c r="I1422" s="16" t="s">
        <v>5878</v>
      </c>
      <c r="J1422" s="13" t="s">
        <v>190</v>
      </c>
      <c r="K1422" s="13" t="s">
        <v>7615</v>
      </c>
      <c r="L1422" s="17" t="s">
        <v>7613</v>
      </c>
      <c r="M1422" s="17"/>
    </row>
    <row r="1423" spans="1:13">
      <c r="A1423" s="13">
        <v>10</v>
      </c>
      <c r="B1423" s="13" t="s">
        <v>2255</v>
      </c>
      <c r="C1423" s="18">
        <v>42060</v>
      </c>
      <c r="D1423" s="19" t="s">
        <v>13</v>
      </c>
      <c r="E1423" s="20" t="s">
        <v>4872</v>
      </c>
      <c r="F1423" s="20" t="s">
        <v>101</v>
      </c>
      <c r="G1423" s="16" t="s">
        <v>880</v>
      </c>
      <c r="H1423" s="16" t="s">
        <v>5881</v>
      </c>
      <c r="I1423" s="16" t="s">
        <v>5882</v>
      </c>
      <c r="J1423" s="13" t="s">
        <v>420</v>
      </c>
      <c r="K1423" s="13" t="s">
        <v>7615</v>
      </c>
      <c r="L1423" s="17" t="s">
        <v>7206</v>
      </c>
      <c r="M1423" s="17"/>
    </row>
    <row r="1424" spans="1:13">
      <c r="A1424" s="13">
        <v>10</v>
      </c>
      <c r="B1424" s="13" t="s">
        <v>2255</v>
      </c>
      <c r="C1424" s="14">
        <v>41256</v>
      </c>
      <c r="D1424" s="15" t="s">
        <v>21</v>
      </c>
      <c r="E1424" s="13" t="s">
        <v>5471</v>
      </c>
      <c r="F1424" s="13" t="s">
        <v>101</v>
      </c>
      <c r="G1424" s="16" t="s">
        <v>881</v>
      </c>
      <c r="H1424" s="16" t="s">
        <v>5886</v>
      </c>
      <c r="I1424" s="16" t="s">
        <v>5887</v>
      </c>
      <c r="J1424" s="13" t="s">
        <v>420</v>
      </c>
      <c r="K1424" s="13" t="s">
        <v>18</v>
      </c>
      <c r="L1424" s="17"/>
      <c r="M1424" s="17"/>
    </row>
    <row r="1425" spans="1:13">
      <c r="A1425" s="13">
        <v>10</v>
      </c>
      <c r="B1425" s="13" t="s">
        <v>2255</v>
      </c>
      <c r="C1425" s="14">
        <v>42214</v>
      </c>
      <c r="D1425" s="15" t="s">
        <v>21</v>
      </c>
      <c r="E1425" s="13" t="s">
        <v>4896</v>
      </c>
      <c r="F1425" s="13" t="s">
        <v>4334</v>
      </c>
      <c r="G1425" s="16" t="s">
        <v>880</v>
      </c>
      <c r="H1425" s="16" t="s">
        <v>5883</v>
      </c>
      <c r="I1425" s="16" t="s">
        <v>5884</v>
      </c>
      <c r="J1425" s="13" t="s">
        <v>5885</v>
      </c>
      <c r="K1425" s="13" t="s">
        <v>7615</v>
      </c>
      <c r="L1425" s="17" t="s">
        <v>7206</v>
      </c>
      <c r="M1425" s="17"/>
    </row>
    <row r="1426" spans="1:13">
      <c r="A1426" s="13">
        <v>6</v>
      </c>
      <c r="B1426" s="13" t="str">
        <f>VLOOKUP(A1426,[1]コード!$A$2:$B$13,2,FALSE)</f>
        <v>気仙</v>
      </c>
      <c r="C1426" s="14">
        <v>42235</v>
      </c>
      <c r="D1426" s="15" t="s">
        <v>13</v>
      </c>
      <c r="E1426" s="20" t="s">
        <v>4881</v>
      </c>
      <c r="F1426" s="20" t="s">
        <v>27</v>
      </c>
      <c r="G1426" s="16" t="s">
        <v>1483</v>
      </c>
      <c r="H1426" s="16" t="s">
        <v>6858</v>
      </c>
      <c r="I1426" s="16" t="s">
        <v>6859</v>
      </c>
      <c r="J1426" s="13" t="s">
        <v>1484</v>
      </c>
      <c r="K1426" s="13" t="s">
        <v>7615</v>
      </c>
      <c r="L1426" s="17" t="s">
        <v>6860</v>
      </c>
      <c r="M1426" s="17"/>
    </row>
    <row r="1427" spans="1:13">
      <c r="A1427" s="13">
        <v>6</v>
      </c>
      <c r="B1427" s="13" t="str">
        <f>VLOOKUP(A1427,[1]コード!$A$2:$B$13,2,FALSE)</f>
        <v>気仙</v>
      </c>
      <c r="C1427" s="14">
        <v>41612</v>
      </c>
      <c r="D1427" s="15" t="s">
        <v>13</v>
      </c>
      <c r="E1427" s="13" t="s">
        <v>4872</v>
      </c>
      <c r="F1427" s="13" t="s">
        <v>15</v>
      </c>
      <c r="G1427" s="16" t="s">
        <v>1483</v>
      </c>
      <c r="H1427" s="16" t="s">
        <v>6858</v>
      </c>
      <c r="I1427" s="16" t="s">
        <v>6859</v>
      </c>
      <c r="J1427" s="13" t="s">
        <v>1484</v>
      </c>
      <c r="K1427" s="13" t="s">
        <v>7615</v>
      </c>
      <c r="L1427" s="17" t="s">
        <v>6860</v>
      </c>
      <c r="M1427" s="17"/>
    </row>
    <row r="1428" spans="1:13">
      <c r="A1428" s="13">
        <v>1</v>
      </c>
      <c r="B1428" s="13" t="str">
        <f>VLOOKUP(A1428,[1]コード!$A$2:$B$13,2,FALSE)</f>
        <v>盛岡</v>
      </c>
      <c r="C1428" s="14">
        <v>41150</v>
      </c>
      <c r="D1428" s="15" t="s">
        <v>13</v>
      </c>
      <c r="E1428" s="13" t="s">
        <v>4881</v>
      </c>
      <c r="F1428" s="13" t="s">
        <v>142</v>
      </c>
      <c r="G1428" s="16" t="s">
        <v>882</v>
      </c>
      <c r="H1428" s="16" t="s">
        <v>5888</v>
      </c>
      <c r="I1428" s="16" t="s">
        <v>5015</v>
      </c>
      <c r="J1428" s="13" t="s">
        <v>883</v>
      </c>
      <c r="K1428" s="13" t="s">
        <v>18</v>
      </c>
      <c r="L1428" s="17"/>
      <c r="M1428" s="17"/>
    </row>
    <row r="1429" spans="1:13">
      <c r="A1429" s="13">
        <v>3</v>
      </c>
      <c r="B1429" s="13" t="str">
        <f>VLOOKUP(A1429,[1]コード!$A$2:$B$13,2,FALSE)</f>
        <v>北上</v>
      </c>
      <c r="C1429" s="18">
        <v>42068</v>
      </c>
      <c r="D1429" s="19" t="s">
        <v>21</v>
      </c>
      <c r="E1429" s="20" t="s">
        <v>4876</v>
      </c>
      <c r="F1429" s="20" t="s">
        <v>39</v>
      </c>
      <c r="G1429" s="16" t="s">
        <v>1696</v>
      </c>
      <c r="H1429" s="16" t="s">
        <v>7110</v>
      </c>
      <c r="I1429" s="16" t="s">
        <v>5570</v>
      </c>
      <c r="J1429" s="13" t="s">
        <v>1697</v>
      </c>
      <c r="K1429" s="13" t="s">
        <v>1619</v>
      </c>
      <c r="L1429" s="17" t="s">
        <v>1604</v>
      </c>
      <c r="M1429" s="17"/>
    </row>
    <row r="1430" spans="1:13">
      <c r="A1430" s="13">
        <v>5</v>
      </c>
      <c r="B1430" s="13" t="s">
        <v>8254</v>
      </c>
      <c r="C1430" s="14">
        <v>42746</v>
      </c>
      <c r="D1430" s="15" t="s">
        <v>8255</v>
      </c>
      <c r="E1430" s="13" t="s">
        <v>8256</v>
      </c>
      <c r="F1430" s="13" t="s">
        <v>121</v>
      </c>
      <c r="G1430" s="16" t="s">
        <v>8307</v>
      </c>
      <c r="H1430" s="16" t="s">
        <v>8308</v>
      </c>
      <c r="I1430" s="16" t="s">
        <v>8309</v>
      </c>
      <c r="J1430" s="13" t="s">
        <v>1452</v>
      </c>
      <c r="K1430" s="13" t="s">
        <v>8340</v>
      </c>
      <c r="L1430" s="17" t="s">
        <v>1604</v>
      </c>
      <c r="M1430" s="17"/>
    </row>
    <row r="1431" spans="1:13">
      <c r="A1431" s="13">
        <v>5</v>
      </c>
      <c r="B1431" s="13" t="str">
        <f>VLOOKUP(A1431,[1]コード!$A$2:$B$13,2,FALSE)</f>
        <v>一関</v>
      </c>
      <c r="C1431" s="14">
        <v>42425</v>
      </c>
      <c r="D1431" s="15" t="s">
        <v>21</v>
      </c>
      <c r="E1431" s="13" t="s">
        <v>4896</v>
      </c>
      <c r="F1431" s="13" t="s">
        <v>43</v>
      </c>
      <c r="G1431" s="16" t="s">
        <v>1449</v>
      </c>
      <c r="H1431" s="16" t="s">
        <v>6808</v>
      </c>
      <c r="I1431" s="16" t="s">
        <v>6809</v>
      </c>
      <c r="J1431" s="13" t="s">
        <v>1452</v>
      </c>
      <c r="K1431" s="13" t="s">
        <v>7615</v>
      </c>
      <c r="L1431" s="17" t="s">
        <v>6810</v>
      </c>
      <c r="M1431" s="17"/>
    </row>
    <row r="1432" spans="1:13">
      <c r="A1432" s="13">
        <v>5</v>
      </c>
      <c r="B1432" s="13" t="str">
        <f>VLOOKUP(A1432,[1]コード!$A$2:$B$13,2,FALSE)</f>
        <v>一関</v>
      </c>
      <c r="C1432" s="14">
        <v>42087</v>
      </c>
      <c r="D1432" s="15" t="s">
        <v>37</v>
      </c>
      <c r="E1432" s="20" t="s">
        <v>4892</v>
      </c>
      <c r="F1432" s="13" t="s">
        <v>121</v>
      </c>
      <c r="G1432" s="16" t="s">
        <v>1449</v>
      </c>
      <c r="H1432" s="16" t="s">
        <v>6811</v>
      </c>
      <c r="I1432" s="16" t="s">
        <v>6812</v>
      </c>
      <c r="J1432" s="13" t="s">
        <v>1452</v>
      </c>
      <c r="K1432" s="13" t="s">
        <v>7615</v>
      </c>
      <c r="L1432" s="17" t="s">
        <v>6813</v>
      </c>
      <c r="M1432" s="17"/>
    </row>
    <row r="1433" spans="1:13">
      <c r="A1433" s="13">
        <v>5</v>
      </c>
      <c r="B1433" s="13" t="str">
        <f>VLOOKUP(A1433,[1]コード!$A$2:$B$13,2,FALSE)</f>
        <v>一関</v>
      </c>
      <c r="C1433" s="14">
        <v>41676</v>
      </c>
      <c r="D1433" s="15" t="s">
        <v>21</v>
      </c>
      <c r="E1433" s="13" t="s">
        <v>4876</v>
      </c>
      <c r="F1433" s="13" t="s">
        <v>121</v>
      </c>
      <c r="G1433" s="16" t="s">
        <v>1449</v>
      </c>
      <c r="H1433" s="16" t="s">
        <v>6808</v>
      </c>
      <c r="I1433" s="16" t="s">
        <v>6809</v>
      </c>
      <c r="J1433" s="13" t="s">
        <v>1452</v>
      </c>
      <c r="K1433" s="13" t="s">
        <v>7615</v>
      </c>
      <c r="L1433" s="17" t="s">
        <v>6810</v>
      </c>
      <c r="M1433" s="17"/>
    </row>
    <row r="1434" spans="1:13">
      <c r="A1434" s="13">
        <v>5</v>
      </c>
      <c r="B1434" s="13" t="str">
        <f>VLOOKUP(A1434,[1]コード!$A$2:$B$13,2,FALSE)</f>
        <v>一関</v>
      </c>
      <c r="C1434" s="14">
        <v>41613</v>
      </c>
      <c r="D1434" s="15" t="s">
        <v>21</v>
      </c>
      <c r="E1434" s="13" t="s">
        <v>4876</v>
      </c>
      <c r="F1434" s="13" t="s">
        <v>121</v>
      </c>
      <c r="G1434" s="16" t="s">
        <v>1449</v>
      </c>
      <c r="H1434" s="16" t="s">
        <v>6808</v>
      </c>
      <c r="I1434" s="16" t="s">
        <v>6809</v>
      </c>
      <c r="J1434" s="13" t="s">
        <v>1452</v>
      </c>
      <c r="K1434" s="13" t="s">
        <v>7615</v>
      </c>
      <c r="L1434" s="17" t="s">
        <v>6810</v>
      </c>
      <c r="M1434" s="17"/>
    </row>
    <row r="1435" spans="1:13">
      <c r="A1435" s="13">
        <v>1</v>
      </c>
      <c r="B1435" s="13" t="str">
        <f>VLOOKUP(A1435,[1]コード!$A$2:$B$13,2,FALSE)</f>
        <v>盛岡</v>
      </c>
      <c r="C1435" s="14">
        <v>42250</v>
      </c>
      <c r="D1435" s="15" t="s">
        <v>21</v>
      </c>
      <c r="E1435" s="20" t="s">
        <v>4896</v>
      </c>
      <c r="F1435" s="13" t="s">
        <v>105</v>
      </c>
      <c r="G1435" s="16" t="s">
        <v>1739</v>
      </c>
      <c r="H1435" s="16" t="s">
        <v>7141</v>
      </c>
      <c r="I1435" s="16" t="s">
        <v>7142</v>
      </c>
      <c r="J1435" s="13" t="s">
        <v>1338</v>
      </c>
      <c r="K1435" s="13" t="s">
        <v>1587</v>
      </c>
      <c r="L1435" s="17" t="s">
        <v>1716</v>
      </c>
      <c r="M1435" s="17"/>
    </row>
    <row r="1436" spans="1:13">
      <c r="A1436" s="13">
        <v>11</v>
      </c>
      <c r="B1436" s="13" t="str">
        <f>VLOOKUP(A1436,[1]コード!$A$2:$B$13,2,FALSE)</f>
        <v>二戸</v>
      </c>
      <c r="C1436" s="14">
        <v>42052</v>
      </c>
      <c r="D1436" s="15" t="s">
        <v>37</v>
      </c>
      <c r="E1436" s="13" t="s">
        <v>4892</v>
      </c>
      <c r="F1436" s="13" t="s">
        <v>118</v>
      </c>
      <c r="G1436" s="16" t="s">
        <v>119</v>
      </c>
      <c r="H1436" s="16" t="s">
        <v>4981</v>
      </c>
      <c r="I1436" s="16" t="s">
        <v>4982</v>
      </c>
      <c r="J1436" s="13" t="s">
        <v>120</v>
      </c>
      <c r="K1436" s="13" t="s">
        <v>18</v>
      </c>
      <c r="L1436" s="17"/>
      <c r="M1436" s="17" t="s">
        <v>4895</v>
      </c>
    </row>
    <row r="1437" spans="1:13">
      <c r="A1437" s="13">
        <v>1</v>
      </c>
      <c r="B1437" s="13" t="str">
        <f>VLOOKUP(A1437,[1]コード!$A$2:$B$13,2,FALSE)</f>
        <v>盛岡</v>
      </c>
      <c r="C1437" s="14">
        <v>41685</v>
      </c>
      <c r="D1437" s="15" t="s">
        <v>54</v>
      </c>
      <c r="E1437" s="13" t="s">
        <v>5131</v>
      </c>
      <c r="F1437" s="13" t="s">
        <v>238</v>
      </c>
      <c r="G1437" s="16" t="s">
        <v>885</v>
      </c>
      <c r="H1437" s="16" t="s">
        <v>5891</v>
      </c>
      <c r="I1437" s="16" t="s">
        <v>5892</v>
      </c>
      <c r="J1437" s="13" t="s">
        <v>886</v>
      </c>
      <c r="K1437" s="13" t="s">
        <v>7615</v>
      </c>
      <c r="L1437" s="17" t="s">
        <v>7182</v>
      </c>
      <c r="M1437" s="17"/>
    </row>
    <row r="1438" spans="1:13">
      <c r="A1438" s="20">
        <v>1</v>
      </c>
      <c r="B1438" s="13" t="str">
        <f>VLOOKUP(A1438,[1]コード!$A$2:$B$13,2,FALSE)</f>
        <v>盛岡</v>
      </c>
      <c r="C1438" s="14">
        <v>41432</v>
      </c>
      <c r="D1438" s="15" t="s">
        <v>21</v>
      </c>
      <c r="E1438" s="13" t="s">
        <v>5008</v>
      </c>
      <c r="F1438" s="13" t="s">
        <v>136</v>
      </c>
      <c r="G1438" s="16" t="s">
        <v>884</v>
      </c>
      <c r="H1438" s="16" t="s">
        <v>5889</v>
      </c>
      <c r="I1438" s="16" t="s">
        <v>5890</v>
      </c>
      <c r="J1438" s="25" t="s">
        <v>538</v>
      </c>
      <c r="K1438" s="13" t="s">
        <v>7615</v>
      </c>
      <c r="L1438" s="17" t="s">
        <v>7182</v>
      </c>
      <c r="M1438" s="17"/>
    </row>
    <row r="1439" spans="1:13">
      <c r="A1439" s="13">
        <v>1</v>
      </c>
      <c r="B1439" s="13" t="str">
        <f>VLOOKUP(A1439,[1]コード!$A$2:$B$13,2,FALSE)</f>
        <v>盛岡</v>
      </c>
      <c r="C1439" s="14">
        <v>42059</v>
      </c>
      <c r="D1439" s="15" t="s">
        <v>37</v>
      </c>
      <c r="E1439" s="13" t="s">
        <v>5028</v>
      </c>
      <c r="F1439" s="13" t="s">
        <v>154</v>
      </c>
      <c r="G1439" s="32" t="s">
        <v>1248</v>
      </c>
      <c r="H1439" s="33" t="s">
        <v>6466</v>
      </c>
      <c r="I1439" s="33" t="s">
        <v>6467</v>
      </c>
      <c r="J1439" s="34" t="s">
        <v>1249</v>
      </c>
      <c r="K1439" s="13" t="s">
        <v>7615</v>
      </c>
      <c r="L1439" s="17" t="s">
        <v>6468</v>
      </c>
      <c r="M1439" s="17"/>
    </row>
    <row r="1440" spans="1:13">
      <c r="A1440" s="13">
        <v>1</v>
      </c>
      <c r="B1440" s="13" t="str">
        <f>VLOOKUP(A1440,[1]コード!$A$2:$B$13,2,FALSE)</f>
        <v>盛岡</v>
      </c>
      <c r="C1440" s="14">
        <v>41803</v>
      </c>
      <c r="D1440" s="15" t="s">
        <v>21</v>
      </c>
      <c r="E1440" s="13" t="s">
        <v>5008</v>
      </c>
      <c r="F1440" s="13" t="s">
        <v>136</v>
      </c>
      <c r="G1440" s="16" t="s">
        <v>1248</v>
      </c>
      <c r="H1440" s="16" t="s">
        <v>6463</v>
      </c>
      <c r="I1440" s="16" t="s">
        <v>6464</v>
      </c>
      <c r="J1440" s="25" t="s">
        <v>1249</v>
      </c>
      <c r="K1440" s="13" t="s">
        <v>7615</v>
      </c>
      <c r="L1440" s="17" t="s">
        <v>6465</v>
      </c>
      <c r="M1440" s="17"/>
    </row>
    <row r="1441" spans="1:13">
      <c r="A1441" s="13">
        <v>1</v>
      </c>
      <c r="B1441" s="13" t="str">
        <f>VLOOKUP(A1441,[1]コード!$A$2:$B$13,2,FALSE)</f>
        <v>盛岡</v>
      </c>
      <c r="C1441" s="14">
        <v>41150</v>
      </c>
      <c r="D1441" s="15" t="s">
        <v>13</v>
      </c>
      <c r="E1441" s="13" t="s">
        <v>4881</v>
      </c>
      <c r="F1441" s="13" t="s">
        <v>142</v>
      </c>
      <c r="G1441" s="16" t="s">
        <v>1247</v>
      </c>
      <c r="H1441" s="16" t="s">
        <v>6460</v>
      </c>
      <c r="I1441" s="16" t="s">
        <v>6461</v>
      </c>
      <c r="J1441" s="13" t="s">
        <v>758</v>
      </c>
      <c r="K1441" s="13" t="s">
        <v>7615</v>
      </c>
      <c r="L1441" s="17" t="s">
        <v>6462</v>
      </c>
      <c r="M1441" s="17"/>
    </row>
    <row r="1442" spans="1:13">
      <c r="A1442" s="13">
        <v>8</v>
      </c>
      <c r="B1442" s="13" t="s">
        <v>8406</v>
      </c>
      <c r="C1442" s="14">
        <v>42781</v>
      </c>
      <c r="D1442" s="15" t="s">
        <v>8408</v>
      </c>
      <c r="E1442" s="13" t="s">
        <v>8410</v>
      </c>
      <c r="F1442" s="13" t="s">
        <v>8411</v>
      </c>
      <c r="G1442" s="16" t="s">
        <v>8440</v>
      </c>
      <c r="H1442" s="16" t="s">
        <v>8441</v>
      </c>
      <c r="I1442" s="16" t="s">
        <v>8442</v>
      </c>
      <c r="J1442" s="13" t="s">
        <v>1069</v>
      </c>
      <c r="K1442" s="13" t="s">
        <v>8419</v>
      </c>
      <c r="L1442" s="17" t="s">
        <v>1604</v>
      </c>
      <c r="M1442" s="17"/>
    </row>
    <row r="1443" spans="1:13">
      <c r="A1443" s="13">
        <v>8</v>
      </c>
      <c r="B1443" s="13" t="str">
        <f>VLOOKUP(A1443,[1]コード!$A$2:$B$13,2,FALSE)</f>
        <v>釜石</v>
      </c>
      <c r="C1443" s="18">
        <v>42416</v>
      </c>
      <c r="D1443" s="19" t="s">
        <v>37</v>
      </c>
      <c r="E1443" s="20" t="s">
        <v>4987</v>
      </c>
      <c r="F1443" s="20" t="s">
        <v>276</v>
      </c>
      <c r="G1443" s="16" t="s">
        <v>1190</v>
      </c>
      <c r="H1443" s="16" t="s">
        <v>6355</v>
      </c>
      <c r="I1443" s="16" t="s">
        <v>6356</v>
      </c>
      <c r="J1443" s="13" t="s">
        <v>1069</v>
      </c>
      <c r="K1443" s="13" t="s">
        <v>7615</v>
      </c>
      <c r="L1443" s="17" t="s">
        <v>6354</v>
      </c>
      <c r="M1443" s="17"/>
    </row>
    <row r="1444" spans="1:13">
      <c r="A1444" s="13">
        <v>8</v>
      </c>
      <c r="B1444" s="13" t="str">
        <f>VLOOKUP(A1444,[1]コード!$A$2:$B$13,2,FALSE)</f>
        <v>釜石</v>
      </c>
      <c r="C1444" s="18">
        <v>42052</v>
      </c>
      <c r="D1444" s="19" t="s">
        <v>37</v>
      </c>
      <c r="E1444" s="20" t="s">
        <v>111</v>
      </c>
      <c r="F1444" s="20" t="s">
        <v>112</v>
      </c>
      <c r="G1444" s="16" t="s">
        <v>1190</v>
      </c>
      <c r="H1444" s="16" t="s">
        <v>1191</v>
      </c>
      <c r="I1444" s="16" t="s">
        <v>1192</v>
      </c>
      <c r="J1444" s="13" t="s">
        <v>1069</v>
      </c>
      <c r="K1444" s="13" t="s">
        <v>7615</v>
      </c>
      <c r="L1444" s="17" t="s">
        <v>6354</v>
      </c>
      <c r="M1444" s="17"/>
    </row>
    <row r="1445" spans="1:13">
      <c r="A1445" s="13">
        <v>8</v>
      </c>
      <c r="B1445" s="13" t="str">
        <f>VLOOKUP(A1445,[1]コード!$A$2:$B$13,2,FALSE)</f>
        <v>釜石</v>
      </c>
      <c r="C1445" s="14">
        <v>41689</v>
      </c>
      <c r="D1445" s="15" t="s">
        <v>13</v>
      </c>
      <c r="E1445" s="13" t="s">
        <v>4881</v>
      </c>
      <c r="F1445" s="13" t="s">
        <v>208</v>
      </c>
      <c r="G1445" s="16" t="s">
        <v>1190</v>
      </c>
      <c r="H1445" s="16" t="s">
        <v>6351</v>
      </c>
      <c r="I1445" s="16" t="s">
        <v>6352</v>
      </c>
      <c r="J1445" s="13" t="s">
        <v>1069</v>
      </c>
      <c r="K1445" s="13" t="s">
        <v>7615</v>
      </c>
      <c r="L1445" s="17" t="s">
        <v>6353</v>
      </c>
      <c r="M1445" s="17"/>
    </row>
    <row r="1446" spans="1:13">
      <c r="A1446" s="13">
        <v>8</v>
      </c>
      <c r="B1446" s="13" t="str">
        <f>VLOOKUP(A1446,[1]コード!$A$2:$B$13,2,FALSE)</f>
        <v>釜石</v>
      </c>
      <c r="C1446" s="14">
        <v>41325</v>
      </c>
      <c r="D1446" s="15" t="s">
        <v>13</v>
      </c>
      <c r="E1446" s="13" t="s">
        <v>4881</v>
      </c>
      <c r="F1446" s="13" t="s">
        <v>192</v>
      </c>
      <c r="G1446" s="16" t="s">
        <v>1190</v>
      </c>
      <c r="H1446" s="16" t="s">
        <v>6351</v>
      </c>
      <c r="I1446" s="16" t="s">
        <v>6352</v>
      </c>
      <c r="J1446" s="13" t="s">
        <v>1069</v>
      </c>
      <c r="K1446" s="13" t="s">
        <v>7615</v>
      </c>
      <c r="L1446" s="17" t="s">
        <v>6353</v>
      </c>
      <c r="M1446" s="17"/>
    </row>
    <row r="1447" spans="1:13">
      <c r="A1447" s="13">
        <v>8</v>
      </c>
      <c r="B1447" s="13" t="s">
        <v>8406</v>
      </c>
      <c r="C1447" s="14">
        <v>42781</v>
      </c>
      <c r="D1447" s="15" t="s">
        <v>8407</v>
      </c>
      <c r="E1447" s="13" t="s">
        <v>8409</v>
      </c>
      <c r="F1447" s="13" t="s">
        <v>8411</v>
      </c>
      <c r="G1447" s="16" t="s">
        <v>8452</v>
      </c>
      <c r="H1447" s="16" t="s">
        <v>8441</v>
      </c>
      <c r="I1447" s="16" t="s">
        <v>8453</v>
      </c>
      <c r="J1447" s="13" t="s">
        <v>8454</v>
      </c>
      <c r="K1447" s="13" t="s">
        <v>8419</v>
      </c>
      <c r="L1447" s="17" t="s">
        <v>1604</v>
      </c>
      <c r="M1447" s="17"/>
    </row>
    <row r="1448" spans="1:13">
      <c r="A1448" s="13">
        <v>1</v>
      </c>
      <c r="B1448" s="13" t="s">
        <v>6879</v>
      </c>
      <c r="C1448" s="14">
        <v>42558</v>
      </c>
      <c r="D1448" s="15" t="s">
        <v>21</v>
      </c>
      <c r="E1448" s="13" t="s">
        <v>7909</v>
      </c>
      <c r="F1448" s="190" t="s">
        <v>8034</v>
      </c>
      <c r="G1448" s="16" t="s">
        <v>8170</v>
      </c>
      <c r="H1448" s="16" t="s">
        <v>8171</v>
      </c>
      <c r="I1448" s="16" t="s">
        <v>8172</v>
      </c>
      <c r="J1448" s="13" t="s">
        <v>8173</v>
      </c>
      <c r="K1448" s="13" t="s">
        <v>18</v>
      </c>
      <c r="L1448" s="17" t="s">
        <v>1604</v>
      </c>
      <c r="M1448" s="17"/>
    </row>
    <row r="1449" spans="1:13">
      <c r="A1449" s="13">
        <v>5</v>
      </c>
      <c r="B1449" s="13" t="str">
        <f>VLOOKUP(A1449,[1]コード!$A$2:$B$13,2,FALSE)</f>
        <v>一関</v>
      </c>
      <c r="C1449" s="14">
        <v>42087</v>
      </c>
      <c r="D1449" s="15" t="s">
        <v>37</v>
      </c>
      <c r="E1449" s="20" t="s">
        <v>4892</v>
      </c>
      <c r="F1449" s="13" t="s">
        <v>121</v>
      </c>
      <c r="G1449" s="16" t="s">
        <v>887</v>
      </c>
      <c r="H1449" s="16" t="s">
        <v>5893</v>
      </c>
      <c r="I1449" s="16" t="s">
        <v>5894</v>
      </c>
      <c r="J1449" s="13" t="s">
        <v>888</v>
      </c>
      <c r="K1449" s="13" t="s">
        <v>18</v>
      </c>
      <c r="L1449" s="17"/>
      <c r="M1449" s="17"/>
    </row>
    <row r="1450" spans="1:13">
      <c r="A1450" s="13">
        <v>2</v>
      </c>
      <c r="B1450" s="13" t="str">
        <f>VLOOKUP(A1450,[1]コード!$A$2:$B$13,2,FALSE)</f>
        <v>花巻</v>
      </c>
      <c r="C1450" s="14">
        <v>42027</v>
      </c>
      <c r="D1450" s="15" t="s">
        <v>90</v>
      </c>
      <c r="E1450" s="13" t="s">
        <v>4951</v>
      </c>
      <c r="F1450" s="13" t="s">
        <v>92</v>
      </c>
      <c r="G1450" s="16" t="s">
        <v>889</v>
      </c>
      <c r="H1450" s="16" t="s">
        <v>5897</v>
      </c>
      <c r="I1450" s="16" t="s">
        <v>5898</v>
      </c>
      <c r="J1450" s="13" t="s">
        <v>401</v>
      </c>
      <c r="K1450" s="13" t="s">
        <v>18</v>
      </c>
      <c r="L1450" s="17"/>
      <c r="M1450" s="17"/>
    </row>
    <row r="1451" spans="1:13">
      <c r="A1451" s="13">
        <v>2</v>
      </c>
      <c r="B1451" s="13" t="str">
        <f>VLOOKUP(A1451,[1]コード!$A$2:$B$13,2,FALSE)</f>
        <v>花巻</v>
      </c>
      <c r="C1451" s="14">
        <v>41510</v>
      </c>
      <c r="D1451" s="15" t="s">
        <v>54</v>
      </c>
      <c r="E1451" s="13" t="s">
        <v>4909</v>
      </c>
      <c r="F1451" s="13" t="s">
        <v>56</v>
      </c>
      <c r="G1451" s="16" t="s">
        <v>889</v>
      </c>
      <c r="H1451" s="16" t="s">
        <v>5895</v>
      </c>
      <c r="I1451" s="16" t="s">
        <v>5896</v>
      </c>
      <c r="J1451" s="13" t="s">
        <v>401</v>
      </c>
      <c r="K1451" s="13" t="s">
        <v>18</v>
      </c>
      <c r="L1451" s="17"/>
      <c r="M1451" s="17"/>
    </row>
    <row r="1452" spans="1:13">
      <c r="A1452" s="13">
        <v>8</v>
      </c>
      <c r="B1452" s="13" t="s">
        <v>8406</v>
      </c>
      <c r="C1452" s="14">
        <v>42781</v>
      </c>
      <c r="D1452" s="15" t="s">
        <v>8408</v>
      </c>
      <c r="E1452" s="13" t="s">
        <v>8410</v>
      </c>
      <c r="F1452" s="13" t="s">
        <v>8411</v>
      </c>
      <c r="G1452" s="16" t="s">
        <v>8412</v>
      </c>
      <c r="H1452" s="16" t="s">
        <v>8413</v>
      </c>
      <c r="I1452" s="16" t="s">
        <v>8414</v>
      </c>
      <c r="J1452" s="13" t="s">
        <v>8426</v>
      </c>
      <c r="K1452" s="13" t="s">
        <v>8419</v>
      </c>
      <c r="L1452" s="17" t="s">
        <v>1604</v>
      </c>
      <c r="M1452" s="17"/>
    </row>
    <row r="1453" spans="1:13">
      <c r="A1453" s="13">
        <v>8</v>
      </c>
      <c r="B1453" s="13" t="str">
        <f>VLOOKUP(A1453,[1]コード!$A$2:$B$13,2,FALSE)</f>
        <v>釜石</v>
      </c>
      <c r="C1453" s="18">
        <v>42416</v>
      </c>
      <c r="D1453" s="19" t="s">
        <v>37</v>
      </c>
      <c r="E1453" s="20" t="s">
        <v>4987</v>
      </c>
      <c r="F1453" s="20" t="s">
        <v>276</v>
      </c>
      <c r="G1453" s="16" t="s">
        <v>1144</v>
      </c>
      <c r="H1453" s="16" t="s">
        <v>6252</v>
      </c>
      <c r="I1453" s="16" t="s">
        <v>6253</v>
      </c>
      <c r="J1453" s="13" t="s">
        <v>872</v>
      </c>
      <c r="K1453" s="13" t="s">
        <v>7615</v>
      </c>
      <c r="L1453" s="17" t="s">
        <v>6251</v>
      </c>
      <c r="M1453" s="17"/>
    </row>
    <row r="1454" spans="1:13">
      <c r="A1454" s="13">
        <v>8</v>
      </c>
      <c r="B1454" s="13" t="str">
        <f>VLOOKUP(A1454,[1]コード!$A$2:$B$13,2,FALSE)</f>
        <v>釜石</v>
      </c>
      <c r="C1454" s="18">
        <v>42052</v>
      </c>
      <c r="D1454" s="19" t="s">
        <v>37</v>
      </c>
      <c r="E1454" s="20" t="s">
        <v>111</v>
      </c>
      <c r="F1454" s="20" t="s">
        <v>112</v>
      </c>
      <c r="G1454" s="16" t="s">
        <v>1144</v>
      </c>
      <c r="H1454" s="16" t="s">
        <v>1146</v>
      </c>
      <c r="I1454" s="16" t="s">
        <v>1147</v>
      </c>
      <c r="J1454" s="13" t="s">
        <v>872</v>
      </c>
      <c r="K1454" s="13" t="s">
        <v>7615</v>
      </c>
      <c r="L1454" s="17" t="s">
        <v>6251</v>
      </c>
      <c r="M1454" s="17"/>
    </row>
    <row r="1455" spans="1:13">
      <c r="A1455" s="13">
        <v>8</v>
      </c>
      <c r="B1455" s="13" t="str">
        <f>VLOOKUP(A1455,[1]コード!$A$2:$B$13,2,FALSE)</f>
        <v>釜石</v>
      </c>
      <c r="C1455" s="14">
        <v>41689</v>
      </c>
      <c r="D1455" s="15" t="s">
        <v>13</v>
      </c>
      <c r="E1455" s="13" t="s">
        <v>4881</v>
      </c>
      <c r="F1455" s="13" t="s">
        <v>208</v>
      </c>
      <c r="G1455" s="16" t="s">
        <v>1144</v>
      </c>
      <c r="H1455" s="16" t="s">
        <v>6248</v>
      </c>
      <c r="I1455" s="16" t="s">
        <v>6249</v>
      </c>
      <c r="J1455" s="13" t="s">
        <v>1145</v>
      </c>
      <c r="K1455" s="13" t="s">
        <v>7615</v>
      </c>
      <c r="L1455" s="17" t="s">
        <v>6250</v>
      </c>
      <c r="M1455" s="17"/>
    </row>
    <row r="1456" spans="1:13">
      <c r="A1456" s="13">
        <v>8</v>
      </c>
      <c r="B1456" s="13" t="str">
        <f>VLOOKUP(A1456,[1]コード!$A$2:$B$13,2,FALSE)</f>
        <v>釜石</v>
      </c>
      <c r="C1456" s="14">
        <v>41325</v>
      </c>
      <c r="D1456" s="15" t="s">
        <v>13</v>
      </c>
      <c r="E1456" s="13" t="s">
        <v>4881</v>
      </c>
      <c r="F1456" s="13" t="s">
        <v>192</v>
      </c>
      <c r="G1456" s="16" t="s">
        <v>1144</v>
      </c>
      <c r="H1456" s="16" t="s">
        <v>6248</v>
      </c>
      <c r="I1456" s="16" t="s">
        <v>6249</v>
      </c>
      <c r="J1456" s="13" t="s">
        <v>872</v>
      </c>
      <c r="K1456" s="13" t="s">
        <v>7615</v>
      </c>
      <c r="L1456" s="17" t="s">
        <v>6250</v>
      </c>
      <c r="M1456" s="17"/>
    </row>
    <row r="1457" spans="1:13">
      <c r="A1457" s="13">
        <v>4</v>
      </c>
      <c r="B1457" s="13" t="s">
        <v>4935</v>
      </c>
      <c r="C1457" s="14">
        <v>42625</v>
      </c>
      <c r="D1457" s="15" t="s">
        <v>7833</v>
      </c>
      <c r="E1457" s="13" t="s">
        <v>7908</v>
      </c>
      <c r="F1457" s="13" t="s">
        <v>4239</v>
      </c>
      <c r="G1457" s="16" t="s">
        <v>7829</v>
      </c>
      <c r="H1457" s="16" t="s">
        <v>7830</v>
      </c>
      <c r="I1457" s="16" t="s">
        <v>6372</v>
      </c>
      <c r="J1457" s="13" t="s">
        <v>1200</v>
      </c>
      <c r="K1457" s="13" t="s">
        <v>18</v>
      </c>
      <c r="L1457" s="17" t="s">
        <v>1604</v>
      </c>
      <c r="M1457" s="17"/>
    </row>
    <row r="1458" spans="1:13">
      <c r="A1458" s="13">
        <v>4</v>
      </c>
      <c r="B1458" s="13" t="s">
        <v>4977</v>
      </c>
      <c r="C1458" s="14">
        <v>42186</v>
      </c>
      <c r="D1458" s="15" t="s">
        <v>13</v>
      </c>
      <c r="E1458" s="13" t="s">
        <v>4881</v>
      </c>
      <c r="F1458" s="13" t="s">
        <v>4239</v>
      </c>
      <c r="G1458" s="16" t="s">
        <v>1199</v>
      </c>
      <c r="H1458" s="16" t="s">
        <v>6374</v>
      </c>
      <c r="I1458" s="16" t="s">
        <v>6375</v>
      </c>
      <c r="J1458" s="13" t="s">
        <v>1200</v>
      </c>
      <c r="K1458" s="13" t="s">
        <v>7615</v>
      </c>
      <c r="L1458" s="17" t="s">
        <v>6376</v>
      </c>
      <c r="M1458" s="17"/>
    </row>
    <row r="1459" spans="1:13">
      <c r="A1459" s="20">
        <v>4</v>
      </c>
      <c r="B1459" s="13" t="str">
        <f>VLOOKUP(A1459,[1]コード!$A$2:$B$13,2,FALSE)</f>
        <v>奥州</v>
      </c>
      <c r="C1459" s="14">
        <v>42033</v>
      </c>
      <c r="D1459" s="15" t="s">
        <v>21</v>
      </c>
      <c r="E1459" s="13" t="s">
        <v>4876</v>
      </c>
      <c r="F1459" s="13" t="s">
        <v>75</v>
      </c>
      <c r="G1459" s="16" t="s">
        <v>1199</v>
      </c>
      <c r="H1459" s="16" t="s">
        <v>6371</v>
      </c>
      <c r="I1459" s="16" t="s">
        <v>6372</v>
      </c>
      <c r="J1459" s="13" t="s">
        <v>1200</v>
      </c>
      <c r="K1459" s="13" t="s">
        <v>7615</v>
      </c>
      <c r="L1459" s="17" t="s">
        <v>6373</v>
      </c>
      <c r="M1459" s="17"/>
    </row>
    <row r="1460" spans="1:13">
      <c r="A1460" s="13">
        <v>4</v>
      </c>
      <c r="B1460" s="13" t="str">
        <f>VLOOKUP(A1460,[1]コード!$A$2:$B$13,2,FALSE)</f>
        <v>奥州</v>
      </c>
      <c r="C1460" s="14">
        <v>41620</v>
      </c>
      <c r="D1460" s="15" t="s">
        <v>21</v>
      </c>
      <c r="E1460" s="13" t="s">
        <v>4876</v>
      </c>
      <c r="F1460" s="13" t="s">
        <v>75</v>
      </c>
      <c r="G1460" s="16" t="s">
        <v>1199</v>
      </c>
      <c r="H1460" s="16" t="s">
        <v>6371</v>
      </c>
      <c r="I1460" s="16" t="s">
        <v>6372</v>
      </c>
      <c r="J1460" s="13" t="s">
        <v>1200</v>
      </c>
      <c r="K1460" s="13" t="s">
        <v>7615</v>
      </c>
      <c r="L1460" s="17" t="s">
        <v>6373</v>
      </c>
      <c r="M1460" s="17"/>
    </row>
    <row r="1461" spans="1:13">
      <c r="A1461" s="13">
        <v>2</v>
      </c>
      <c r="B1461" s="13" t="str">
        <f>VLOOKUP(A1461,[1]コード!$A$2:$B$13,2,FALSE)</f>
        <v>花巻</v>
      </c>
      <c r="C1461" s="14">
        <v>41510</v>
      </c>
      <c r="D1461" s="15" t="s">
        <v>54</v>
      </c>
      <c r="E1461" s="13" t="s">
        <v>4909</v>
      </c>
      <c r="F1461" s="13" t="s">
        <v>56</v>
      </c>
      <c r="G1461" s="16" t="s">
        <v>891</v>
      </c>
      <c r="H1461" s="16" t="s">
        <v>5899</v>
      </c>
      <c r="I1461" s="16" t="s">
        <v>5900</v>
      </c>
      <c r="J1461" s="13" t="s">
        <v>330</v>
      </c>
      <c r="K1461" s="13" t="s">
        <v>18</v>
      </c>
      <c r="L1461" s="17"/>
      <c r="M1461" s="17"/>
    </row>
    <row r="1462" spans="1:13">
      <c r="A1462" s="13">
        <v>3</v>
      </c>
      <c r="B1462" s="13" t="str">
        <f>VLOOKUP(A1462,[1]コード!$A$2:$B$13,2,FALSE)</f>
        <v>北上</v>
      </c>
      <c r="C1462" s="14">
        <v>42033</v>
      </c>
      <c r="D1462" s="15" t="s">
        <v>21</v>
      </c>
      <c r="E1462" s="13" t="s">
        <v>4876</v>
      </c>
      <c r="F1462" s="13" t="s">
        <v>75</v>
      </c>
      <c r="G1462" s="16" t="s">
        <v>892</v>
      </c>
      <c r="H1462" s="16" t="s">
        <v>5901</v>
      </c>
      <c r="I1462" s="16" t="s">
        <v>5902</v>
      </c>
      <c r="J1462" s="13" t="s">
        <v>893</v>
      </c>
      <c r="K1462" s="13" t="s">
        <v>18</v>
      </c>
      <c r="L1462" s="17"/>
      <c r="M1462" s="17"/>
    </row>
    <row r="1463" spans="1:13">
      <c r="A1463" s="13">
        <v>2</v>
      </c>
      <c r="B1463" s="13" t="s">
        <v>7658</v>
      </c>
      <c r="C1463" s="14">
        <v>42711</v>
      </c>
      <c r="D1463" s="15" t="s">
        <v>13</v>
      </c>
      <c r="E1463" s="13" t="s">
        <v>7659</v>
      </c>
      <c r="F1463" s="13" t="s">
        <v>7660</v>
      </c>
      <c r="G1463" s="16" t="s">
        <v>7748</v>
      </c>
      <c r="H1463" s="16" t="s">
        <v>7749</v>
      </c>
      <c r="I1463" s="16" t="s">
        <v>5423</v>
      </c>
      <c r="J1463" s="13" t="s">
        <v>7750</v>
      </c>
      <c r="K1463" s="13" t="s">
        <v>7665</v>
      </c>
      <c r="L1463" s="17" t="s">
        <v>7666</v>
      </c>
      <c r="M1463" s="17"/>
    </row>
    <row r="1464" spans="1:13">
      <c r="A1464" s="13">
        <v>5</v>
      </c>
      <c r="B1464" s="13" t="s">
        <v>5393</v>
      </c>
      <c r="C1464" s="14">
        <v>42392</v>
      </c>
      <c r="D1464" s="15" t="s">
        <v>54</v>
      </c>
      <c r="E1464" s="13" t="s">
        <v>5001</v>
      </c>
      <c r="F1464" s="13" t="s">
        <v>4355</v>
      </c>
      <c r="G1464" s="16" t="s">
        <v>4543</v>
      </c>
      <c r="H1464" s="16" t="s">
        <v>5899</v>
      </c>
      <c r="I1464" s="16" t="s">
        <v>5905</v>
      </c>
      <c r="J1464" s="13" t="s">
        <v>951</v>
      </c>
      <c r="K1464" s="13" t="s">
        <v>18</v>
      </c>
      <c r="L1464" s="17"/>
      <c r="M1464" s="17"/>
    </row>
    <row r="1465" spans="1:13">
      <c r="A1465" s="13">
        <v>3</v>
      </c>
      <c r="B1465" s="13" t="str">
        <f>VLOOKUP(A1465,[1]コード!$A$2:$B$13,2,FALSE)</f>
        <v>北上</v>
      </c>
      <c r="C1465" s="14">
        <v>41555</v>
      </c>
      <c r="D1465" s="15" t="s">
        <v>37</v>
      </c>
      <c r="E1465" s="13" t="s">
        <v>4892</v>
      </c>
      <c r="F1465" s="13" t="s">
        <v>39</v>
      </c>
      <c r="G1465" s="16" t="s">
        <v>894</v>
      </c>
      <c r="H1465" s="16" t="s">
        <v>5903</v>
      </c>
      <c r="I1465" s="16" t="s">
        <v>5904</v>
      </c>
      <c r="J1465" s="13" t="s">
        <v>503</v>
      </c>
      <c r="K1465" s="13" t="s">
        <v>18</v>
      </c>
      <c r="L1465" s="17"/>
      <c r="M1465" s="17"/>
    </row>
    <row r="1466" spans="1:13">
      <c r="A1466" s="13">
        <v>3</v>
      </c>
      <c r="B1466" s="13" t="str">
        <f>VLOOKUP(A1466,[1]コード!$A$2:$B$13,2,FALSE)</f>
        <v>北上</v>
      </c>
      <c r="C1466" s="18">
        <v>42353</v>
      </c>
      <c r="D1466" s="19" t="s">
        <v>37</v>
      </c>
      <c r="E1466" s="20" t="s">
        <v>4987</v>
      </c>
      <c r="F1466" s="20" t="s">
        <v>4988</v>
      </c>
      <c r="G1466" s="16" t="s">
        <v>896</v>
      </c>
      <c r="H1466" s="16" t="s">
        <v>5903</v>
      </c>
      <c r="I1466" s="16" t="s">
        <v>5906</v>
      </c>
      <c r="J1466" s="13" t="s">
        <v>466</v>
      </c>
      <c r="K1466" s="13" t="s">
        <v>7615</v>
      </c>
      <c r="L1466" s="17" t="s">
        <v>7220</v>
      </c>
      <c r="M1466" s="17"/>
    </row>
    <row r="1467" spans="1:13">
      <c r="A1467" s="13">
        <v>3</v>
      </c>
      <c r="B1467" s="13" t="str">
        <f>VLOOKUP(A1467,[1]コード!$A$2:$B$13,2,FALSE)</f>
        <v>北上</v>
      </c>
      <c r="C1467" s="14">
        <v>42033</v>
      </c>
      <c r="D1467" s="15" t="s">
        <v>21</v>
      </c>
      <c r="E1467" s="13" t="s">
        <v>4876</v>
      </c>
      <c r="F1467" s="13" t="s">
        <v>75</v>
      </c>
      <c r="G1467" s="16" t="s">
        <v>895</v>
      </c>
      <c r="H1467" s="16" t="s">
        <v>5901</v>
      </c>
      <c r="I1467" s="16" t="s">
        <v>5510</v>
      </c>
      <c r="J1467" s="13" t="s">
        <v>466</v>
      </c>
      <c r="K1467" s="13" t="s">
        <v>7615</v>
      </c>
      <c r="L1467" s="17" t="s">
        <v>7220</v>
      </c>
      <c r="M1467" s="17"/>
    </row>
    <row r="1468" spans="1:13">
      <c r="A1468" s="13">
        <v>1</v>
      </c>
      <c r="B1468" s="13" t="str">
        <f>VLOOKUP(A1468,[1]コード!$A$2:$B$13,2,FALSE)</f>
        <v>盛岡</v>
      </c>
      <c r="C1468" s="14">
        <v>41432</v>
      </c>
      <c r="D1468" s="15" t="s">
        <v>21</v>
      </c>
      <c r="E1468" s="13" t="s">
        <v>5008</v>
      </c>
      <c r="F1468" s="13" t="s">
        <v>136</v>
      </c>
      <c r="G1468" s="16" t="s">
        <v>897</v>
      </c>
      <c r="H1468" s="16" t="s">
        <v>5907</v>
      </c>
      <c r="I1468" s="16" t="s">
        <v>5196</v>
      </c>
      <c r="J1468" s="25" t="s">
        <v>898</v>
      </c>
      <c r="K1468" s="13" t="s">
        <v>18</v>
      </c>
      <c r="L1468" s="17"/>
      <c r="M1468" s="17"/>
    </row>
    <row r="1469" spans="1:13">
      <c r="A1469" s="13">
        <v>8</v>
      </c>
      <c r="B1469" s="13" t="str">
        <f>VLOOKUP(A1469,[1]コード!$A$2:$B$13,2,FALSE)</f>
        <v>釜石</v>
      </c>
      <c r="C1469" s="18">
        <v>42416</v>
      </c>
      <c r="D1469" s="19" t="s">
        <v>37</v>
      </c>
      <c r="E1469" s="20" t="s">
        <v>4987</v>
      </c>
      <c r="F1469" s="20" t="s">
        <v>112</v>
      </c>
      <c r="G1469" s="16" t="s">
        <v>899</v>
      </c>
      <c r="H1469" s="16" t="s">
        <v>4989</v>
      </c>
      <c r="I1469" s="16" t="s">
        <v>5908</v>
      </c>
      <c r="J1469" s="13" t="s">
        <v>902</v>
      </c>
      <c r="K1469" s="13" t="s">
        <v>7615</v>
      </c>
      <c r="L1469" s="17" t="s">
        <v>7157</v>
      </c>
      <c r="M1469" s="17"/>
    </row>
    <row r="1470" spans="1:13">
      <c r="A1470" s="13">
        <v>8</v>
      </c>
      <c r="B1470" s="13" t="str">
        <f>VLOOKUP(A1470,[1]コード!$A$2:$B$13,2,FALSE)</f>
        <v>釜石</v>
      </c>
      <c r="C1470" s="18">
        <v>42052</v>
      </c>
      <c r="D1470" s="19" t="s">
        <v>37</v>
      </c>
      <c r="E1470" s="20" t="s">
        <v>111</v>
      </c>
      <c r="F1470" s="20" t="s">
        <v>112</v>
      </c>
      <c r="G1470" s="16" t="s">
        <v>899</v>
      </c>
      <c r="H1470" s="16" t="s">
        <v>900</v>
      </c>
      <c r="I1470" s="16" t="s">
        <v>901</v>
      </c>
      <c r="J1470" s="13" t="s">
        <v>902</v>
      </c>
      <c r="K1470" s="13" t="s">
        <v>7615</v>
      </c>
      <c r="L1470" s="17" t="s">
        <v>7157</v>
      </c>
      <c r="M1470" s="17"/>
    </row>
    <row r="1471" spans="1:13">
      <c r="A1471" s="13">
        <v>4</v>
      </c>
      <c r="B1471" s="13" t="s">
        <v>4977</v>
      </c>
      <c r="C1471" s="14">
        <v>42186</v>
      </c>
      <c r="D1471" s="15" t="s">
        <v>13</v>
      </c>
      <c r="E1471" s="13" t="s">
        <v>4881</v>
      </c>
      <c r="F1471" s="13" t="s">
        <v>4239</v>
      </c>
      <c r="G1471" s="16" t="s">
        <v>122</v>
      </c>
      <c r="H1471" s="16" t="s">
        <v>4985</v>
      </c>
      <c r="I1471" s="16" t="s">
        <v>4986</v>
      </c>
      <c r="J1471" s="13" t="s">
        <v>88</v>
      </c>
      <c r="K1471" s="13" t="s">
        <v>18</v>
      </c>
      <c r="L1471" s="17" t="s">
        <v>30</v>
      </c>
      <c r="M1471" s="17" t="s">
        <v>4969</v>
      </c>
    </row>
    <row r="1472" spans="1:13">
      <c r="A1472" s="13">
        <v>5</v>
      </c>
      <c r="B1472" s="13" t="str">
        <f>VLOOKUP(A1472,[1]コード!$A$2:$B$13,2,FALSE)</f>
        <v>一関</v>
      </c>
      <c r="C1472" s="14">
        <v>41676</v>
      </c>
      <c r="D1472" s="15" t="s">
        <v>21</v>
      </c>
      <c r="E1472" s="13" t="s">
        <v>4876</v>
      </c>
      <c r="F1472" s="13" t="s">
        <v>121</v>
      </c>
      <c r="G1472" s="16" t="s">
        <v>122</v>
      </c>
      <c r="H1472" s="16" t="s">
        <v>4983</v>
      </c>
      <c r="I1472" s="16" t="s">
        <v>4984</v>
      </c>
      <c r="J1472" s="13" t="s">
        <v>123</v>
      </c>
      <c r="K1472" s="13" t="s">
        <v>18</v>
      </c>
      <c r="L1472" s="17" t="s">
        <v>30</v>
      </c>
      <c r="M1472" s="17" t="s">
        <v>4934</v>
      </c>
    </row>
    <row r="1473" spans="1:13">
      <c r="A1473" s="13">
        <v>4</v>
      </c>
      <c r="B1473" s="13" t="s">
        <v>4935</v>
      </c>
      <c r="C1473" s="14">
        <v>42625</v>
      </c>
      <c r="D1473" s="15" t="s">
        <v>7833</v>
      </c>
      <c r="E1473" s="13" t="s">
        <v>7908</v>
      </c>
      <c r="F1473" s="13" t="s">
        <v>4239</v>
      </c>
      <c r="G1473" s="16" t="s">
        <v>7852</v>
      </c>
      <c r="H1473" s="16" t="s">
        <v>7839</v>
      </c>
      <c r="I1473" s="16" t="s">
        <v>7853</v>
      </c>
      <c r="J1473" s="13" t="s">
        <v>7848</v>
      </c>
      <c r="K1473" s="13" t="s">
        <v>18</v>
      </c>
      <c r="L1473" s="17" t="s">
        <v>1604</v>
      </c>
      <c r="M1473" s="17"/>
    </row>
    <row r="1474" spans="1:13">
      <c r="A1474" s="13">
        <v>4</v>
      </c>
      <c r="B1474" s="13" t="s">
        <v>4977</v>
      </c>
      <c r="C1474" s="14">
        <v>42186</v>
      </c>
      <c r="D1474" s="15" t="s">
        <v>13</v>
      </c>
      <c r="E1474" s="13" t="s">
        <v>4881</v>
      </c>
      <c r="F1474" s="13" t="s">
        <v>4239</v>
      </c>
      <c r="G1474" s="16" t="s">
        <v>903</v>
      </c>
      <c r="H1474" s="16" t="s">
        <v>4985</v>
      </c>
      <c r="I1474" s="16" t="s">
        <v>5910</v>
      </c>
      <c r="J1474" s="13" t="s">
        <v>904</v>
      </c>
      <c r="K1474" s="13" t="s">
        <v>7615</v>
      </c>
      <c r="L1474" s="17" t="s">
        <v>7185</v>
      </c>
      <c r="M1474" s="17"/>
    </row>
    <row r="1475" spans="1:13">
      <c r="A1475" s="13">
        <v>4</v>
      </c>
      <c r="B1475" s="13" t="str">
        <f>VLOOKUP(A1475,[1]コード!$A$2:$B$13,2,FALSE)</f>
        <v>奥州</v>
      </c>
      <c r="C1475" s="14">
        <v>42033</v>
      </c>
      <c r="D1475" s="15" t="s">
        <v>21</v>
      </c>
      <c r="E1475" s="13" t="s">
        <v>4876</v>
      </c>
      <c r="F1475" s="13" t="s">
        <v>75</v>
      </c>
      <c r="G1475" s="16" t="s">
        <v>903</v>
      </c>
      <c r="H1475" s="16" t="s">
        <v>4983</v>
      </c>
      <c r="I1475" s="16" t="s">
        <v>5909</v>
      </c>
      <c r="J1475" s="13" t="s">
        <v>904</v>
      </c>
      <c r="K1475" s="13" t="s">
        <v>7615</v>
      </c>
      <c r="L1475" s="17" t="s">
        <v>7185</v>
      </c>
      <c r="M1475" s="17"/>
    </row>
    <row r="1476" spans="1:13">
      <c r="A1476" s="13">
        <v>4</v>
      </c>
      <c r="B1476" s="13" t="str">
        <f>VLOOKUP(A1476,[1]コード!$A$2:$B$13,2,FALSE)</f>
        <v>奥州</v>
      </c>
      <c r="C1476" s="14">
        <v>42033</v>
      </c>
      <c r="D1476" s="15" t="s">
        <v>21</v>
      </c>
      <c r="E1476" s="13" t="s">
        <v>4876</v>
      </c>
      <c r="F1476" s="13" t="s">
        <v>75</v>
      </c>
      <c r="G1476" s="16" t="s">
        <v>905</v>
      </c>
      <c r="H1476" s="16" t="s">
        <v>4983</v>
      </c>
      <c r="I1476" s="16" t="s">
        <v>5911</v>
      </c>
      <c r="J1476" s="13" t="s">
        <v>906</v>
      </c>
      <c r="K1476" s="13" t="s">
        <v>18</v>
      </c>
      <c r="L1476" s="17"/>
      <c r="M1476" s="17"/>
    </row>
    <row r="1477" spans="1:13">
      <c r="A1477" s="13">
        <v>9</v>
      </c>
      <c r="B1477" s="13" t="str">
        <f>VLOOKUP(A1477,[1]コード!$A$2:$B$13,2,FALSE)</f>
        <v>宮古</v>
      </c>
      <c r="C1477" s="14">
        <v>42221</v>
      </c>
      <c r="D1477" s="15" t="s">
        <v>13</v>
      </c>
      <c r="E1477" s="20" t="s">
        <v>4881</v>
      </c>
      <c r="F1477" s="13" t="s">
        <v>67</v>
      </c>
      <c r="G1477" s="16" t="s">
        <v>1276</v>
      </c>
      <c r="H1477" s="16" t="s">
        <v>4985</v>
      </c>
      <c r="I1477" s="16" t="s">
        <v>6511</v>
      </c>
      <c r="J1477" s="13" t="s">
        <v>1273</v>
      </c>
      <c r="K1477" s="13" t="s">
        <v>7615</v>
      </c>
      <c r="L1477" s="17" t="s">
        <v>6512</v>
      </c>
      <c r="M1477" s="17"/>
    </row>
    <row r="1478" spans="1:13">
      <c r="A1478" s="13">
        <v>9</v>
      </c>
      <c r="B1478" s="13" t="str">
        <f>VLOOKUP(A1478,[1]コード!$A$2:$B$13,2,FALSE)</f>
        <v>宮古</v>
      </c>
      <c r="C1478" s="14">
        <v>42032</v>
      </c>
      <c r="D1478" s="15" t="s">
        <v>13</v>
      </c>
      <c r="E1478" s="13" t="s">
        <v>4919</v>
      </c>
      <c r="F1478" s="13" t="s">
        <v>67</v>
      </c>
      <c r="G1478" s="16" t="s">
        <v>1272</v>
      </c>
      <c r="H1478" s="16" t="s">
        <v>4985</v>
      </c>
      <c r="I1478" s="16" t="s">
        <v>6511</v>
      </c>
      <c r="J1478" s="13" t="s">
        <v>1274</v>
      </c>
      <c r="K1478" s="13" t="s">
        <v>7615</v>
      </c>
      <c r="L1478" s="17" t="s">
        <v>6512</v>
      </c>
      <c r="M1478" s="17"/>
    </row>
    <row r="1479" spans="1:13">
      <c r="A1479" s="13">
        <v>9</v>
      </c>
      <c r="B1479" s="13" t="str">
        <f>VLOOKUP(A1479,[1]コード!$A$2:$B$13,2,FALSE)</f>
        <v>宮古</v>
      </c>
      <c r="C1479" s="14">
        <v>41977</v>
      </c>
      <c r="D1479" s="15" t="s">
        <v>21</v>
      </c>
      <c r="E1479" s="13" t="s">
        <v>5008</v>
      </c>
      <c r="F1479" s="13" t="s">
        <v>86</v>
      </c>
      <c r="G1479" s="16" t="s">
        <v>1272</v>
      </c>
      <c r="H1479" s="16" t="s">
        <v>4983</v>
      </c>
      <c r="I1479" s="16" t="s">
        <v>6509</v>
      </c>
      <c r="J1479" s="13" t="s">
        <v>1274</v>
      </c>
      <c r="K1479" s="13" t="s">
        <v>7615</v>
      </c>
      <c r="L1479" s="17" t="s">
        <v>6510</v>
      </c>
      <c r="M1479" s="17"/>
    </row>
    <row r="1480" spans="1:13">
      <c r="A1480" s="13">
        <v>9</v>
      </c>
      <c r="B1480" s="13" t="str">
        <f>VLOOKUP(A1480,[1]コード!$A$2:$B$13,2,FALSE)</f>
        <v>宮古</v>
      </c>
      <c r="C1480" s="14">
        <v>41552</v>
      </c>
      <c r="D1480" s="15" t="s">
        <v>54</v>
      </c>
      <c r="E1480" s="13" t="s">
        <v>5828</v>
      </c>
      <c r="F1480" s="13" t="s">
        <v>5829</v>
      </c>
      <c r="G1480" s="16" t="s">
        <v>1272</v>
      </c>
      <c r="H1480" s="16" t="s">
        <v>6322</v>
      </c>
      <c r="I1480" s="16" t="s">
        <v>6507</v>
      </c>
      <c r="J1480" s="13" t="s">
        <v>1273</v>
      </c>
      <c r="K1480" s="13" t="s">
        <v>7615</v>
      </c>
      <c r="L1480" s="17" t="s">
        <v>6508</v>
      </c>
      <c r="M1480" s="17"/>
    </row>
    <row r="1481" spans="1:13">
      <c r="A1481" s="13">
        <v>9</v>
      </c>
      <c r="B1481" s="13" t="str">
        <f>VLOOKUP(A1481,[1]コード!$A$2:$B$13,2,FALSE)</f>
        <v>宮古</v>
      </c>
      <c r="C1481" s="14">
        <v>42221</v>
      </c>
      <c r="D1481" s="15" t="s">
        <v>13</v>
      </c>
      <c r="E1481" s="20" t="s">
        <v>4881</v>
      </c>
      <c r="F1481" s="13" t="s">
        <v>67</v>
      </c>
      <c r="G1481" s="16" t="s">
        <v>1174</v>
      </c>
      <c r="H1481" s="16" t="s">
        <v>4985</v>
      </c>
      <c r="I1481" s="16" t="s">
        <v>6320</v>
      </c>
      <c r="J1481" s="13" t="s">
        <v>1175</v>
      </c>
      <c r="K1481" s="13" t="s">
        <v>7615</v>
      </c>
      <c r="L1481" s="17" t="s">
        <v>6321</v>
      </c>
      <c r="M1481" s="17"/>
    </row>
    <row r="1482" spans="1:13">
      <c r="A1482" s="13">
        <v>9</v>
      </c>
      <c r="B1482" s="13" t="str">
        <f>VLOOKUP(A1482,[1]コード!$A$2:$B$13,2,FALSE)</f>
        <v>宮古</v>
      </c>
      <c r="C1482" s="14">
        <v>42032</v>
      </c>
      <c r="D1482" s="15" t="s">
        <v>13</v>
      </c>
      <c r="E1482" s="13" t="s">
        <v>4919</v>
      </c>
      <c r="F1482" s="13" t="s">
        <v>67</v>
      </c>
      <c r="G1482" s="16" t="s">
        <v>1174</v>
      </c>
      <c r="H1482" s="16" t="s">
        <v>4985</v>
      </c>
      <c r="I1482" s="16" t="s">
        <v>6320</v>
      </c>
      <c r="J1482" s="13" t="s">
        <v>1175</v>
      </c>
      <c r="K1482" s="13" t="s">
        <v>7615</v>
      </c>
      <c r="L1482" s="17" t="s">
        <v>6321</v>
      </c>
      <c r="M1482" s="17"/>
    </row>
    <row r="1483" spans="1:13">
      <c r="A1483" s="13">
        <v>9</v>
      </c>
      <c r="B1483" s="13" t="str">
        <f>VLOOKUP(A1483,[1]コード!$A$2:$B$13,2,FALSE)</f>
        <v>宮古</v>
      </c>
      <c r="C1483" s="14">
        <v>41552</v>
      </c>
      <c r="D1483" s="15" t="s">
        <v>54</v>
      </c>
      <c r="E1483" s="13" t="s">
        <v>5828</v>
      </c>
      <c r="F1483" s="13" t="s">
        <v>5829</v>
      </c>
      <c r="G1483" s="16" t="s">
        <v>1174</v>
      </c>
      <c r="H1483" s="16" t="s">
        <v>6322</v>
      </c>
      <c r="I1483" s="16" t="s">
        <v>5896</v>
      </c>
      <c r="J1483" s="13" t="s">
        <v>1175</v>
      </c>
      <c r="K1483" s="13" t="s">
        <v>7615</v>
      </c>
      <c r="L1483" s="17" t="s">
        <v>6323</v>
      </c>
      <c r="M1483" s="17"/>
    </row>
    <row r="1484" spans="1:13">
      <c r="A1484" s="13">
        <v>9</v>
      </c>
      <c r="B1484" s="13" t="str">
        <f>VLOOKUP(A1484,[1]コード!$A$2:$B$13,2,FALSE)</f>
        <v>宮古</v>
      </c>
      <c r="C1484" s="14">
        <v>41192</v>
      </c>
      <c r="D1484" s="15" t="s">
        <v>13</v>
      </c>
      <c r="E1484" s="13" t="s">
        <v>6106</v>
      </c>
      <c r="F1484" s="13" t="s">
        <v>1057</v>
      </c>
      <c r="G1484" s="16" t="s">
        <v>1174</v>
      </c>
      <c r="H1484" s="16" t="s">
        <v>4985</v>
      </c>
      <c r="I1484" s="16" t="s">
        <v>6320</v>
      </c>
      <c r="J1484" s="13" t="s">
        <v>1175</v>
      </c>
      <c r="K1484" s="13" t="s">
        <v>7615</v>
      </c>
      <c r="L1484" s="17" t="s">
        <v>6321</v>
      </c>
      <c r="M1484" s="17"/>
    </row>
    <row r="1485" spans="1:13">
      <c r="A1485" s="13">
        <v>4</v>
      </c>
      <c r="B1485" s="13" t="s">
        <v>4935</v>
      </c>
      <c r="C1485" s="14">
        <v>42625</v>
      </c>
      <c r="D1485" s="15" t="s">
        <v>7833</v>
      </c>
      <c r="E1485" s="13" t="s">
        <v>7908</v>
      </c>
      <c r="F1485" s="13" t="s">
        <v>4239</v>
      </c>
      <c r="G1485" s="16" t="s">
        <v>7838</v>
      </c>
      <c r="H1485" s="16" t="s">
        <v>7839</v>
      </c>
      <c r="I1485" s="16" t="s">
        <v>7840</v>
      </c>
      <c r="J1485" s="13" t="s">
        <v>7841</v>
      </c>
      <c r="K1485" s="13" t="s">
        <v>18</v>
      </c>
      <c r="L1485" s="17" t="s">
        <v>1604</v>
      </c>
      <c r="M1485" s="17"/>
    </row>
    <row r="1486" spans="1:13">
      <c r="A1486" s="13">
        <v>3</v>
      </c>
      <c r="B1486" s="13" t="str">
        <f>VLOOKUP(A1486,[1]コード!$A$2:$B$13,2,FALSE)</f>
        <v>北上</v>
      </c>
      <c r="C1486" s="18">
        <v>42353</v>
      </c>
      <c r="D1486" s="19" t="s">
        <v>37</v>
      </c>
      <c r="E1486" s="20" t="s">
        <v>4987</v>
      </c>
      <c r="F1486" s="20" t="s">
        <v>4988</v>
      </c>
      <c r="G1486" s="16" t="s">
        <v>907</v>
      </c>
      <c r="H1486" s="16" t="s">
        <v>4989</v>
      </c>
      <c r="I1486" s="16" t="s">
        <v>5912</v>
      </c>
      <c r="J1486" s="13" t="s">
        <v>908</v>
      </c>
      <c r="K1486" s="13" t="s">
        <v>7615</v>
      </c>
      <c r="L1486" s="17" t="s">
        <v>7200</v>
      </c>
      <c r="M1486" s="17"/>
    </row>
    <row r="1487" spans="1:13">
      <c r="A1487" s="13">
        <v>3</v>
      </c>
      <c r="B1487" s="13" t="str">
        <f>VLOOKUP(A1487,[1]コード!$A$2:$B$13,2,FALSE)</f>
        <v>北上</v>
      </c>
      <c r="C1487" s="18">
        <v>42068</v>
      </c>
      <c r="D1487" s="19" t="s">
        <v>21</v>
      </c>
      <c r="E1487" s="20" t="s">
        <v>4876</v>
      </c>
      <c r="F1487" s="20" t="s">
        <v>39</v>
      </c>
      <c r="G1487" s="16" t="s">
        <v>907</v>
      </c>
      <c r="H1487" s="16" t="s">
        <v>4983</v>
      </c>
      <c r="I1487" s="16" t="s">
        <v>5913</v>
      </c>
      <c r="J1487" s="13" t="s">
        <v>908</v>
      </c>
      <c r="K1487" s="13" t="s">
        <v>7615</v>
      </c>
      <c r="L1487" s="17" t="s">
        <v>7200</v>
      </c>
      <c r="M1487" s="17"/>
    </row>
    <row r="1488" spans="1:13">
      <c r="A1488" s="13">
        <v>3</v>
      </c>
      <c r="B1488" s="13" t="str">
        <f>VLOOKUP(A1488,[1]コード!$A$2:$B$13,2,FALSE)</f>
        <v>北上</v>
      </c>
      <c r="C1488" s="14">
        <v>41555</v>
      </c>
      <c r="D1488" s="15" t="s">
        <v>37</v>
      </c>
      <c r="E1488" s="13" t="s">
        <v>4892</v>
      </c>
      <c r="F1488" s="13" t="s">
        <v>39</v>
      </c>
      <c r="G1488" s="16" t="s">
        <v>907</v>
      </c>
      <c r="H1488" s="16" t="s">
        <v>4989</v>
      </c>
      <c r="I1488" s="16" t="s">
        <v>5912</v>
      </c>
      <c r="J1488" s="13" t="s">
        <v>908</v>
      </c>
      <c r="K1488" s="13" t="s">
        <v>7615</v>
      </c>
      <c r="L1488" s="17" t="s">
        <v>7200</v>
      </c>
      <c r="M1488" s="17"/>
    </row>
    <row r="1489" spans="1:13">
      <c r="A1489" s="13">
        <v>2</v>
      </c>
      <c r="B1489" s="13" t="s">
        <v>7658</v>
      </c>
      <c r="C1489" s="14">
        <v>42711</v>
      </c>
      <c r="D1489" s="15" t="s">
        <v>13</v>
      </c>
      <c r="E1489" s="13" t="s">
        <v>7659</v>
      </c>
      <c r="F1489" s="13" t="s">
        <v>7660</v>
      </c>
      <c r="G1489" s="16" t="s">
        <v>7727</v>
      </c>
      <c r="H1489" s="16" t="s">
        <v>4102</v>
      </c>
      <c r="I1489" s="16" t="s">
        <v>7728</v>
      </c>
      <c r="J1489" s="13" t="s">
        <v>4556</v>
      </c>
      <c r="K1489" s="13" t="s">
        <v>7665</v>
      </c>
      <c r="L1489" s="17" t="s">
        <v>7666</v>
      </c>
      <c r="M1489" s="17"/>
    </row>
    <row r="1490" spans="1:13">
      <c r="A1490" s="13">
        <v>2</v>
      </c>
      <c r="B1490" s="13" t="str">
        <f>VLOOKUP(A1490,[1]コード!$A$2:$B$13,2,FALSE)</f>
        <v>花巻</v>
      </c>
      <c r="C1490" s="14">
        <v>42179</v>
      </c>
      <c r="D1490" s="15" t="s">
        <v>13</v>
      </c>
      <c r="E1490" s="13" t="s">
        <v>4881</v>
      </c>
      <c r="F1490" s="13" t="s">
        <v>4251</v>
      </c>
      <c r="G1490" s="16" t="s">
        <v>909</v>
      </c>
      <c r="H1490" s="16" t="s">
        <v>4985</v>
      </c>
      <c r="I1490" s="16" t="s">
        <v>5916</v>
      </c>
      <c r="J1490" s="13" t="s">
        <v>4556</v>
      </c>
      <c r="K1490" s="13" t="s">
        <v>7615</v>
      </c>
      <c r="L1490" s="17" t="s">
        <v>7216</v>
      </c>
      <c r="M1490" s="17"/>
    </row>
    <row r="1491" spans="1:13">
      <c r="A1491" s="13">
        <v>2</v>
      </c>
      <c r="B1491" s="13" t="str">
        <f>VLOOKUP(A1491,[1]コード!$A$2:$B$13,2,FALSE)</f>
        <v>花巻</v>
      </c>
      <c r="C1491" s="14">
        <v>42027</v>
      </c>
      <c r="D1491" s="15" t="s">
        <v>90</v>
      </c>
      <c r="E1491" s="13" t="s">
        <v>4951</v>
      </c>
      <c r="F1491" s="13" t="s">
        <v>92</v>
      </c>
      <c r="G1491" s="16" t="s">
        <v>909</v>
      </c>
      <c r="H1491" s="16" t="s">
        <v>5914</v>
      </c>
      <c r="I1491" s="16" t="s">
        <v>5915</v>
      </c>
      <c r="J1491" s="13" t="s">
        <v>749</v>
      </c>
      <c r="K1491" s="13" t="s">
        <v>7615</v>
      </c>
      <c r="L1491" s="17" t="s">
        <v>7216</v>
      </c>
      <c r="M1491" s="17"/>
    </row>
    <row r="1492" spans="1:13">
      <c r="A1492" s="13">
        <v>11</v>
      </c>
      <c r="B1492" s="13" t="str">
        <f>VLOOKUP(A1492,[1]コード!$A$2:$B$13,2,FALSE)</f>
        <v>二戸</v>
      </c>
      <c r="C1492" s="14">
        <v>41795</v>
      </c>
      <c r="D1492" s="15" t="s">
        <v>21</v>
      </c>
      <c r="E1492" s="13" t="s">
        <v>4876</v>
      </c>
      <c r="F1492" s="13" t="s">
        <v>86</v>
      </c>
      <c r="G1492" s="16" t="s">
        <v>1193</v>
      </c>
      <c r="H1492" s="16" t="s">
        <v>4983</v>
      </c>
      <c r="I1492" s="16" t="s">
        <v>5808</v>
      </c>
      <c r="J1492" s="13" t="s">
        <v>370</v>
      </c>
      <c r="K1492" s="13" t="s">
        <v>7615</v>
      </c>
      <c r="L1492" s="17" t="s">
        <v>6357</v>
      </c>
      <c r="M1492" s="17"/>
    </row>
    <row r="1493" spans="1:13">
      <c r="A1493" s="13">
        <v>11</v>
      </c>
      <c r="B1493" s="13" t="str">
        <f>VLOOKUP(A1493,[1]コード!$A$2:$B$13,2,FALSE)</f>
        <v>二戸</v>
      </c>
      <c r="C1493" s="14">
        <v>41753</v>
      </c>
      <c r="D1493" s="15" t="s">
        <v>21</v>
      </c>
      <c r="E1493" s="13" t="s">
        <v>4876</v>
      </c>
      <c r="F1493" s="13" t="s">
        <v>86</v>
      </c>
      <c r="G1493" s="16" t="s">
        <v>1193</v>
      </c>
      <c r="H1493" s="16" t="s">
        <v>4983</v>
      </c>
      <c r="I1493" s="16" t="s">
        <v>5808</v>
      </c>
      <c r="J1493" s="13" t="s">
        <v>370</v>
      </c>
      <c r="K1493" s="13" t="s">
        <v>7615</v>
      </c>
      <c r="L1493" s="17" t="s">
        <v>6357</v>
      </c>
      <c r="M1493" s="17"/>
    </row>
    <row r="1494" spans="1:13">
      <c r="A1494" s="13">
        <v>11</v>
      </c>
      <c r="B1494" s="13" t="str">
        <f>VLOOKUP(A1494,[1]コード!$A$2:$B$13,2,FALSE)</f>
        <v>二戸</v>
      </c>
      <c r="C1494" s="14">
        <v>41753</v>
      </c>
      <c r="D1494" s="15" t="s">
        <v>21</v>
      </c>
      <c r="E1494" s="13" t="s">
        <v>4876</v>
      </c>
      <c r="F1494" s="13" t="s">
        <v>89</v>
      </c>
      <c r="G1494" s="16" t="s">
        <v>1193</v>
      </c>
      <c r="H1494" s="16" t="s">
        <v>4983</v>
      </c>
      <c r="I1494" s="16" t="s">
        <v>5808</v>
      </c>
      <c r="J1494" s="13" t="s">
        <v>370</v>
      </c>
      <c r="K1494" s="13" t="s">
        <v>7615</v>
      </c>
      <c r="L1494" s="17" t="s">
        <v>6357</v>
      </c>
      <c r="M1494" s="17"/>
    </row>
    <row r="1495" spans="1:13">
      <c r="A1495" s="13">
        <v>3</v>
      </c>
      <c r="B1495" s="13" t="str">
        <f>VLOOKUP(A1495,[1]コード!$A$2:$B$13,2,FALSE)</f>
        <v>北上</v>
      </c>
      <c r="C1495" s="18">
        <v>42353</v>
      </c>
      <c r="D1495" s="19" t="s">
        <v>37</v>
      </c>
      <c r="E1495" s="20" t="s">
        <v>4987</v>
      </c>
      <c r="F1495" s="20" t="s">
        <v>4988</v>
      </c>
      <c r="G1495" s="16" t="s">
        <v>1754</v>
      </c>
      <c r="H1495" s="16" t="s">
        <v>4989</v>
      </c>
      <c r="I1495" s="16" t="s">
        <v>4990</v>
      </c>
      <c r="J1495" s="13" t="s">
        <v>646</v>
      </c>
      <c r="K1495" s="13" t="s">
        <v>18</v>
      </c>
      <c r="L1495" s="17"/>
      <c r="M1495" s="17" t="s">
        <v>4895</v>
      </c>
    </row>
    <row r="1496" spans="1:13">
      <c r="A1496" s="13">
        <v>11</v>
      </c>
      <c r="B1496" s="13" t="s">
        <v>2112</v>
      </c>
      <c r="C1496" s="14">
        <v>42207</v>
      </c>
      <c r="D1496" s="15" t="s">
        <v>13</v>
      </c>
      <c r="E1496" s="13" t="s">
        <v>4881</v>
      </c>
      <c r="F1496" s="13" t="s">
        <v>81</v>
      </c>
      <c r="G1496" s="16" t="s">
        <v>910</v>
      </c>
      <c r="H1496" s="16" t="s">
        <v>5919</v>
      </c>
      <c r="I1496" s="16" t="s">
        <v>5920</v>
      </c>
      <c r="J1496" s="13" t="s">
        <v>412</v>
      </c>
      <c r="K1496" s="13" t="s">
        <v>18</v>
      </c>
      <c r="L1496" s="17"/>
      <c r="M1496" s="17" t="s">
        <v>4875</v>
      </c>
    </row>
    <row r="1497" spans="1:13">
      <c r="A1497" s="13">
        <v>11</v>
      </c>
      <c r="B1497" s="13" t="str">
        <f>VLOOKUP(A1497,[1]コード!$A$2:$B$13,2,FALSE)</f>
        <v>二戸</v>
      </c>
      <c r="C1497" s="14">
        <v>42052</v>
      </c>
      <c r="D1497" s="15" t="s">
        <v>37</v>
      </c>
      <c r="E1497" s="13" t="s">
        <v>4892</v>
      </c>
      <c r="F1497" s="13" t="s">
        <v>118</v>
      </c>
      <c r="G1497" s="16" t="s">
        <v>910</v>
      </c>
      <c r="H1497" s="16" t="s">
        <v>5917</v>
      </c>
      <c r="I1497" s="16" t="s">
        <v>5918</v>
      </c>
      <c r="J1497" s="13" t="s">
        <v>412</v>
      </c>
      <c r="K1497" s="13" t="s">
        <v>18</v>
      </c>
      <c r="L1497" s="17"/>
      <c r="M1497" s="17" t="s">
        <v>4895</v>
      </c>
    </row>
    <row r="1498" spans="1:13">
      <c r="A1498" s="13">
        <v>1</v>
      </c>
      <c r="B1498" s="13" t="s">
        <v>6879</v>
      </c>
      <c r="C1498" s="14">
        <v>42558</v>
      </c>
      <c r="D1498" s="15" t="s">
        <v>21</v>
      </c>
      <c r="E1498" s="13" t="s">
        <v>7909</v>
      </c>
      <c r="F1498" s="190" t="s">
        <v>8034</v>
      </c>
      <c r="G1498" s="16" t="s">
        <v>8174</v>
      </c>
      <c r="H1498" s="16" t="s">
        <v>8175</v>
      </c>
      <c r="I1498" s="16" t="s">
        <v>8102</v>
      </c>
      <c r="J1498" s="13" t="s">
        <v>8176</v>
      </c>
      <c r="K1498" s="13" t="s">
        <v>18</v>
      </c>
      <c r="L1498" s="17" t="s">
        <v>1604</v>
      </c>
      <c r="M1498" s="17"/>
    </row>
    <row r="1499" spans="1:13">
      <c r="A1499" s="13">
        <v>1</v>
      </c>
      <c r="B1499" s="13" t="str">
        <f>VLOOKUP(A1499,[1]コード!$A$2:$B$13,2,FALSE)</f>
        <v>盛岡</v>
      </c>
      <c r="C1499" s="14">
        <v>42407</v>
      </c>
      <c r="D1499" s="15" t="s">
        <v>34</v>
      </c>
      <c r="E1499" s="13" t="s">
        <v>4888</v>
      </c>
      <c r="F1499" s="13" t="s">
        <v>32</v>
      </c>
      <c r="G1499" s="16" t="s">
        <v>911</v>
      </c>
      <c r="H1499" s="16" t="s">
        <v>5922</v>
      </c>
      <c r="I1499" s="16" t="s">
        <v>5069</v>
      </c>
      <c r="J1499" s="13" t="s">
        <v>914</v>
      </c>
      <c r="K1499" s="13" t="s">
        <v>7615</v>
      </c>
      <c r="L1499" s="17" t="s">
        <v>7176</v>
      </c>
      <c r="M1499" s="17"/>
    </row>
    <row r="1500" spans="1:13">
      <c r="A1500" s="13">
        <v>1</v>
      </c>
      <c r="B1500" s="13" t="str">
        <f>VLOOKUP(A1500,[1]コード!$A$2:$B$13,2,FALSE)</f>
        <v>盛岡</v>
      </c>
      <c r="C1500" s="14">
        <v>42250</v>
      </c>
      <c r="D1500" s="15" t="s">
        <v>21</v>
      </c>
      <c r="E1500" s="20" t="s">
        <v>4896</v>
      </c>
      <c r="F1500" s="13" t="s">
        <v>105</v>
      </c>
      <c r="G1500" s="16" t="s">
        <v>911</v>
      </c>
      <c r="H1500" s="16" t="s">
        <v>5921</v>
      </c>
      <c r="I1500" s="16" t="s">
        <v>5135</v>
      </c>
      <c r="J1500" s="13" t="s">
        <v>913</v>
      </c>
      <c r="K1500" s="13" t="s">
        <v>7615</v>
      </c>
      <c r="L1500" s="17" t="s">
        <v>7176</v>
      </c>
      <c r="M1500" s="17"/>
    </row>
    <row r="1501" spans="1:13">
      <c r="A1501" s="13">
        <v>1</v>
      </c>
      <c r="B1501" s="13" t="str">
        <f>VLOOKUP(A1501,[1]コード!$A$2:$B$13,2,FALSE)</f>
        <v>盛岡</v>
      </c>
      <c r="C1501" s="14">
        <v>41150</v>
      </c>
      <c r="D1501" s="15" t="s">
        <v>13</v>
      </c>
      <c r="E1501" s="13" t="s">
        <v>4881</v>
      </c>
      <c r="F1501" s="13" t="s">
        <v>142</v>
      </c>
      <c r="G1501" s="16" t="s">
        <v>911</v>
      </c>
      <c r="H1501" s="16" t="s">
        <v>5919</v>
      </c>
      <c r="I1501" s="16" t="s">
        <v>4942</v>
      </c>
      <c r="J1501" s="13" t="s">
        <v>912</v>
      </c>
      <c r="K1501" s="13" t="s">
        <v>18</v>
      </c>
      <c r="L1501" s="17"/>
      <c r="M1501" s="17"/>
    </row>
    <row r="1502" spans="1:13">
      <c r="A1502" s="13">
        <v>5</v>
      </c>
      <c r="B1502" s="13" t="s">
        <v>5352</v>
      </c>
      <c r="C1502" s="14">
        <v>42392</v>
      </c>
      <c r="D1502" s="15" t="s">
        <v>54</v>
      </c>
      <c r="E1502" s="13" t="s">
        <v>5001</v>
      </c>
      <c r="F1502" s="13" t="s">
        <v>4355</v>
      </c>
      <c r="G1502" s="16" t="s">
        <v>5924</v>
      </c>
      <c r="H1502" s="16" t="s">
        <v>5925</v>
      </c>
      <c r="I1502" s="16" t="s">
        <v>5926</v>
      </c>
      <c r="J1502" s="13" t="s">
        <v>787</v>
      </c>
      <c r="K1502" s="13" t="s">
        <v>7615</v>
      </c>
      <c r="L1502" s="17" t="s">
        <v>7190</v>
      </c>
      <c r="M1502" s="17"/>
    </row>
    <row r="1503" spans="1:13">
      <c r="A1503" s="13">
        <v>5</v>
      </c>
      <c r="B1503" s="13" t="str">
        <f>VLOOKUP(A1503,[1]コード!$A$2:$B$13,2,FALSE)</f>
        <v>一関</v>
      </c>
      <c r="C1503" s="14">
        <v>41613</v>
      </c>
      <c r="D1503" s="15" t="s">
        <v>21</v>
      </c>
      <c r="E1503" s="13" t="s">
        <v>4876</v>
      </c>
      <c r="F1503" s="13" t="s">
        <v>121</v>
      </c>
      <c r="G1503" s="16" t="s">
        <v>915</v>
      </c>
      <c r="H1503" s="16" t="s">
        <v>5921</v>
      </c>
      <c r="I1503" s="16" t="s">
        <v>5923</v>
      </c>
      <c r="J1503" s="13" t="s">
        <v>916</v>
      </c>
      <c r="K1503" s="13" t="s">
        <v>7615</v>
      </c>
      <c r="L1503" s="17" t="s">
        <v>7190</v>
      </c>
      <c r="M1503" s="17"/>
    </row>
    <row r="1504" spans="1:13">
      <c r="A1504" s="13">
        <v>1</v>
      </c>
      <c r="B1504" s="13" t="str">
        <f>VLOOKUP(A1504,[1]コード!$A$2:$B$13,2,FALSE)</f>
        <v>盛岡</v>
      </c>
      <c r="C1504" s="14">
        <v>42250</v>
      </c>
      <c r="D1504" s="15" t="s">
        <v>21</v>
      </c>
      <c r="E1504" s="20" t="s">
        <v>4896</v>
      </c>
      <c r="F1504" s="13" t="s">
        <v>105</v>
      </c>
      <c r="G1504" s="16" t="s">
        <v>917</v>
      </c>
      <c r="H1504" s="16" t="s">
        <v>5927</v>
      </c>
      <c r="I1504" s="16" t="s">
        <v>5928</v>
      </c>
      <c r="J1504" s="13" t="s">
        <v>918</v>
      </c>
      <c r="K1504" s="13" t="s">
        <v>7615</v>
      </c>
      <c r="L1504" s="17" t="s">
        <v>7211</v>
      </c>
      <c r="M1504" s="17"/>
    </row>
    <row r="1505" spans="1:13">
      <c r="A1505" s="13">
        <v>1</v>
      </c>
      <c r="B1505" s="13" t="str">
        <f>VLOOKUP(A1505,[1]コード!$A$2:$B$13,2,FALSE)</f>
        <v>盛岡</v>
      </c>
      <c r="C1505" s="14">
        <v>42407</v>
      </c>
      <c r="D1505" s="15" t="s">
        <v>34</v>
      </c>
      <c r="E1505" s="13" t="s">
        <v>4888</v>
      </c>
      <c r="F1505" s="13" t="s">
        <v>32</v>
      </c>
      <c r="G1505" s="16" t="s">
        <v>917</v>
      </c>
      <c r="H1505" s="16" t="s">
        <v>5929</v>
      </c>
      <c r="I1505" s="16" t="s">
        <v>5930</v>
      </c>
      <c r="J1505" s="13" t="s">
        <v>918</v>
      </c>
      <c r="K1505" s="13" t="s">
        <v>7615</v>
      </c>
      <c r="L1505" s="17" t="s">
        <v>7211</v>
      </c>
      <c r="M1505" s="17"/>
    </row>
    <row r="1506" spans="1:13">
      <c r="A1506" s="13">
        <v>1</v>
      </c>
      <c r="B1506" s="13" t="str">
        <f>VLOOKUP(A1506,[1]コード!$A$2:$B$13,2,FALSE)</f>
        <v>盛岡</v>
      </c>
      <c r="C1506" s="14">
        <v>41795</v>
      </c>
      <c r="D1506" s="15" t="s">
        <v>21</v>
      </c>
      <c r="E1506" s="13" t="s">
        <v>4876</v>
      </c>
      <c r="F1506" s="13" t="s">
        <v>86</v>
      </c>
      <c r="G1506" s="16" t="s">
        <v>1096</v>
      </c>
      <c r="H1506" s="16" t="s">
        <v>6165</v>
      </c>
      <c r="I1506" s="16" t="s">
        <v>6166</v>
      </c>
      <c r="J1506" s="13" t="s">
        <v>1097</v>
      </c>
      <c r="K1506" s="13" t="s">
        <v>7615</v>
      </c>
      <c r="L1506" s="17" t="s">
        <v>6167</v>
      </c>
      <c r="M1506" s="17"/>
    </row>
    <row r="1507" spans="1:13">
      <c r="A1507" s="13">
        <v>1</v>
      </c>
      <c r="B1507" s="13" t="str">
        <f>VLOOKUP(A1507,[1]コード!$A$2:$B$13,2,FALSE)</f>
        <v>盛岡</v>
      </c>
      <c r="C1507" s="14">
        <v>41753</v>
      </c>
      <c r="D1507" s="15" t="s">
        <v>21</v>
      </c>
      <c r="E1507" s="13" t="s">
        <v>4876</v>
      </c>
      <c r="F1507" s="13" t="s">
        <v>89</v>
      </c>
      <c r="G1507" s="16" t="s">
        <v>1096</v>
      </c>
      <c r="H1507" s="16" t="s">
        <v>6165</v>
      </c>
      <c r="I1507" s="16" t="s">
        <v>6166</v>
      </c>
      <c r="J1507" s="13" t="s">
        <v>1097</v>
      </c>
      <c r="K1507" s="13" t="s">
        <v>7615</v>
      </c>
      <c r="L1507" s="17" t="s">
        <v>6167</v>
      </c>
      <c r="M1507" s="17"/>
    </row>
    <row r="1508" spans="1:13">
      <c r="A1508" s="20">
        <v>1</v>
      </c>
      <c r="B1508" s="13" t="str">
        <f>VLOOKUP(A1508,[1]コード!$A$2:$B$13,2,FALSE)</f>
        <v>盛岡</v>
      </c>
      <c r="C1508" s="14">
        <v>41753</v>
      </c>
      <c r="D1508" s="15" t="s">
        <v>21</v>
      </c>
      <c r="E1508" s="13" t="s">
        <v>4876</v>
      </c>
      <c r="F1508" s="13" t="s">
        <v>86</v>
      </c>
      <c r="G1508" s="16" t="s">
        <v>1096</v>
      </c>
      <c r="H1508" s="16" t="s">
        <v>6165</v>
      </c>
      <c r="I1508" s="16" t="s">
        <v>6166</v>
      </c>
      <c r="J1508" s="13" t="s">
        <v>1097</v>
      </c>
      <c r="K1508" s="13" t="s">
        <v>7615</v>
      </c>
      <c r="L1508" s="17" t="s">
        <v>6167</v>
      </c>
      <c r="M1508" s="17"/>
    </row>
    <row r="1509" spans="1:13">
      <c r="A1509" s="13">
        <v>1</v>
      </c>
      <c r="B1509" s="13" t="str">
        <f>VLOOKUP(A1509,[1]コード!$A$2:$B$13,2,FALSE)</f>
        <v>盛岡</v>
      </c>
      <c r="C1509" s="14">
        <v>41248</v>
      </c>
      <c r="D1509" s="15" t="s">
        <v>13</v>
      </c>
      <c r="E1509" s="13" t="s">
        <v>4881</v>
      </c>
      <c r="F1509" s="13" t="s">
        <v>132</v>
      </c>
      <c r="G1509" s="16" t="s">
        <v>1096</v>
      </c>
      <c r="H1509" s="16" t="s">
        <v>6163</v>
      </c>
      <c r="I1509" s="16" t="s">
        <v>5767</v>
      </c>
      <c r="J1509" s="13" t="s">
        <v>1097</v>
      </c>
      <c r="K1509" s="13" t="s">
        <v>7615</v>
      </c>
      <c r="L1509" s="17" t="s">
        <v>6164</v>
      </c>
      <c r="M1509" s="17"/>
    </row>
    <row r="1510" spans="1:13">
      <c r="A1510" s="13">
        <v>1</v>
      </c>
      <c r="B1510" s="13" t="s">
        <v>6879</v>
      </c>
      <c r="C1510" s="14">
        <v>42558</v>
      </c>
      <c r="D1510" s="15" t="s">
        <v>21</v>
      </c>
      <c r="E1510" s="13" t="s">
        <v>7909</v>
      </c>
      <c r="F1510" s="190" t="s">
        <v>8034</v>
      </c>
      <c r="G1510" s="16" t="s">
        <v>8177</v>
      </c>
      <c r="H1510" s="16" t="s">
        <v>8178</v>
      </c>
      <c r="I1510" s="16" t="s">
        <v>8179</v>
      </c>
      <c r="J1510" s="13" t="s">
        <v>8076</v>
      </c>
      <c r="K1510" s="13" t="s">
        <v>18</v>
      </c>
      <c r="L1510" s="17" t="s">
        <v>1604</v>
      </c>
      <c r="M1510" s="17"/>
    </row>
    <row r="1511" spans="1:13">
      <c r="A1511" s="13">
        <v>4</v>
      </c>
      <c r="B1511" s="13" t="str">
        <f>VLOOKUP(A1511,[1]コード!$A$2:$B$13,2,FALSE)</f>
        <v>奥州</v>
      </c>
      <c r="C1511" s="14">
        <v>41620</v>
      </c>
      <c r="D1511" s="15" t="s">
        <v>21</v>
      </c>
      <c r="E1511" s="13" t="s">
        <v>4876</v>
      </c>
      <c r="F1511" s="13" t="s">
        <v>75</v>
      </c>
      <c r="G1511" s="16" t="s">
        <v>919</v>
      </c>
      <c r="H1511" s="16" t="s">
        <v>5931</v>
      </c>
      <c r="I1511" s="16" t="s">
        <v>5570</v>
      </c>
      <c r="J1511" s="13" t="s">
        <v>324</v>
      </c>
      <c r="K1511" s="13" t="s">
        <v>18</v>
      </c>
      <c r="L1511" s="17"/>
      <c r="M1511" s="17"/>
    </row>
    <row r="1512" spans="1:13">
      <c r="A1512" s="13">
        <v>5</v>
      </c>
      <c r="B1512" s="13" t="str">
        <f>VLOOKUP(A1512,[1]コード!$A$2:$B$13,2,FALSE)</f>
        <v>一関</v>
      </c>
      <c r="C1512" s="14">
        <v>42425</v>
      </c>
      <c r="D1512" s="15" t="s">
        <v>21</v>
      </c>
      <c r="E1512" s="13" t="s">
        <v>4896</v>
      </c>
      <c r="F1512" s="13" t="s">
        <v>43</v>
      </c>
      <c r="G1512" s="16" t="s">
        <v>920</v>
      </c>
      <c r="H1512" s="16" t="s">
        <v>5931</v>
      </c>
      <c r="I1512" s="16" t="s">
        <v>5932</v>
      </c>
      <c r="J1512" s="13" t="s">
        <v>921</v>
      </c>
      <c r="K1512" s="13" t="s">
        <v>18</v>
      </c>
      <c r="L1512" s="17"/>
      <c r="M1512" s="17"/>
    </row>
    <row r="1513" spans="1:13">
      <c r="A1513" s="13">
        <v>9</v>
      </c>
      <c r="B1513" s="13" t="str">
        <f>VLOOKUP(A1513,[1]コード!$A$2:$B$13,2,FALSE)</f>
        <v>宮古</v>
      </c>
      <c r="C1513" s="14">
        <v>41552</v>
      </c>
      <c r="D1513" s="15" t="s">
        <v>54</v>
      </c>
      <c r="E1513" s="13" t="s">
        <v>5828</v>
      </c>
      <c r="F1513" s="13" t="s">
        <v>5829</v>
      </c>
      <c r="G1513" s="16" t="s">
        <v>922</v>
      </c>
      <c r="H1513" s="16" t="s">
        <v>5933</v>
      </c>
      <c r="I1513" s="16" t="s">
        <v>5934</v>
      </c>
      <c r="J1513" s="13" t="s">
        <v>772</v>
      </c>
      <c r="K1513" s="13" t="s">
        <v>18</v>
      </c>
      <c r="L1513" s="17"/>
      <c r="M1513" s="17"/>
    </row>
    <row r="1514" spans="1:13">
      <c r="A1514" s="13">
        <v>9</v>
      </c>
      <c r="B1514" s="13" t="str">
        <f>VLOOKUP(A1514,[1]コード!$A$2:$B$13,2,FALSE)</f>
        <v>宮古</v>
      </c>
      <c r="C1514" s="14">
        <v>42221</v>
      </c>
      <c r="D1514" s="15" t="s">
        <v>13</v>
      </c>
      <c r="E1514" s="20" t="s">
        <v>4881</v>
      </c>
      <c r="F1514" s="13" t="s">
        <v>67</v>
      </c>
      <c r="G1514" s="16" t="s">
        <v>1523</v>
      </c>
      <c r="H1514" s="16" t="s">
        <v>6805</v>
      </c>
      <c r="I1514" s="16" t="s">
        <v>6920</v>
      </c>
      <c r="J1514" s="13" t="s">
        <v>69</v>
      </c>
      <c r="K1514" s="13" t="s">
        <v>7615</v>
      </c>
      <c r="L1514" s="17" t="s">
        <v>6921</v>
      </c>
      <c r="M1514" s="17"/>
    </row>
    <row r="1515" spans="1:13">
      <c r="A1515" s="13">
        <v>9</v>
      </c>
      <c r="B1515" s="13" t="str">
        <f>VLOOKUP(A1515,[1]コード!$A$2:$B$13,2,FALSE)</f>
        <v>宮古</v>
      </c>
      <c r="C1515" s="14">
        <v>41552</v>
      </c>
      <c r="D1515" s="15" t="s">
        <v>54</v>
      </c>
      <c r="E1515" s="13" t="s">
        <v>5828</v>
      </c>
      <c r="F1515" s="13" t="s">
        <v>5829</v>
      </c>
      <c r="G1515" s="16" t="s">
        <v>1521</v>
      </c>
      <c r="H1515" s="16" t="s">
        <v>5933</v>
      </c>
      <c r="I1515" s="16" t="s">
        <v>6918</v>
      </c>
      <c r="J1515" s="13" t="s">
        <v>1522</v>
      </c>
      <c r="K1515" s="13" t="s">
        <v>7615</v>
      </c>
      <c r="L1515" s="17" t="s">
        <v>6919</v>
      </c>
      <c r="M1515" s="17"/>
    </row>
    <row r="1516" spans="1:13">
      <c r="A1516" s="13">
        <v>9</v>
      </c>
      <c r="B1516" s="13" t="str">
        <f>VLOOKUP(A1516,[1]コード!$A$2:$B$13,2,FALSE)</f>
        <v>宮古</v>
      </c>
      <c r="C1516" s="14">
        <v>42221</v>
      </c>
      <c r="D1516" s="15" t="s">
        <v>13</v>
      </c>
      <c r="E1516" s="20" t="s">
        <v>4881</v>
      </c>
      <c r="F1516" s="13" t="s">
        <v>67</v>
      </c>
      <c r="G1516" s="16" t="s">
        <v>1447</v>
      </c>
      <c r="H1516" s="16" t="s">
        <v>6805</v>
      </c>
      <c r="I1516" s="16" t="s">
        <v>6806</v>
      </c>
      <c r="J1516" s="13" t="s">
        <v>147</v>
      </c>
      <c r="K1516" s="13" t="s">
        <v>7615</v>
      </c>
      <c r="L1516" s="17" t="s">
        <v>6807</v>
      </c>
      <c r="M1516" s="17"/>
    </row>
    <row r="1517" spans="1:13">
      <c r="A1517" s="13">
        <v>9</v>
      </c>
      <c r="B1517" s="13" t="str">
        <f>VLOOKUP(A1517,[1]コード!$A$2:$B$13,2,FALSE)</f>
        <v>宮古</v>
      </c>
      <c r="C1517" s="14">
        <v>41552</v>
      </c>
      <c r="D1517" s="15" t="s">
        <v>54</v>
      </c>
      <c r="E1517" s="13" t="s">
        <v>5828</v>
      </c>
      <c r="F1517" s="13" t="s">
        <v>5829</v>
      </c>
      <c r="G1517" s="16" t="s">
        <v>1447</v>
      </c>
      <c r="H1517" s="16" t="s">
        <v>5933</v>
      </c>
      <c r="I1517" s="16" t="s">
        <v>6803</v>
      </c>
      <c r="J1517" s="13" t="s">
        <v>1448</v>
      </c>
      <c r="K1517" s="13" t="s">
        <v>7615</v>
      </c>
      <c r="L1517" s="17" t="s">
        <v>6804</v>
      </c>
      <c r="M1517" s="17"/>
    </row>
    <row r="1518" spans="1:13">
      <c r="A1518" s="13">
        <v>6</v>
      </c>
      <c r="B1518" s="13" t="str">
        <f>VLOOKUP(A1518,[1]コード!$A$2:$B$13,2,FALSE)</f>
        <v>気仙</v>
      </c>
      <c r="C1518" s="14">
        <v>41612</v>
      </c>
      <c r="D1518" s="15" t="s">
        <v>13</v>
      </c>
      <c r="E1518" s="13" t="s">
        <v>4872</v>
      </c>
      <c r="F1518" s="13" t="s">
        <v>15</v>
      </c>
      <c r="G1518" s="16" t="s">
        <v>1698</v>
      </c>
      <c r="H1518" s="16" t="s">
        <v>5935</v>
      </c>
      <c r="I1518" s="16" t="s">
        <v>6334</v>
      </c>
      <c r="J1518" s="13" t="s">
        <v>5598</v>
      </c>
      <c r="K1518" s="13" t="s">
        <v>1587</v>
      </c>
      <c r="L1518" s="17" t="s">
        <v>1604</v>
      </c>
      <c r="M1518" s="17"/>
    </row>
    <row r="1519" spans="1:13">
      <c r="A1519" s="13">
        <v>8</v>
      </c>
      <c r="B1519" s="13" t="str">
        <f>VLOOKUP(A1519,[1]コード!$A$2:$B$13,2,FALSE)</f>
        <v>釜石</v>
      </c>
      <c r="C1519" s="14">
        <v>41325</v>
      </c>
      <c r="D1519" s="15" t="s">
        <v>13</v>
      </c>
      <c r="E1519" s="13" t="s">
        <v>4881</v>
      </c>
      <c r="F1519" s="13" t="s">
        <v>192</v>
      </c>
      <c r="G1519" s="16" t="s">
        <v>923</v>
      </c>
      <c r="H1519" s="16" t="s">
        <v>5935</v>
      </c>
      <c r="I1519" s="16" t="s">
        <v>5936</v>
      </c>
      <c r="J1519" s="13" t="s">
        <v>872</v>
      </c>
      <c r="K1519" s="13" t="s">
        <v>18</v>
      </c>
      <c r="L1519" s="17"/>
      <c r="M1519" s="17"/>
    </row>
    <row r="1520" spans="1:13">
      <c r="A1520" s="13">
        <v>1</v>
      </c>
      <c r="B1520" s="13" t="str">
        <f>VLOOKUP(A1520,[1]コード!$A$2:$B$13,2,FALSE)</f>
        <v>盛岡</v>
      </c>
      <c r="C1520" s="14">
        <v>42407</v>
      </c>
      <c r="D1520" s="15" t="s">
        <v>34</v>
      </c>
      <c r="E1520" s="13" t="s">
        <v>4888</v>
      </c>
      <c r="F1520" s="13" t="s">
        <v>32</v>
      </c>
      <c r="G1520" s="16" t="s">
        <v>1119</v>
      </c>
      <c r="H1520" s="16" t="s">
        <v>6213</v>
      </c>
      <c r="I1520" s="16" t="s">
        <v>6214</v>
      </c>
      <c r="J1520" s="13" t="s">
        <v>1118</v>
      </c>
      <c r="K1520" s="13" t="s">
        <v>7615</v>
      </c>
      <c r="L1520" s="17" t="s">
        <v>6215</v>
      </c>
      <c r="M1520" s="17"/>
    </row>
    <row r="1521" spans="1:13">
      <c r="A1521" s="13">
        <v>1</v>
      </c>
      <c r="B1521" s="13" t="str">
        <f>VLOOKUP(A1521,[1]コード!$A$2:$B$13,2,FALSE)</f>
        <v>盛岡</v>
      </c>
      <c r="C1521" s="14">
        <v>41685</v>
      </c>
      <c r="D1521" s="15" t="s">
        <v>54</v>
      </c>
      <c r="E1521" s="13" t="s">
        <v>5131</v>
      </c>
      <c r="F1521" s="13" t="s">
        <v>238</v>
      </c>
      <c r="G1521" s="16" t="s">
        <v>1117</v>
      </c>
      <c r="H1521" s="16" t="s">
        <v>6210</v>
      </c>
      <c r="I1521" s="16" t="s">
        <v>6211</v>
      </c>
      <c r="J1521" s="13" t="s">
        <v>1118</v>
      </c>
      <c r="K1521" s="13" t="s">
        <v>7615</v>
      </c>
      <c r="L1521" s="17" t="s">
        <v>6212</v>
      </c>
      <c r="M1521" s="17"/>
    </row>
    <row r="1522" spans="1:13">
      <c r="A1522" s="13">
        <v>1</v>
      </c>
      <c r="B1522" s="13" t="str">
        <f>VLOOKUP(A1522,[1]コード!$A$2:$B$13,2,FALSE)</f>
        <v>盛岡</v>
      </c>
      <c r="C1522" s="14">
        <v>41150</v>
      </c>
      <c r="D1522" s="15" t="s">
        <v>13</v>
      </c>
      <c r="E1522" s="13" t="s">
        <v>4881</v>
      </c>
      <c r="F1522" s="13" t="s">
        <v>142</v>
      </c>
      <c r="G1522" s="16" t="s">
        <v>1117</v>
      </c>
      <c r="H1522" s="16" t="s">
        <v>6207</v>
      </c>
      <c r="I1522" s="16" t="s">
        <v>6208</v>
      </c>
      <c r="J1522" s="13" t="s">
        <v>1118</v>
      </c>
      <c r="K1522" s="13" t="s">
        <v>7615</v>
      </c>
      <c r="L1522" s="17" t="s">
        <v>6209</v>
      </c>
      <c r="M1522" s="17"/>
    </row>
    <row r="1523" spans="1:13">
      <c r="A1523" s="13">
        <v>8</v>
      </c>
      <c r="B1523" s="13" t="str">
        <f>VLOOKUP(A1523,[1]コード!$A$2:$B$13,2,FALSE)</f>
        <v>釜石</v>
      </c>
      <c r="C1523" s="14">
        <v>41325</v>
      </c>
      <c r="D1523" s="15" t="s">
        <v>13</v>
      </c>
      <c r="E1523" s="13" t="s">
        <v>4881</v>
      </c>
      <c r="F1523" s="13" t="s">
        <v>192</v>
      </c>
      <c r="G1523" s="16" t="s">
        <v>924</v>
      </c>
      <c r="H1523" s="16" t="s">
        <v>5937</v>
      </c>
      <c r="I1523" s="16" t="s">
        <v>5221</v>
      </c>
      <c r="J1523" s="13" t="s">
        <v>115</v>
      </c>
      <c r="K1523" s="13" t="s">
        <v>18</v>
      </c>
      <c r="L1523" s="17"/>
      <c r="M1523" s="17"/>
    </row>
    <row r="1524" spans="1:13">
      <c r="A1524" s="13">
        <v>6</v>
      </c>
      <c r="B1524" s="13" t="str">
        <f>VLOOKUP(A1524,[1]コード!$A$2:$B$13,2,FALSE)</f>
        <v>気仙</v>
      </c>
      <c r="C1524" s="14">
        <v>41612</v>
      </c>
      <c r="D1524" s="15" t="s">
        <v>21</v>
      </c>
      <c r="E1524" s="13" t="s">
        <v>4876</v>
      </c>
      <c r="F1524" s="13" t="s">
        <v>15</v>
      </c>
      <c r="G1524" s="42" t="s">
        <v>925</v>
      </c>
      <c r="H1524" s="16" t="s">
        <v>5938</v>
      </c>
      <c r="I1524" s="16" t="s">
        <v>5939</v>
      </c>
      <c r="J1524" s="13" t="s">
        <v>17</v>
      </c>
      <c r="K1524" s="13" t="s">
        <v>18</v>
      </c>
      <c r="L1524" s="17"/>
      <c r="M1524" s="17"/>
    </row>
    <row r="1525" spans="1:13">
      <c r="A1525" s="13">
        <v>1</v>
      </c>
      <c r="B1525" s="13" t="str">
        <f>VLOOKUP(A1525,[1]コード!$A$2:$B$13,2,FALSE)</f>
        <v>盛岡</v>
      </c>
      <c r="C1525" s="14">
        <v>41432</v>
      </c>
      <c r="D1525" s="15" t="s">
        <v>21</v>
      </c>
      <c r="E1525" s="13" t="s">
        <v>5008</v>
      </c>
      <c r="F1525" s="13" t="s">
        <v>136</v>
      </c>
      <c r="G1525" s="16" t="s">
        <v>926</v>
      </c>
      <c r="H1525" s="16" t="s">
        <v>5940</v>
      </c>
      <c r="I1525" s="16" t="s">
        <v>5941</v>
      </c>
      <c r="J1525" s="25" t="s">
        <v>927</v>
      </c>
      <c r="K1525" s="13" t="s">
        <v>18</v>
      </c>
      <c r="L1525" s="17"/>
      <c r="M1525" s="17"/>
    </row>
    <row r="1526" spans="1:13">
      <c r="A1526" s="13">
        <v>1</v>
      </c>
      <c r="B1526" s="13" t="str">
        <f>VLOOKUP(A1526,[1]コード!$A$2:$B$13,2,FALSE)</f>
        <v>盛岡</v>
      </c>
      <c r="C1526" s="14">
        <v>42059</v>
      </c>
      <c r="D1526" s="15" t="s">
        <v>37</v>
      </c>
      <c r="E1526" s="13" t="s">
        <v>5028</v>
      </c>
      <c r="F1526" s="13" t="s">
        <v>154</v>
      </c>
      <c r="G1526" s="32" t="s">
        <v>928</v>
      </c>
      <c r="H1526" s="33" t="s">
        <v>5942</v>
      </c>
      <c r="I1526" s="33" t="s">
        <v>5943</v>
      </c>
      <c r="J1526" s="34" t="s">
        <v>350</v>
      </c>
      <c r="K1526" s="13" t="s">
        <v>18</v>
      </c>
      <c r="L1526" s="17"/>
      <c r="M1526" s="17"/>
    </row>
    <row r="1527" spans="1:13">
      <c r="A1527" s="13">
        <v>3</v>
      </c>
      <c r="B1527" s="13" t="str">
        <f>VLOOKUP(A1527,[1]コード!$A$2:$B$13,2,FALSE)</f>
        <v>北上</v>
      </c>
      <c r="C1527" s="14">
        <v>42407</v>
      </c>
      <c r="D1527" s="15" t="s">
        <v>34</v>
      </c>
      <c r="E1527" s="13" t="s">
        <v>4888</v>
      </c>
      <c r="F1527" s="13" t="s">
        <v>32</v>
      </c>
      <c r="G1527" s="16" t="s">
        <v>124</v>
      </c>
      <c r="H1527" s="16" t="s">
        <v>4994</v>
      </c>
      <c r="I1527" s="16" t="s">
        <v>4995</v>
      </c>
      <c r="J1527" s="13" t="s">
        <v>125</v>
      </c>
      <c r="K1527" s="13" t="s">
        <v>18</v>
      </c>
      <c r="L1527" s="17" t="s">
        <v>30</v>
      </c>
      <c r="M1527" s="17" t="s">
        <v>4996</v>
      </c>
    </row>
    <row r="1528" spans="1:13">
      <c r="A1528" s="13">
        <v>3</v>
      </c>
      <c r="B1528" s="13" t="str">
        <f>VLOOKUP(A1528,[1]コード!$A$2:$B$13,2,FALSE)</f>
        <v>北上</v>
      </c>
      <c r="C1528" s="18">
        <v>42353</v>
      </c>
      <c r="D1528" s="19" t="s">
        <v>37</v>
      </c>
      <c r="E1528" s="20" t="s">
        <v>4987</v>
      </c>
      <c r="F1528" s="20" t="s">
        <v>4988</v>
      </c>
      <c r="G1528" s="16" t="s">
        <v>124</v>
      </c>
      <c r="H1528" s="16" t="s">
        <v>4991</v>
      </c>
      <c r="I1528" s="16" t="s">
        <v>4992</v>
      </c>
      <c r="J1528" s="13" t="s">
        <v>125</v>
      </c>
      <c r="K1528" s="13" t="s">
        <v>18</v>
      </c>
      <c r="L1528" s="17" t="s">
        <v>30</v>
      </c>
      <c r="M1528" s="17" t="s">
        <v>4993</v>
      </c>
    </row>
    <row r="1529" spans="1:13">
      <c r="A1529" s="13">
        <v>9</v>
      </c>
      <c r="B1529" s="13" t="str">
        <f>VLOOKUP(A1529,[1]コード!$A$2:$B$13,2,FALSE)</f>
        <v>宮古</v>
      </c>
      <c r="C1529" s="14">
        <v>42032</v>
      </c>
      <c r="D1529" s="15" t="s">
        <v>13</v>
      </c>
      <c r="E1529" s="13" t="s">
        <v>4919</v>
      </c>
      <c r="F1529" s="13" t="s">
        <v>67</v>
      </c>
      <c r="G1529" s="16" t="s">
        <v>929</v>
      </c>
      <c r="H1529" s="16" t="s">
        <v>5944</v>
      </c>
      <c r="I1529" s="16" t="s">
        <v>5945</v>
      </c>
      <c r="J1529" s="13" t="s">
        <v>930</v>
      </c>
      <c r="K1529" s="13" t="s">
        <v>18</v>
      </c>
      <c r="L1529" s="17"/>
      <c r="M1529" s="17"/>
    </row>
    <row r="1530" spans="1:13">
      <c r="A1530" s="13">
        <v>1</v>
      </c>
      <c r="B1530" s="13" t="s">
        <v>6879</v>
      </c>
      <c r="C1530" s="14">
        <v>42558</v>
      </c>
      <c r="D1530" s="15" t="s">
        <v>21</v>
      </c>
      <c r="E1530" s="13" t="s">
        <v>7909</v>
      </c>
      <c r="F1530" s="190" t="s">
        <v>8034</v>
      </c>
      <c r="G1530" s="16" t="s">
        <v>8180</v>
      </c>
      <c r="H1530" s="16" t="s">
        <v>8181</v>
      </c>
      <c r="I1530" s="16" t="s">
        <v>8182</v>
      </c>
      <c r="J1530" s="13" t="s">
        <v>8183</v>
      </c>
      <c r="K1530" s="13" t="s">
        <v>18</v>
      </c>
      <c r="L1530" s="17" t="s">
        <v>1604</v>
      </c>
      <c r="M1530" s="17"/>
    </row>
    <row r="1531" spans="1:13">
      <c r="A1531" s="13">
        <v>1</v>
      </c>
      <c r="B1531" s="13" t="str">
        <f>VLOOKUP(A1531,[1]コード!$A$2:$B$13,2,FALSE)</f>
        <v>盛岡</v>
      </c>
      <c r="C1531" s="14">
        <v>42407</v>
      </c>
      <c r="D1531" s="15" t="s">
        <v>34</v>
      </c>
      <c r="E1531" s="13" t="s">
        <v>4888</v>
      </c>
      <c r="F1531" s="13" t="s">
        <v>32</v>
      </c>
      <c r="G1531" s="16" t="s">
        <v>1100</v>
      </c>
      <c r="H1531" s="16" t="s">
        <v>6176</v>
      </c>
      <c r="I1531" s="16" t="s">
        <v>5119</v>
      </c>
      <c r="J1531" s="13" t="s">
        <v>825</v>
      </c>
      <c r="K1531" s="13" t="s">
        <v>7615</v>
      </c>
      <c r="L1531" s="17" t="s">
        <v>6177</v>
      </c>
      <c r="M1531" s="17"/>
    </row>
    <row r="1532" spans="1:13">
      <c r="A1532" s="13">
        <v>1</v>
      </c>
      <c r="B1532" s="13" t="str">
        <f>VLOOKUP(A1532,[1]コード!$A$2:$B$13,2,FALSE)</f>
        <v>盛岡</v>
      </c>
      <c r="C1532" s="14">
        <v>42250</v>
      </c>
      <c r="D1532" s="15" t="s">
        <v>21</v>
      </c>
      <c r="E1532" s="20" t="s">
        <v>4896</v>
      </c>
      <c r="F1532" s="13" t="s">
        <v>105</v>
      </c>
      <c r="G1532" s="16" t="s">
        <v>1100</v>
      </c>
      <c r="H1532" s="16" t="s">
        <v>6174</v>
      </c>
      <c r="I1532" s="16" t="s">
        <v>5246</v>
      </c>
      <c r="J1532" s="13" t="s">
        <v>825</v>
      </c>
      <c r="K1532" s="13" t="s">
        <v>7615</v>
      </c>
      <c r="L1532" s="17" t="s">
        <v>6175</v>
      </c>
      <c r="M1532" s="17"/>
    </row>
    <row r="1533" spans="1:13">
      <c r="A1533" s="13">
        <v>1</v>
      </c>
      <c r="B1533" s="13" t="str">
        <f>VLOOKUP(A1533,[1]コード!$A$2:$B$13,2,FALSE)</f>
        <v>盛岡</v>
      </c>
      <c r="C1533" s="14">
        <v>42059</v>
      </c>
      <c r="D1533" s="15" t="s">
        <v>37</v>
      </c>
      <c r="E1533" s="13" t="s">
        <v>5028</v>
      </c>
      <c r="F1533" s="13" t="s">
        <v>154</v>
      </c>
      <c r="G1533" s="32" t="s">
        <v>1101</v>
      </c>
      <c r="H1533" s="16" t="s">
        <v>5946</v>
      </c>
      <c r="I1533" s="16" t="s">
        <v>5168</v>
      </c>
      <c r="J1533" s="13" t="s">
        <v>825</v>
      </c>
      <c r="K1533" s="13" t="s">
        <v>7615</v>
      </c>
      <c r="L1533" s="17" t="s">
        <v>6173</v>
      </c>
      <c r="M1533" s="17"/>
    </row>
    <row r="1534" spans="1:13">
      <c r="A1534" s="13">
        <v>1</v>
      </c>
      <c r="B1534" s="13" t="str">
        <f>VLOOKUP(A1534,[1]コード!$A$2:$B$13,2,FALSE)</f>
        <v>盛岡</v>
      </c>
      <c r="C1534" s="14">
        <v>41685</v>
      </c>
      <c r="D1534" s="15" t="s">
        <v>54</v>
      </c>
      <c r="E1534" s="13" t="s">
        <v>5131</v>
      </c>
      <c r="F1534" s="13" t="s">
        <v>238</v>
      </c>
      <c r="G1534" s="16" t="s">
        <v>1100</v>
      </c>
      <c r="H1534" s="16" t="s">
        <v>6170</v>
      </c>
      <c r="I1534" s="16" t="s">
        <v>6171</v>
      </c>
      <c r="J1534" s="13" t="s">
        <v>825</v>
      </c>
      <c r="K1534" s="13" t="s">
        <v>7615</v>
      </c>
      <c r="L1534" s="17" t="s">
        <v>6172</v>
      </c>
      <c r="M1534" s="17"/>
    </row>
    <row r="1535" spans="1:13">
      <c r="A1535" s="13">
        <v>1</v>
      </c>
      <c r="B1535" s="13" t="str">
        <f>VLOOKUP(A1535,[1]コード!$A$2:$B$13,2,FALSE)</f>
        <v>盛岡</v>
      </c>
      <c r="C1535" s="14">
        <v>41248</v>
      </c>
      <c r="D1535" s="15" t="s">
        <v>13</v>
      </c>
      <c r="E1535" s="13" t="s">
        <v>4881</v>
      </c>
      <c r="F1535" s="13" t="s">
        <v>132</v>
      </c>
      <c r="G1535" s="16" t="s">
        <v>1100</v>
      </c>
      <c r="H1535" s="16" t="s">
        <v>6168</v>
      </c>
      <c r="I1535" s="16" t="s">
        <v>5243</v>
      </c>
      <c r="J1535" s="13" t="s">
        <v>825</v>
      </c>
      <c r="K1535" s="13" t="s">
        <v>7615</v>
      </c>
      <c r="L1535" s="17" t="s">
        <v>6169</v>
      </c>
      <c r="M1535" s="17"/>
    </row>
    <row r="1536" spans="1:13">
      <c r="A1536" s="13">
        <v>1</v>
      </c>
      <c r="B1536" s="13" t="str">
        <f>VLOOKUP(A1536,[1]コード!$A$2:$B$13,2,FALSE)</f>
        <v>盛岡</v>
      </c>
      <c r="C1536" s="14">
        <v>42059</v>
      </c>
      <c r="D1536" s="15" t="s">
        <v>37</v>
      </c>
      <c r="E1536" s="13" t="s">
        <v>5028</v>
      </c>
      <c r="F1536" s="13" t="s">
        <v>154</v>
      </c>
      <c r="G1536" s="32" t="s">
        <v>931</v>
      </c>
      <c r="H1536" s="33" t="s">
        <v>5946</v>
      </c>
      <c r="I1536" s="33" t="s">
        <v>5587</v>
      </c>
      <c r="J1536" s="34" t="s">
        <v>932</v>
      </c>
      <c r="K1536" s="13" t="s">
        <v>18</v>
      </c>
      <c r="L1536" s="17"/>
      <c r="M1536" s="17"/>
    </row>
    <row r="1537" spans="1:13">
      <c r="A1537" s="20">
        <v>3</v>
      </c>
      <c r="B1537" s="13" t="str">
        <f>VLOOKUP(A1537,[1]コード!$A$2:$B$13,2,FALSE)</f>
        <v>北上</v>
      </c>
      <c r="C1537" s="14">
        <v>41555</v>
      </c>
      <c r="D1537" s="15" t="s">
        <v>37</v>
      </c>
      <c r="E1537" s="13" t="s">
        <v>4892</v>
      </c>
      <c r="F1537" s="13" t="s">
        <v>39</v>
      </c>
      <c r="G1537" s="16" t="s">
        <v>933</v>
      </c>
      <c r="H1537" s="16" t="s">
        <v>5947</v>
      </c>
      <c r="I1537" s="16" t="s">
        <v>5948</v>
      </c>
      <c r="J1537" s="13" t="s">
        <v>934</v>
      </c>
      <c r="K1537" s="13" t="s">
        <v>18</v>
      </c>
      <c r="L1537" s="17"/>
      <c r="M1537" s="17"/>
    </row>
    <row r="1538" spans="1:13">
      <c r="A1538" s="13">
        <v>5</v>
      </c>
      <c r="B1538" s="13" t="str">
        <f>VLOOKUP(A1538,[1]コード!$A$2:$B$13,2,FALSE)</f>
        <v>一関</v>
      </c>
      <c r="C1538" s="14">
        <v>41613</v>
      </c>
      <c r="D1538" s="15" t="s">
        <v>21</v>
      </c>
      <c r="E1538" s="13" t="s">
        <v>4876</v>
      </c>
      <c r="F1538" s="13" t="s">
        <v>121</v>
      </c>
      <c r="G1538" s="16" t="s">
        <v>1740</v>
      </c>
      <c r="H1538" s="16" t="s">
        <v>6638</v>
      </c>
      <c r="I1538" s="16" t="s">
        <v>6201</v>
      </c>
      <c r="J1538" s="13" t="s">
        <v>1741</v>
      </c>
      <c r="K1538" s="13" t="s">
        <v>1587</v>
      </c>
      <c r="L1538" s="17" t="s">
        <v>1716</v>
      </c>
      <c r="M1538" s="17"/>
    </row>
    <row r="1539" spans="1:13">
      <c r="A1539" s="13">
        <v>1</v>
      </c>
      <c r="B1539" s="13" t="str">
        <f>VLOOKUP(A1539,[1]コード!$A$2:$B$13,2,FALSE)</f>
        <v>盛岡</v>
      </c>
      <c r="C1539" s="14">
        <v>41150</v>
      </c>
      <c r="D1539" s="15" t="s">
        <v>13</v>
      </c>
      <c r="E1539" s="13" t="s">
        <v>4881</v>
      </c>
      <c r="F1539" s="13" t="s">
        <v>142</v>
      </c>
      <c r="G1539" s="16" t="s">
        <v>935</v>
      </c>
      <c r="H1539" s="16" t="s">
        <v>5949</v>
      </c>
      <c r="I1539" s="16" t="s">
        <v>5950</v>
      </c>
      <c r="J1539" s="13" t="s">
        <v>5951</v>
      </c>
      <c r="K1539" s="13" t="s">
        <v>18</v>
      </c>
      <c r="L1539" s="17"/>
      <c r="M1539" s="17"/>
    </row>
    <row r="1540" spans="1:13">
      <c r="A1540" s="13">
        <v>1</v>
      </c>
      <c r="B1540" s="13" t="s">
        <v>6879</v>
      </c>
      <c r="C1540" s="14">
        <v>42558</v>
      </c>
      <c r="D1540" s="15" t="s">
        <v>21</v>
      </c>
      <c r="E1540" s="13" t="s">
        <v>7909</v>
      </c>
      <c r="F1540" s="190" t="s">
        <v>8034</v>
      </c>
      <c r="G1540" s="16" t="s">
        <v>8184</v>
      </c>
      <c r="H1540" s="16" t="s">
        <v>8185</v>
      </c>
      <c r="I1540" s="16" t="s">
        <v>8186</v>
      </c>
      <c r="J1540" s="13" t="s">
        <v>859</v>
      </c>
      <c r="K1540" s="13" t="s">
        <v>1684</v>
      </c>
      <c r="L1540" s="17" t="s">
        <v>1604</v>
      </c>
      <c r="M1540" s="17"/>
    </row>
    <row r="1541" spans="1:13">
      <c r="A1541" s="13">
        <v>6</v>
      </c>
      <c r="B1541" s="13" t="str">
        <f>VLOOKUP(A1541,[1]コード!$A$2:$B$13,2,FALSE)</f>
        <v>気仙</v>
      </c>
      <c r="C1541" s="14">
        <v>42235</v>
      </c>
      <c r="D1541" s="15" t="s">
        <v>13</v>
      </c>
      <c r="E1541" s="20" t="s">
        <v>4881</v>
      </c>
      <c r="F1541" s="20" t="s">
        <v>27</v>
      </c>
      <c r="G1541" s="16" t="s">
        <v>1350</v>
      </c>
      <c r="H1541" s="16" t="s">
        <v>5949</v>
      </c>
      <c r="I1541" s="16" t="s">
        <v>6636</v>
      </c>
      <c r="J1541" s="13" t="s">
        <v>1351</v>
      </c>
      <c r="K1541" s="13" t="s">
        <v>7615</v>
      </c>
      <c r="L1541" s="17" t="s">
        <v>6637</v>
      </c>
      <c r="M1541" s="17"/>
    </row>
    <row r="1542" spans="1:13">
      <c r="A1542" s="13">
        <v>6</v>
      </c>
      <c r="B1542" s="13" t="str">
        <f>VLOOKUP(A1542,[1]コード!$A$2:$B$13,2,FALSE)</f>
        <v>気仙</v>
      </c>
      <c r="C1542" s="14">
        <v>41809</v>
      </c>
      <c r="D1542" s="15" t="s">
        <v>21</v>
      </c>
      <c r="E1542" s="13" t="s">
        <v>4876</v>
      </c>
      <c r="F1542" s="13" t="s">
        <v>4877</v>
      </c>
      <c r="G1542" s="41" t="s">
        <v>1352</v>
      </c>
      <c r="H1542" s="16" t="s">
        <v>6638</v>
      </c>
      <c r="I1542" s="16" t="s">
        <v>5570</v>
      </c>
      <c r="J1542" s="20" t="s">
        <v>1353</v>
      </c>
      <c r="K1542" s="13" t="s">
        <v>7615</v>
      </c>
      <c r="L1542" s="17" t="s">
        <v>6639</v>
      </c>
      <c r="M1542" s="17"/>
    </row>
    <row r="1543" spans="1:13">
      <c r="A1543" s="13">
        <v>6</v>
      </c>
      <c r="B1543" s="13" t="str">
        <f>VLOOKUP(A1543,[1]コード!$A$2:$B$13,2,FALSE)</f>
        <v>気仙</v>
      </c>
      <c r="C1543" s="14">
        <v>41612</v>
      </c>
      <c r="D1543" s="15" t="s">
        <v>13</v>
      </c>
      <c r="E1543" s="13" t="s">
        <v>4872</v>
      </c>
      <c r="F1543" s="13" t="s">
        <v>15</v>
      </c>
      <c r="G1543" s="16" t="s">
        <v>1350</v>
      </c>
      <c r="H1543" s="16" t="s">
        <v>5949</v>
      </c>
      <c r="I1543" s="16" t="s">
        <v>6636</v>
      </c>
      <c r="J1543" s="13" t="s">
        <v>1351</v>
      </c>
      <c r="K1543" s="13" t="s">
        <v>7615</v>
      </c>
      <c r="L1543" s="17" t="s">
        <v>6637</v>
      </c>
      <c r="M1543" s="17"/>
    </row>
    <row r="1544" spans="1:13">
      <c r="A1544" s="13">
        <v>5</v>
      </c>
      <c r="B1544" s="13" t="s">
        <v>8254</v>
      </c>
      <c r="C1544" s="14">
        <v>42746</v>
      </c>
      <c r="D1544" s="15" t="s">
        <v>8255</v>
      </c>
      <c r="E1544" s="13" t="s">
        <v>8256</v>
      </c>
      <c r="F1544" s="13" t="s">
        <v>121</v>
      </c>
      <c r="G1544" s="16" t="s">
        <v>8314</v>
      </c>
      <c r="H1544" s="16" t="s">
        <v>5949</v>
      </c>
      <c r="I1544" s="16" t="s">
        <v>8315</v>
      </c>
      <c r="J1544" s="13" t="s">
        <v>8316</v>
      </c>
      <c r="K1544" s="13" t="s">
        <v>8340</v>
      </c>
      <c r="L1544" s="17" t="s">
        <v>1604</v>
      </c>
      <c r="M1544" s="17"/>
    </row>
    <row r="1545" spans="1:13">
      <c r="A1545" s="13">
        <v>2</v>
      </c>
      <c r="B1545" s="13" t="s">
        <v>7658</v>
      </c>
      <c r="C1545" s="14">
        <v>42711</v>
      </c>
      <c r="D1545" s="15" t="s">
        <v>13</v>
      </c>
      <c r="E1545" s="13" t="s">
        <v>7659</v>
      </c>
      <c r="F1545" s="13" t="s">
        <v>7660</v>
      </c>
      <c r="G1545" s="16" t="s">
        <v>7677</v>
      </c>
      <c r="H1545" s="16" t="s">
        <v>5949</v>
      </c>
      <c r="I1545" s="16" t="s">
        <v>7678</v>
      </c>
      <c r="J1545" s="13" t="s">
        <v>7679</v>
      </c>
      <c r="K1545" s="13" t="s">
        <v>7665</v>
      </c>
      <c r="L1545" s="17" t="s">
        <v>7666</v>
      </c>
      <c r="M1545" s="17"/>
    </row>
    <row r="1546" spans="1:13">
      <c r="A1546" s="20">
        <v>1</v>
      </c>
      <c r="B1546" s="13" t="str">
        <f>VLOOKUP(A1546,[1]コード!$A$2:$B$13,2,FALSE)</f>
        <v>盛岡</v>
      </c>
      <c r="C1546" s="14">
        <v>41150</v>
      </c>
      <c r="D1546" s="15" t="s">
        <v>13</v>
      </c>
      <c r="E1546" s="13" t="s">
        <v>4881</v>
      </c>
      <c r="F1546" s="13" t="s">
        <v>142</v>
      </c>
      <c r="G1546" s="16" t="s">
        <v>936</v>
      </c>
      <c r="H1546" s="16" t="s">
        <v>5949</v>
      </c>
      <c r="I1546" s="16" t="s">
        <v>5952</v>
      </c>
      <c r="J1546" s="13" t="s">
        <v>937</v>
      </c>
      <c r="K1546" s="13" t="s">
        <v>18</v>
      </c>
      <c r="L1546" s="17"/>
      <c r="M1546" s="17"/>
    </row>
    <row r="1547" spans="1:13">
      <c r="A1547" s="13">
        <v>5</v>
      </c>
      <c r="B1547" s="13" t="str">
        <f>VLOOKUP(A1547,[1]コード!$A$2:$B$13,2,FALSE)</f>
        <v>一関</v>
      </c>
      <c r="C1547" s="14">
        <v>41613</v>
      </c>
      <c r="D1547" s="15" t="s">
        <v>21</v>
      </c>
      <c r="E1547" s="13" t="s">
        <v>4876</v>
      </c>
      <c r="F1547" s="13" t="s">
        <v>121</v>
      </c>
      <c r="G1547" s="16" t="s">
        <v>1742</v>
      </c>
      <c r="H1547" s="16" t="s">
        <v>6638</v>
      </c>
      <c r="I1547" s="16" t="s">
        <v>7143</v>
      </c>
      <c r="J1547" s="13" t="s">
        <v>1089</v>
      </c>
      <c r="K1547" s="13" t="s">
        <v>1587</v>
      </c>
      <c r="L1547" s="17" t="s">
        <v>1716</v>
      </c>
      <c r="M1547" s="17"/>
    </row>
    <row r="1548" spans="1:13">
      <c r="A1548" s="13">
        <v>4</v>
      </c>
      <c r="B1548" s="13" t="str">
        <f>VLOOKUP(A1548,[1]コード!$A$2:$B$13,2,FALSE)</f>
        <v>奥州</v>
      </c>
      <c r="C1548" s="14">
        <v>41620</v>
      </c>
      <c r="D1548" s="15" t="s">
        <v>21</v>
      </c>
      <c r="E1548" s="13" t="s">
        <v>4876</v>
      </c>
      <c r="F1548" s="13" t="s">
        <v>75</v>
      </c>
      <c r="G1548" s="16" t="s">
        <v>1743</v>
      </c>
      <c r="H1548" s="16" t="s">
        <v>7144</v>
      </c>
      <c r="I1548" s="16" t="s">
        <v>7145</v>
      </c>
      <c r="J1548" s="13" t="s">
        <v>80</v>
      </c>
      <c r="K1548" s="13" t="s">
        <v>1587</v>
      </c>
      <c r="L1548" s="17" t="s">
        <v>1716</v>
      </c>
      <c r="M1548" s="17"/>
    </row>
    <row r="1549" spans="1:13">
      <c r="A1549" s="13">
        <v>5</v>
      </c>
      <c r="B1549" s="13" t="str">
        <f>VLOOKUP(A1549,[1]コード!$A$2:$B$13,2,FALSE)</f>
        <v>一関</v>
      </c>
      <c r="C1549" s="14">
        <v>42425</v>
      </c>
      <c r="D1549" s="15" t="s">
        <v>21</v>
      </c>
      <c r="E1549" s="13" t="s">
        <v>4896</v>
      </c>
      <c r="F1549" s="13" t="s">
        <v>43</v>
      </c>
      <c r="G1549" s="16" t="s">
        <v>938</v>
      </c>
      <c r="H1549" s="16" t="s">
        <v>5953</v>
      </c>
      <c r="I1549" s="16" t="s">
        <v>5401</v>
      </c>
      <c r="J1549" s="13" t="s">
        <v>939</v>
      </c>
      <c r="K1549" s="13" t="s">
        <v>18</v>
      </c>
      <c r="L1549" s="17"/>
      <c r="M1549" s="17"/>
    </row>
    <row r="1550" spans="1:13">
      <c r="A1550" s="13">
        <v>1</v>
      </c>
      <c r="B1550" s="13" t="s">
        <v>6879</v>
      </c>
      <c r="C1550" s="14">
        <v>42558</v>
      </c>
      <c r="D1550" s="15" t="s">
        <v>21</v>
      </c>
      <c r="E1550" s="13" t="s">
        <v>7909</v>
      </c>
      <c r="F1550" s="190" t="s">
        <v>8034</v>
      </c>
      <c r="G1550" s="16" t="s">
        <v>8187</v>
      </c>
      <c r="H1550" s="16" t="s">
        <v>8188</v>
      </c>
      <c r="I1550" s="16" t="s">
        <v>8189</v>
      </c>
      <c r="J1550" s="13" t="s">
        <v>8018</v>
      </c>
      <c r="K1550" s="13" t="s">
        <v>18</v>
      </c>
      <c r="L1550" s="17" t="s">
        <v>1604</v>
      </c>
      <c r="M1550" s="17"/>
    </row>
    <row r="1551" spans="1:13">
      <c r="A1551" s="13">
        <v>1</v>
      </c>
      <c r="B1551" s="13" t="str">
        <f>VLOOKUP(A1551,[1]コード!$A$2:$B$13,2,FALSE)</f>
        <v>盛岡</v>
      </c>
      <c r="C1551" s="14">
        <v>41753</v>
      </c>
      <c r="D1551" s="15" t="s">
        <v>21</v>
      </c>
      <c r="E1551" s="13" t="s">
        <v>4876</v>
      </c>
      <c r="F1551" s="13" t="s">
        <v>86</v>
      </c>
      <c r="G1551" s="16" t="s">
        <v>1699</v>
      </c>
      <c r="H1551" s="16" t="s">
        <v>7111</v>
      </c>
      <c r="I1551" s="16" t="s">
        <v>7112</v>
      </c>
      <c r="J1551" s="13" t="s">
        <v>1304</v>
      </c>
      <c r="K1551" s="13" t="s">
        <v>1587</v>
      </c>
      <c r="L1551" s="17" t="s">
        <v>1604</v>
      </c>
      <c r="M1551" s="17"/>
    </row>
    <row r="1552" spans="1:13">
      <c r="A1552" s="13">
        <v>4</v>
      </c>
      <c r="B1552" s="13" t="s">
        <v>4935</v>
      </c>
      <c r="C1552" s="14">
        <v>42625</v>
      </c>
      <c r="D1552" s="15" t="s">
        <v>7833</v>
      </c>
      <c r="E1552" s="13" t="s">
        <v>7908</v>
      </c>
      <c r="F1552" s="13" t="s">
        <v>4239</v>
      </c>
      <c r="G1552" s="16" t="s">
        <v>7787</v>
      </c>
      <c r="H1552" s="16" t="s">
        <v>7788</v>
      </c>
      <c r="I1552" s="16" t="s">
        <v>7789</v>
      </c>
      <c r="J1552" s="13" t="s">
        <v>7786</v>
      </c>
      <c r="K1552" s="13" t="s">
        <v>18</v>
      </c>
      <c r="L1552" s="17" t="s">
        <v>1604</v>
      </c>
      <c r="M1552" s="17"/>
    </row>
    <row r="1553" spans="1:13">
      <c r="A1553" s="13">
        <v>1</v>
      </c>
      <c r="B1553" s="13" t="str">
        <f>VLOOKUP(A1553,[1]コード!$A$2:$B$13,2,FALSE)</f>
        <v>盛岡</v>
      </c>
      <c r="C1553" s="14">
        <v>41803</v>
      </c>
      <c r="D1553" s="15" t="s">
        <v>21</v>
      </c>
      <c r="E1553" s="13" t="s">
        <v>5008</v>
      </c>
      <c r="F1553" s="13" t="s">
        <v>136</v>
      </c>
      <c r="G1553" s="16" t="s">
        <v>941</v>
      </c>
      <c r="H1553" s="16" t="s">
        <v>5956</v>
      </c>
      <c r="I1553" s="16" t="s">
        <v>5957</v>
      </c>
      <c r="J1553" s="13" t="s">
        <v>134</v>
      </c>
      <c r="K1553" s="13" t="s">
        <v>18</v>
      </c>
      <c r="L1553" s="17"/>
      <c r="M1553" s="17"/>
    </row>
    <row r="1554" spans="1:13">
      <c r="A1554" s="13">
        <v>1</v>
      </c>
      <c r="B1554" s="13" t="str">
        <f>VLOOKUP(A1554,[1]コード!$A$2:$B$13,2,FALSE)</f>
        <v>盛岡</v>
      </c>
      <c r="C1554" s="14">
        <v>41432</v>
      </c>
      <c r="D1554" s="15" t="s">
        <v>21</v>
      </c>
      <c r="E1554" s="13" t="s">
        <v>5008</v>
      </c>
      <c r="F1554" s="13" t="s">
        <v>136</v>
      </c>
      <c r="G1554" s="16" t="s">
        <v>941</v>
      </c>
      <c r="H1554" s="16" t="s">
        <v>5956</v>
      </c>
      <c r="I1554" s="16" t="s">
        <v>5957</v>
      </c>
      <c r="J1554" s="13" t="s">
        <v>134</v>
      </c>
      <c r="K1554" s="13" t="s">
        <v>18</v>
      </c>
      <c r="L1554" s="17"/>
      <c r="M1554" s="17"/>
    </row>
    <row r="1555" spans="1:13">
      <c r="A1555" s="13">
        <v>1</v>
      </c>
      <c r="B1555" s="13" t="str">
        <f>VLOOKUP(A1555,[1]コード!$A$2:$B$13,2,FALSE)</f>
        <v>盛岡</v>
      </c>
      <c r="C1555" s="14">
        <v>41150</v>
      </c>
      <c r="D1555" s="15" t="s">
        <v>13</v>
      </c>
      <c r="E1555" s="13" t="s">
        <v>4881</v>
      </c>
      <c r="F1555" s="13" t="s">
        <v>142</v>
      </c>
      <c r="G1555" s="16" t="s">
        <v>940</v>
      </c>
      <c r="H1555" s="16" t="s">
        <v>5954</v>
      </c>
      <c r="I1555" s="16" t="s">
        <v>5955</v>
      </c>
      <c r="J1555" s="13" t="s">
        <v>134</v>
      </c>
      <c r="K1555" s="13" t="s">
        <v>18</v>
      </c>
      <c r="L1555" s="17"/>
      <c r="M1555" s="17"/>
    </row>
    <row r="1556" spans="1:13">
      <c r="A1556" s="13">
        <v>4</v>
      </c>
      <c r="B1556" s="13" t="str">
        <f>VLOOKUP(A1556,[1]コード!$A$2:$B$13,2,FALSE)</f>
        <v>奥州</v>
      </c>
      <c r="C1556" s="14">
        <v>42033</v>
      </c>
      <c r="D1556" s="15" t="s">
        <v>21</v>
      </c>
      <c r="E1556" s="13" t="s">
        <v>4876</v>
      </c>
      <c r="F1556" s="13" t="s">
        <v>75</v>
      </c>
      <c r="G1556" s="16" t="s">
        <v>1427</v>
      </c>
      <c r="H1556" s="16" t="s">
        <v>5958</v>
      </c>
      <c r="I1556" s="16" t="s">
        <v>6771</v>
      </c>
      <c r="J1556" s="13" t="s">
        <v>1428</v>
      </c>
      <c r="K1556" s="13" t="s">
        <v>7615</v>
      </c>
      <c r="L1556" s="17" t="s">
        <v>6772</v>
      </c>
      <c r="M1556" s="17"/>
    </row>
    <row r="1557" spans="1:13">
      <c r="A1557" s="13">
        <v>4</v>
      </c>
      <c r="B1557" s="13" t="s">
        <v>4977</v>
      </c>
      <c r="C1557" s="14">
        <v>42186</v>
      </c>
      <c r="D1557" s="15" t="s">
        <v>13</v>
      </c>
      <c r="E1557" s="13" t="s">
        <v>4881</v>
      </c>
      <c r="F1557" s="13" t="s">
        <v>4239</v>
      </c>
      <c r="G1557" s="16" t="s">
        <v>1425</v>
      </c>
      <c r="H1557" s="16" t="s">
        <v>5954</v>
      </c>
      <c r="I1557" s="16" t="s">
        <v>6773</v>
      </c>
      <c r="J1557" s="13" t="s">
        <v>1426</v>
      </c>
      <c r="K1557" s="13" t="s">
        <v>7615</v>
      </c>
      <c r="L1557" s="17" t="s">
        <v>6774</v>
      </c>
      <c r="M1557" s="17"/>
    </row>
    <row r="1558" spans="1:13">
      <c r="A1558" s="13">
        <v>4</v>
      </c>
      <c r="B1558" s="13" t="str">
        <f>VLOOKUP(A1558,[1]コード!$A$2:$B$13,2,FALSE)</f>
        <v>奥州</v>
      </c>
      <c r="C1558" s="14">
        <v>41620</v>
      </c>
      <c r="D1558" s="15" t="s">
        <v>21</v>
      </c>
      <c r="E1558" s="13" t="s">
        <v>4876</v>
      </c>
      <c r="F1558" s="13" t="s">
        <v>75</v>
      </c>
      <c r="G1558" s="16" t="s">
        <v>1425</v>
      </c>
      <c r="H1558" s="16" t="s">
        <v>5958</v>
      </c>
      <c r="I1558" s="16" t="s">
        <v>6771</v>
      </c>
      <c r="J1558" s="13" t="s">
        <v>1426</v>
      </c>
      <c r="K1558" s="13" t="s">
        <v>7615</v>
      </c>
      <c r="L1558" s="17" t="s">
        <v>6772</v>
      </c>
      <c r="M1558" s="45"/>
    </row>
    <row r="1559" spans="1:13">
      <c r="A1559" s="13">
        <v>4</v>
      </c>
      <c r="B1559" s="13" t="str">
        <f>VLOOKUP(A1559,[1]コード!$A$2:$B$13,2,FALSE)</f>
        <v>奥州</v>
      </c>
      <c r="C1559" s="14">
        <v>42407</v>
      </c>
      <c r="D1559" s="15" t="s">
        <v>34</v>
      </c>
      <c r="E1559" s="13" t="s">
        <v>4888</v>
      </c>
      <c r="F1559" s="13" t="s">
        <v>32</v>
      </c>
      <c r="G1559" s="16" t="s">
        <v>942</v>
      </c>
      <c r="H1559" s="16" t="s">
        <v>5960</v>
      </c>
      <c r="I1559" s="16" t="s">
        <v>5961</v>
      </c>
      <c r="J1559" s="13" t="s">
        <v>943</v>
      </c>
      <c r="K1559" s="13" t="s">
        <v>7615</v>
      </c>
      <c r="L1559" s="17" t="s">
        <v>7184</v>
      </c>
      <c r="M1559" s="17"/>
    </row>
    <row r="1560" spans="1:13">
      <c r="A1560" s="13">
        <v>4</v>
      </c>
      <c r="B1560" s="13" t="str">
        <f>VLOOKUP(A1560,[1]コード!$A$2:$B$13,2,FALSE)</f>
        <v>奥州</v>
      </c>
      <c r="C1560" s="14">
        <v>42033</v>
      </c>
      <c r="D1560" s="15" t="s">
        <v>21</v>
      </c>
      <c r="E1560" s="13" t="s">
        <v>4876</v>
      </c>
      <c r="F1560" s="13" t="s">
        <v>75</v>
      </c>
      <c r="G1560" s="16" t="s">
        <v>942</v>
      </c>
      <c r="H1560" s="16" t="s">
        <v>5958</v>
      </c>
      <c r="I1560" s="16" t="s">
        <v>5959</v>
      </c>
      <c r="J1560" s="13" t="s">
        <v>100</v>
      </c>
      <c r="K1560" s="13" t="s">
        <v>7615</v>
      </c>
      <c r="L1560" s="17" t="s">
        <v>7184</v>
      </c>
      <c r="M1560" s="17"/>
    </row>
    <row r="1561" spans="1:13">
      <c r="A1561" s="13">
        <v>4</v>
      </c>
      <c r="B1561" s="13" t="s">
        <v>4935</v>
      </c>
      <c r="C1561" s="14">
        <v>42625</v>
      </c>
      <c r="D1561" s="15" t="s">
        <v>7833</v>
      </c>
      <c r="E1561" s="13" t="s">
        <v>7908</v>
      </c>
      <c r="F1561" s="13" t="s">
        <v>4239</v>
      </c>
      <c r="G1561" s="16" t="s">
        <v>7793</v>
      </c>
      <c r="H1561" s="16" t="s">
        <v>7794</v>
      </c>
      <c r="I1561" s="16"/>
      <c r="J1561" s="13" t="s">
        <v>1428</v>
      </c>
      <c r="K1561" s="13" t="s">
        <v>18</v>
      </c>
      <c r="L1561" s="17" t="s">
        <v>1604</v>
      </c>
      <c r="M1561" s="17"/>
    </row>
    <row r="1562" spans="1:13">
      <c r="A1562" s="13">
        <v>3</v>
      </c>
      <c r="B1562" s="13" t="str">
        <f>VLOOKUP(A1562,[1]コード!$A$2:$B$13,2,FALSE)</f>
        <v>北上</v>
      </c>
      <c r="C1562" s="14">
        <v>41555</v>
      </c>
      <c r="D1562" s="15" t="s">
        <v>37</v>
      </c>
      <c r="E1562" s="13" t="s">
        <v>4892</v>
      </c>
      <c r="F1562" s="13" t="s">
        <v>39</v>
      </c>
      <c r="G1562" s="16" t="s">
        <v>944</v>
      </c>
      <c r="H1562" s="16" t="s">
        <v>5962</v>
      </c>
      <c r="I1562" s="16" t="s">
        <v>5200</v>
      </c>
      <c r="J1562" s="13" t="s">
        <v>945</v>
      </c>
      <c r="K1562" s="13" t="s">
        <v>18</v>
      </c>
      <c r="L1562" s="17"/>
      <c r="M1562" s="17"/>
    </row>
    <row r="1563" spans="1:13">
      <c r="A1563" s="13">
        <v>11</v>
      </c>
      <c r="B1563" s="13" t="str">
        <f>VLOOKUP(A1563,[1]コード!$A$2:$B$13,2,FALSE)</f>
        <v>二戸</v>
      </c>
      <c r="C1563" s="14">
        <v>41234</v>
      </c>
      <c r="D1563" s="15" t="s">
        <v>13</v>
      </c>
      <c r="E1563" s="13" t="s">
        <v>4872</v>
      </c>
      <c r="F1563" s="20" t="s">
        <v>81</v>
      </c>
      <c r="G1563" s="16" t="s">
        <v>946</v>
      </c>
      <c r="H1563" s="16" t="s">
        <v>5963</v>
      </c>
      <c r="I1563" s="16" t="s">
        <v>5841</v>
      </c>
      <c r="J1563" s="13" t="s">
        <v>947</v>
      </c>
      <c r="K1563" s="13" t="s">
        <v>18</v>
      </c>
      <c r="L1563" s="17"/>
      <c r="M1563" s="17"/>
    </row>
    <row r="1564" spans="1:13">
      <c r="A1564" s="13">
        <v>8</v>
      </c>
      <c r="B1564" s="13" t="str">
        <f>VLOOKUP(A1564,[1]コード!$A$2:$B$13,2,FALSE)</f>
        <v>釜石</v>
      </c>
      <c r="C1564" s="14">
        <v>41689</v>
      </c>
      <c r="D1564" s="15" t="s">
        <v>13</v>
      </c>
      <c r="E1564" s="13" t="s">
        <v>4881</v>
      </c>
      <c r="F1564" s="13" t="s">
        <v>208</v>
      </c>
      <c r="G1564" s="16" t="s">
        <v>948</v>
      </c>
      <c r="H1564" s="16" t="s">
        <v>5964</v>
      </c>
      <c r="I1564" s="16" t="s">
        <v>5965</v>
      </c>
      <c r="J1564" s="13" t="s">
        <v>949</v>
      </c>
      <c r="K1564" s="13" t="s">
        <v>18</v>
      </c>
      <c r="L1564" s="17"/>
      <c r="M1564" s="17"/>
    </row>
    <row r="1565" spans="1:13">
      <c r="A1565" s="13">
        <v>5</v>
      </c>
      <c r="B1565" s="13" t="s">
        <v>8254</v>
      </c>
      <c r="C1565" s="14">
        <v>42746</v>
      </c>
      <c r="D1565" s="15" t="s">
        <v>8255</v>
      </c>
      <c r="E1565" s="13" t="s">
        <v>8256</v>
      </c>
      <c r="F1565" s="13" t="s">
        <v>121</v>
      </c>
      <c r="G1565" s="16" t="s">
        <v>8261</v>
      </c>
      <c r="H1565" s="16" t="s">
        <v>8262</v>
      </c>
      <c r="I1565" s="16" t="s">
        <v>8263</v>
      </c>
      <c r="J1565" s="13" t="s">
        <v>8264</v>
      </c>
      <c r="K1565" s="13" t="s">
        <v>8340</v>
      </c>
      <c r="L1565" s="17" t="s">
        <v>1604</v>
      </c>
      <c r="M1565" s="17"/>
    </row>
    <row r="1566" spans="1:13">
      <c r="A1566" s="13">
        <v>5</v>
      </c>
      <c r="B1566" s="13" t="str">
        <f>VLOOKUP(A1566,[1]コード!$A$2:$B$13,2,FALSE)</f>
        <v>一関</v>
      </c>
      <c r="C1566" s="14">
        <v>42425</v>
      </c>
      <c r="D1566" s="15" t="s">
        <v>21</v>
      </c>
      <c r="E1566" s="13" t="s">
        <v>4896</v>
      </c>
      <c r="F1566" s="13" t="s">
        <v>43</v>
      </c>
      <c r="G1566" s="16" t="s">
        <v>950</v>
      </c>
      <c r="H1566" s="16" t="s">
        <v>5969</v>
      </c>
      <c r="I1566" s="16" t="s">
        <v>5114</v>
      </c>
      <c r="J1566" s="13" t="s">
        <v>951</v>
      </c>
      <c r="K1566" s="13" t="s">
        <v>7615</v>
      </c>
      <c r="L1566" s="17" t="s">
        <v>7199</v>
      </c>
      <c r="M1566" s="17"/>
    </row>
    <row r="1567" spans="1:13">
      <c r="A1567" s="13">
        <v>5</v>
      </c>
      <c r="B1567" s="13" t="s">
        <v>5393</v>
      </c>
      <c r="C1567" s="14">
        <v>42392</v>
      </c>
      <c r="D1567" s="15" t="s">
        <v>54</v>
      </c>
      <c r="E1567" s="13" t="s">
        <v>5001</v>
      </c>
      <c r="F1567" s="13" t="s">
        <v>4355</v>
      </c>
      <c r="G1567" s="16" t="s">
        <v>950</v>
      </c>
      <c r="H1567" s="16" t="s">
        <v>5967</v>
      </c>
      <c r="I1567" s="16" t="s">
        <v>5968</v>
      </c>
      <c r="J1567" s="13" t="s">
        <v>951</v>
      </c>
      <c r="K1567" s="13" t="s">
        <v>7615</v>
      </c>
      <c r="L1567" s="17" t="s">
        <v>7199</v>
      </c>
      <c r="M1567" s="17"/>
    </row>
    <row r="1568" spans="1:13">
      <c r="A1568" s="13">
        <v>5</v>
      </c>
      <c r="B1568" s="13" t="str">
        <f>VLOOKUP(A1568,[1]コード!$A$2:$B$13,2,FALSE)</f>
        <v>一関</v>
      </c>
      <c r="C1568" s="14">
        <v>42087</v>
      </c>
      <c r="D1568" s="15" t="s">
        <v>37</v>
      </c>
      <c r="E1568" s="20" t="s">
        <v>4892</v>
      </c>
      <c r="F1568" s="13" t="s">
        <v>121</v>
      </c>
      <c r="G1568" s="16" t="s">
        <v>950</v>
      </c>
      <c r="H1568" s="16" t="s">
        <v>5966</v>
      </c>
      <c r="I1568" s="16" t="s">
        <v>5520</v>
      </c>
      <c r="J1568" s="13" t="s">
        <v>951</v>
      </c>
      <c r="K1568" s="13" t="s">
        <v>7615</v>
      </c>
      <c r="L1568" s="17" t="s">
        <v>7199</v>
      </c>
      <c r="M1568" s="17"/>
    </row>
    <row r="1569" spans="1:13">
      <c r="A1569" s="13">
        <v>8</v>
      </c>
      <c r="B1569" s="13" t="str">
        <f>VLOOKUP(A1569,[1]コード!$A$2:$B$13,2,FALSE)</f>
        <v>釜石</v>
      </c>
      <c r="C1569" s="14">
        <v>41325</v>
      </c>
      <c r="D1569" s="15" t="s">
        <v>13</v>
      </c>
      <c r="E1569" s="13" t="s">
        <v>4881</v>
      </c>
      <c r="F1569" s="13" t="s">
        <v>192</v>
      </c>
      <c r="G1569" s="16" t="s">
        <v>952</v>
      </c>
      <c r="H1569" s="16" t="s">
        <v>5970</v>
      </c>
      <c r="I1569" s="16" t="s">
        <v>5971</v>
      </c>
      <c r="J1569" s="13" t="s">
        <v>955</v>
      </c>
      <c r="K1569" s="13" t="s">
        <v>18</v>
      </c>
      <c r="L1569" s="17"/>
      <c r="M1569" s="17"/>
    </row>
    <row r="1570" spans="1:13">
      <c r="A1570" s="13">
        <v>8</v>
      </c>
      <c r="B1570" s="13" t="str">
        <f>VLOOKUP(A1570,[1]コード!$A$2:$B$13,2,FALSE)</f>
        <v>釜石</v>
      </c>
      <c r="C1570" s="14">
        <v>41689</v>
      </c>
      <c r="D1570" s="15" t="s">
        <v>13</v>
      </c>
      <c r="E1570" s="13" t="s">
        <v>4881</v>
      </c>
      <c r="F1570" s="13" t="s">
        <v>208</v>
      </c>
      <c r="G1570" s="16" t="s">
        <v>956</v>
      </c>
      <c r="H1570" s="16" t="s">
        <v>5970</v>
      </c>
      <c r="I1570" s="16" t="s">
        <v>5971</v>
      </c>
      <c r="J1570" s="13" t="s">
        <v>957</v>
      </c>
      <c r="K1570" s="13" t="s">
        <v>18</v>
      </c>
      <c r="L1570" s="17"/>
      <c r="M1570" s="17"/>
    </row>
    <row r="1571" spans="1:13">
      <c r="A1571" s="13">
        <v>8</v>
      </c>
      <c r="B1571" s="13" t="s">
        <v>8406</v>
      </c>
      <c r="C1571" s="14">
        <v>42781</v>
      </c>
      <c r="D1571" s="15" t="s">
        <v>8407</v>
      </c>
      <c r="E1571" s="13" t="s">
        <v>8409</v>
      </c>
      <c r="F1571" s="13" t="s">
        <v>8411</v>
      </c>
      <c r="G1571" s="16" t="s">
        <v>8446</v>
      </c>
      <c r="H1571" s="16" t="s">
        <v>8447</v>
      </c>
      <c r="I1571" s="16" t="s">
        <v>8448</v>
      </c>
      <c r="J1571" s="13" t="s">
        <v>8436</v>
      </c>
      <c r="K1571" s="13" t="s">
        <v>8419</v>
      </c>
      <c r="L1571" s="17" t="s">
        <v>1604</v>
      </c>
      <c r="M1571" s="17"/>
    </row>
    <row r="1572" spans="1:13">
      <c r="A1572" s="13">
        <v>2</v>
      </c>
      <c r="B1572" s="13" t="str">
        <f>VLOOKUP(A1572,[1]コード!$A$2:$B$13,2,FALSE)</f>
        <v>花巻</v>
      </c>
      <c r="C1572" s="14">
        <v>41510</v>
      </c>
      <c r="D1572" s="15" t="s">
        <v>54</v>
      </c>
      <c r="E1572" s="13" t="s">
        <v>4909</v>
      </c>
      <c r="F1572" s="13" t="s">
        <v>56</v>
      </c>
      <c r="G1572" s="16" t="s">
        <v>958</v>
      </c>
      <c r="H1572" s="16" t="s">
        <v>5972</v>
      </c>
      <c r="I1572" s="16" t="s">
        <v>5973</v>
      </c>
      <c r="J1572" s="13" t="s">
        <v>59</v>
      </c>
      <c r="K1572" s="13" t="s">
        <v>18</v>
      </c>
      <c r="L1572" s="17"/>
      <c r="M1572" s="17"/>
    </row>
    <row r="1573" spans="1:13">
      <c r="A1573" s="13">
        <v>9</v>
      </c>
      <c r="B1573" s="13" t="str">
        <f>VLOOKUP(A1573,[1]コード!$A$2:$B$13,2,FALSE)</f>
        <v>宮古</v>
      </c>
      <c r="C1573" s="14">
        <v>42221</v>
      </c>
      <c r="D1573" s="15" t="s">
        <v>13</v>
      </c>
      <c r="E1573" s="20" t="s">
        <v>4881</v>
      </c>
      <c r="F1573" s="13" t="s">
        <v>67</v>
      </c>
      <c r="G1573" s="16" t="s">
        <v>959</v>
      </c>
      <c r="H1573" s="16" t="s">
        <v>5974</v>
      </c>
      <c r="I1573" s="16" t="s">
        <v>5841</v>
      </c>
      <c r="J1573" s="13" t="s">
        <v>960</v>
      </c>
      <c r="K1573" s="13" t="s">
        <v>18</v>
      </c>
      <c r="L1573" s="17"/>
      <c r="M1573" s="17"/>
    </row>
    <row r="1574" spans="1:13">
      <c r="A1574" s="13">
        <v>9</v>
      </c>
      <c r="B1574" s="13" t="str">
        <f>VLOOKUP(A1574,[1]コード!$A$2:$B$13,2,FALSE)</f>
        <v>宮古</v>
      </c>
      <c r="C1574" s="14">
        <v>42221</v>
      </c>
      <c r="D1574" s="15" t="s">
        <v>13</v>
      </c>
      <c r="E1574" s="20" t="s">
        <v>4881</v>
      </c>
      <c r="F1574" s="13" t="s">
        <v>67</v>
      </c>
      <c r="G1574" s="16" t="s">
        <v>961</v>
      </c>
      <c r="H1574" s="16" t="s">
        <v>5974</v>
      </c>
      <c r="I1574" s="16" t="s">
        <v>5975</v>
      </c>
      <c r="J1574" s="13" t="s">
        <v>962</v>
      </c>
      <c r="K1574" s="13" t="s">
        <v>18</v>
      </c>
      <c r="L1574" s="17"/>
      <c r="M1574" s="17"/>
    </row>
    <row r="1575" spans="1:13">
      <c r="A1575" s="13">
        <v>8</v>
      </c>
      <c r="B1575" s="13" t="s">
        <v>8406</v>
      </c>
      <c r="C1575" s="14">
        <v>42781</v>
      </c>
      <c r="D1575" s="15" t="s">
        <v>8408</v>
      </c>
      <c r="E1575" s="13" t="s">
        <v>8410</v>
      </c>
      <c r="F1575" s="13" t="s">
        <v>8411</v>
      </c>
      <c r="G1575" s="16" t="s">
        <v>8437</v>
      </c>
      <c r="H1575" s="16" t="s">
        <v>8438</v>
      </c>
      <c r="I1575" s="16" t="s">
        <v>8439</v>
      </c>
      <c r="J1575" s="13" t="s">
        <v>8435</v>
      </c>
      <c r="K1575" s="13" t="s">
        <v>8419</v>
      </c>
      <c r="L1575" s="17" t="s">
        <v>1604</v>
      </c>
      <c r="M1575" s="17"/>
    </row>
    <row r="1576" spans="1:13">
      <c r="A1576" s="13">
        <v>8</v>
      </c>
      <c r="B1576" s="13" t="str">
        <f>VLOOKUP(A1576,[1]コード!$A$2:$B$13,2,FALSE)</f>
        <v>釜石</v>
      </c>
      <c r="C1576" s="18">
        <v>42416</v>
      </c>
      <c r="D1576" s="19" t="s">
        <v>37</v>
      </c>
      <c r="E1576" s="20" t="s">
        <v>4987</v>
      </c>
      <c r="F1576" s="20" t="s">
        <v>276</v>
      </c>
      <c r="G1576" s="16" t="s">
        <v>1563</v>
      </c>
      <c r="H1576" s="16" t="s">
        <v>6970</v>
      </c>
      <c r="I1576" s="16" t="s">
        <v>6881</v>
      </c>
      <c r="J1576" s="13" t="s">
        <v>1052</v>
      </c>
      <c r="K1576" s="13" t="s">
        <v>7615</v>
      </c>
      <c r="L1576" s="17" t="s">
        <v>6969</v>
      </c>
      <c r="M1576" s="17"/>
    </row>
    <row r="1577" spans="1:13">
      <c r="A1577" s="13">
        <v>8</v>
      </c>
      <c r="B1577" s="13" t="str">
        <f>VLOOKUP(A1577,[1]コード!$A$2:$B$13,2,FALSE)</f>
        <v>釜石</v>
      </c>
      <c r="C1577" s="18">
        <v>42052</v>
      </c>
      <c r="D1577" s="19" t="s">
        <v>37</v>
      </c>
      <c r="E1577" s="20" t="s">
        <v>111</v>
      </c>
      <c r="F1577" s="20" t="s">
        <v>112</v>
      </c>
      <c r="G1577" s="16" t="s">
        <v>1563</v>
      </c>
      <c r="H1577" s="16" t="s">
        <v>1565</v>
      </c>
      <c r="I1577" s="16" t="s">
        <v>1566</v>
      </c>
      <c r="J1577" s="13" t="s">
        <v>1052</v>
      </c>
      <c r="K1577" s="13" t="s">
        <v>7615</v>
      </c>
      <c r="L1577" s="17" t="s">
        <v>6969</v>
      </c>
      <c r="M1577" s="17"/>
    </row>
    <row r="1578" spans="1:13">
      <c r="A1578" s="13">
        <v>8</v>
      </c>
      <c r="B1578" s="13" t="str">
        <f>VLOOKUP(A1578,[1]コード!$A$2:$B$13,2,FALSE)</f>
        <v>釜石</v>
      </c>
      <c r="C1578" s="14">
        <v>41689</v>
      </c>
      <c r="D1578" s="15" t="s">
        <v>13</v>
      </c>
      <c r="E1578" s="13" t="s">
        <v>4881</v>
      </c>
      <c r="F1578" s="13" t="s">
        <v>208</v>
      </c>
      <c r="G1578" s="16" t="s">
        <v>1563</v>
      </c>
      <c r="H1578" s="16" t="s">
        <v>5979</v>
      </c>
      <c r="I1578" s="16" t="s">
        <v>6967</v>
      </c>
      <c r="J1578" s="13" t="s">
        <v>1564</v>
      </c>
      <c r="K1578" s="13" t="s">
        <v>7615</v>
      </c>
      <c r="L1578" s="17" t="s">
        <v>6968</v>
      </c>
      <c r="M1578" s="17"/>
    </row>
    <row r="1579" spans="1:13">
      <c r="A1579" s="13">
        <v>2</v>
      </c>
      <c r="B1579" s="13" t="s">
        <v>7658</v>
      </c>
      <c r="C1579" s="14">
        <v>42711</v>
      </c>
      <c r="D1579" s="15" t="s">
        <v>13</v>
      </c>
      <c r="E1579" s="13" t="s">
        <v>7659</v>
      </c>
      <c r="F1579" s="13" t="s">
        <v>7660</v>
      </c>
      <c r="G1579" s="16" t="s">
        <v>7757</v>
      </c>
      <c r="H1579" s="16" t="s">
        <v>7758</v>
      </c>
      <c r="I1579" s="16" t="s">
        <v>7768</v>
      </c>
      <c r="J1579" s="13" t="s">
        <v>7759</v>
      </c>
      <c r="K1579" s="13" t="s">
        <v>7665</v>
      </c>
      <c r="L1579" s="17" t="s">
        <v>7666</v>
      </c>
      <c r="M1579" s="17"/>
    </row>
    <row r="1580" spans="1:13">
      <c r="A1580" s="13">
        <v>1</v>
      </c>
      <c r="B1580" s="13" t="str">
        <f>VLOOKUP(A1580,[1]コード!$A$2:$B$13,2,FALSE)</f>
        <v>盛岡</v>
      </c>
      <c r="C1580" s="14">
        <v>42407</v>
      </c>
      <c r="D1580" s="15" t="s">
        <v>34</v>
      </c>
      <c r="E1580" s="13" t="s">
        <v>4888</v>
      </c>
      <c r="F1580" s="13" t="s">
        <v>32</v>
      </c>
      <c r="G1580" s="16" t="s">
        <v>963</v>
      </c>
      <c r="H1580" s="16" t="s">
        <v>5976</v>
      </c>
      <c r="I1580" s="16" t="s">
        <v>5452</v>
      </c>
      <c r="J1580" s="13" t="s">
        <v>874</v>
      </c>
      <c r="K1580" s="13" t="s">
        <v>18</v>
      </c>
      <c r="L1580" s="17"/>
      <c r="M1580" s="17"/>
    </row>
    <row r="1581" spans="1:13">
      <c r="A1581" s="13">
        <v>2</v>
      </c>
      <c r="B1581" s="13" t="str">
        <f>VLOOKUP(A1581,[1]コード!$A$2:$B$13,2,FALSE)</f>
        <v>花巻</v>
      </c>
      <c r="C1581" s="14">
        <v>42179</v>
      </c>
      <c r="D1581" s="15" t="s">
        <v>13</v>
      </c>
      <c r="E1581" s="13" t="s">
        <v>4881</v>
      </c>
      <c r="F1581" s="13" t="s">
        <v>4251</v>
      </c>
      <c r="G1581" s="16" t="s">
        <v>964</v>
      </c>
      <c r="H1581" s="16" t="s">
        <v>5979</v>
      </c>
      <c r="I1581" s="16" t="s">
        <v>5980</v>
      </c>
      <c r="J1581" s="13" t="s">
        <v>965</v>
      </c>
      <c r="K1581" s="13" t="s">
        <v>18</v>
      </c>
      <c r="L1581" s="17"/>
      <c r="M1581" s="17"/>
    </row>
    <row r="1582" spans="1:13">
      <c r="A1582" s="13">
        <v>2</v>
      </c>
      <c r="B1582" s="13" t="str">
        <f>VLOOKUP(A1582,[1]コード!$A$2:$B$13,2,FALSE)</f>
        <v>花巻</v>
      </c>
      <c r="C1582" s="14">
        <v>42027</v>
      </c>
      <c r="D1582" s="15" t="s">
        <v>90</v>
      </c>
      <c r="E1582" s="13" t="s">
        <v>4951</v>
      </c>
      <c r="F1582" s="13" t="s">
        <v>92</v>
      </c>
      <c r="G1582" s="16" t="s">
        <v>964</v>
      </c>
      <c r="H1582" s="16" t="s">
        <v>5977</v>
      </c>
      <c r="I1582" s="16" t="s">
        <v>5978</v>
      </c>
      <c r="J1582" s="13" t="s">
        <v>965</v>
      </c>
      <c r="K1582" s="13" t="s">
        <v>18</v>
      </c>
      <c r="L1582" s="17"/>
      <c r="M1582" s="17"/>
    </row>
    <row r="1583" spans="1:13">
      <c r="A1583" s="13">
        <v>1</v>
      </c>
      <c r="B1583" s="13" t="str">
        <f>VLOOKUP(A1583,[1]コード!$A$2:$B$13,2,FALSE)</f>
        <v>盛岡</v>
      </c>
      <c r="C1583" s="14">
        <v>42407</v>
      </c>
      <c r="D1583" s="15" t="s">
        <v>34</v>
      </c>
      <c r="E1583" s="13" t="s">
        <v>4888</v>
      </c>
      <c r="F1583" s="13" t="s">
        <v>32</v>
      </c>
      <c r="G1583" s="16" t="s">
        <v>1700</v>
      </c>
      <c r="H1583" s="16" t="s">
        <v>5976</v>
      </c>
      <c r="I1583" s="16" t="s">
        <v>7113</v>
      </c>
      <c r="J1583" s="13" t="s">
        <v>1701</v>
      </c>
      <c r="K1583" s="13" t="s">
        <v>1587</v>
      </c>
      <c r="L1583" s="17" t="s">
        <v>1604</v>
      </c>
      <c r="M1583" s="17"/>
    </row>
    <row r="1584" spans="1:13">
      <c r="A1584" s="13">
        <v>2</v>
      </c>
      <c r="B1584" s="13" t="str">
        <f>VLOOKUP(A1584,[1]コード!$A$2:$B$13,2,FALSE)</f>
        <v>花巻</v>
      </c>
      <c r="C1584" s="14">
        <v>42027</v>
      </c>
      <c r="D1584" s="15" t="s">
        <v>90</v>
      </c>
      <c r="E1584" s="13" t="s">
        <v>4951</v>
      </c>
      <c r="F1584" s="13" t="s">
        <v>92</v>
      </c>
      <c r="G1584" s="16" t="s">
        <v>966</v>
      </c>
      <c r="H1584" s="16" t="s">
        <v>5981</v>
      </c>
      <c r="I1584" s="16" t="s">
        <v>5982</v>
      </c>
      <c r="J1584" s="13" t="s">
        <v>967</v>
      </c>
      <c r="K1584" s="13" t="s">
        <v>18</v>
      </c>
      <c r="L1584" s="17"/>
      <c r="M1584" s="17"/>
    </row>
    <row r="1585" spans="1:13">
      <c r="A1585" s="13">
        <v>3</v>
      </c>
      <c r="B1585" s="13" t="str">
        <f>VLOOKUP(A1585,[1]コード!$A$2:$B$13,2,FALSE)</f>
        <v>北上</v>
      </c>
      <c r="C1585" s="18">
        <v>42068</v>
      </c>
      <c r="D1585" s="19" t="s">
        <v>21</v>
      </c>
      <c r="E1585" s="20" t="s">
        <v>4876</v>
      </c>
      <c r="F1585" s="20" t="s">
        <v>39</v>
      </c>
      <c r="G1585" s="16" t="s">
        <v>968</v>
      </c>
      <c r="H1585" s="16" t="s">
        <v>5985</v>
      </c>
      <c r="I1585" s="16" t="s">
        <v>5986</v>
      </c>
      <c r="J1585" s="13" t="s">
        <v>970</v>
      </c>
      <c r="K1585" s="13" t="s">
        <v>18</v>
      </c>
      <c r="L1585" s="17"/>
      <c r="M1585" s="17"/>
    </row>
    <row r="1586" spans="1:13">
      <c r="A1586" s="13">
        <v>3</v>
      </c>
      <c r="B1586" s="13" t="str">
        <f>VLOOKUP(A1586,[1]コード!$A$2:$B$13,2,FALSE)</f>
        <v>北上</v>
      </c>
      <c r="C1586" s="14">
        <v>41555</v>
      </c>
      <c r="D1586" s="15" t="s">
        <v>37</v>
      </c>
      <c r="E1586" s="13" t="s">
        <v>4892</v>
      </c>
      <c r="F1586" s="13" t="s">
        <v>39</v>
      </c>
      <c r="G1586" s="16" t="s">
        <v>968</v>
      </c>
      <c r="H1586" s="16" t="s">
        <v>5983</v>
      </c>
      <c r="I1586" s="16" t="s">
        <v>5984</v>
      </c>
      <c r="J1586" s="13" t="s">
        <v>969</v>
      </c>
      <c r="K1586" s="13" t="s">
        <v>18</v>
      </c>
      <c r="L1586" s="17"/>
      <c r="M1586" s="17"/>
    </row>
    <row r="1587" spans="1:13">
      <c r="A1587" s="13">
        <v>11</v>
      </c>
      <c r="B1587" s="13" t="str">
        <f>VLOOKUP(A1587,[1]コード!$A$2:$B$13,2,FALSE)</f>
        <v>二戸</v>
      </c>
      <c r="C1587" s="18">
        <v>42059</v>
      </c>
      <c r="D1587" s="19" t="s">
        <v>37</v>
      </c>
      <c r="E1587" s="20" t="s">
        <v>4892</v>
      </c>
      <c r="F1587" s="20" t="s">
        <v>81</v>
      </c>
      <c r="G1587" s="16" t="s">
        <v>971</v>
      </c>
      <c r="H1587" s="16" t="s">
        <v>5987</v>
      </c>
      <c r="I1587" s="16" t="s">
        <v>5988</v>
      </c>
      <c r="J1587" s="13" t="s">
        <v>972</v>
      </c>
      <c r="K1587" s="13" t="s">
        <v>18</v>
      </c>
      <c r="L1587" s="17"/>
      <c r="M1587" s="17"/>
    </row>
    <row r="1588" spans="1:13">
      <c r="A1588" s="13">
        <v>10</v>
      </c>
      <c r="B1588" s="13" t="s">
        <v>2255</v>
      </c>
      <c r="C1588" s="14">
        <v>42214</v>
      </c>
      <c r="D1588" s="15" t="s">
        <v>21</v>
      </c>
      <c r="E1588" s="13" t="s">
        <v>4896</v>
      </c>
      <c r="F1588" s="13" t="s">
        <v>4334</v>
      </c>
      <c r="G1588" s="16" t="s">
        <v>5989</v>
      </c>
      <c r="H1588" s="16" t="s">
        <v>5990</v>
      </c>
      <c r="I1588" s="16" t="s">
        <v>5991</v>
      </c>
      <c r="J1588" s="13" t="s">
        <v>5992</v>
      </c>
      <c r="K1588" s="13" t="s">
        <v>18</v>
      </c>
      <c r="L1588" s="17"/>
      <c r="M1588" s="17"/>
    </row>
    <row r="1589" spans="1:13">
      <c r="A1589" s="13">
        <v>2</v>
      </c>
      <c r="B1589" s="13" t="str">
        <f>VLOOKUP(A1589,[1]コード!$A$2:$B$13,2,FALSE)</f>
        <v>花巻</v>
      </c>
      <c r="C1589" s="14">
        <v>41510</v>
      </c>
      <c r="D1589" s="15" t="s">
        <v>54</v>
      </c>
      <c r="E1589" s="13" t="s">
        <v>4909</v>
      </c>
      <c r="F1589" s="13" t="s">
        <v>56</v>
      </c>
      <c r="G1589" s="16" t="s">
        <v>973</v>
      </c>
      <c r="H1589" s="16" t="s">
        <v>5993</v>
      </c>
      <c r="I1589" s="16" t="s">
        <v>5994</v>
      </c>
      <c r="J1589" s="13" t="s">
        <v>974</v>
      </c>
      <c r="K1589" s="13" t="s">
        <v>18</v>
      </c>
      <c r="L1589" s="17"/>
      <c r="M1589" s="17"/>
    </row>
    <row r="1590" spans="1:13">
      <c r="A1590" s="13">
        <v>1</v>
      </c>
      <c r="B1590" s="13" t="str">
        <f>VLOOKUP(A1590,[1]コード!$A$2:$B$13,2,FALSE)</f>
        <v>盛岡</v>
      </c>
      <c r="C1590" s="14">
        <v>42059</v>
      </c>
      <c r="D1590" s="15" t="s">
        <v>37</v>
      </c>
      <c r="E1590" s="13" t="s">
        <v>5028</v>
      </c>
      <c r="F1590" s="13" t="s">
        <v>154</v>
      </c>
      <c r="G1590" s="32" t="s">
        <v>975</v>
      </c>
      <c r="H1590" s="33" t="s">
        <v>5995</v>
      </c>
      <c r="I1590" s="33" t="s">
        <v>5996</v>
      </c>
      <c r="J1590" s="34" t="s">
        <v>976</v>
      </c>
      <c r="K1590" s="13" t="s">
        <v>18</v>
      </c>
      <c r="L1590" s="17"/>
      <c r="M1590" s="17"/>
    </row>
    <row r="1591" spans="1:13">
      <c r="A1591" s="13">
        <v>1</v>
      </c>
      <c r="B1591" s="13" t="str">
        <f>VLOOKUP(A1591,[1]コード!$A$2:$B$13,2,FALSE)</f>
        <v>盛岡</v>
      </c>
      <c r="C1591" s="14">
        <v>41150</v>
      </c>
      <c r="D1591" s="15" t="s">
        <v>13</v>
      </c>
      <c r="E1591" s="13" t="s">
        <v>4881</v>
      </c>
      <c r="F1591" s="13" t="s">
        <v>142</v>
      </c>
      <c r="G1591" s="16" t="s">
        <v>977</v>
      </c>
      <c r="H1591" s="16" t="s">
        <v>5997</v>
      </c>
      <c r="I1591" s="16" t="s">
        <v>5771</v>
      </c>
      <c r="J1591" s="13" t="s">
        <v>978</v>
      </c>
      <c r="K1591" s="13" t="s">
        <v>18</v>
      </c>
      <c r="L1591" s="17"/>
      <c r="M1591" s="17"/>
    </row>
    <row r="1592" spans="1:13">
      <c r="A1592" s="13">
        <v>5</v>
      </c>
      <c r="B1592" s="13" t="str">
        <f>VLOOKUP(A1592,[1]コード!$A$2:$B$13,2,FALSE)</f>
        <v>一関</v>
      </c>
      <c r="C1592" s="14">
        <v>41613</v>
      </c>
      <c r="D1592" s="15" t="s">
        <v>21</v>
      </c>
      <c r="E1592" s="13" t="s">
        <v>4876</v>
      </c>
      <c r="F1592" s="13" t="s">
        <v>121</v>
      </c>
      <c r="G1592" s="16" t="s">
        <v>979</v>
      </c>
      <c r="H1592" s="16" t="s">
        <v>5998</v>
      </c>
      <c r="I1592" s="16" t="s">
        <v>5999</v>
      </c>
      <c r="J1592" s="13" t="s">
        <v>980</v>
      </c>
      <c r="K1592" s="13" t="s">
        <v>18</v>
      </c>
      <c r="L1592" s="17"/>
      <c r="M1592" s="17"/>
    </row>
    <row r="1593" spans="1:13">
      <c r="A1593" s="13">
        <v>10</v>
      </c>
      <c r="B1593" s="13" t="s">
        <v>2255</v>
      </c>
      <c r="C1593" s="14">
        <v>42214</v>
      </c>
      <c r="D1593" s="15" t="s">
        <v>21</v>
      </c>
      <c r="E1593" s="13" t="s">
        <v>4896</v>
      </c>
      <c r="F1593" s="13" t="s">
        <v>4334</v>
      </c>
      <c r="G1593" s="16" t="s">
        <v>981</v>
      </c>
      <c r="H1593" s="16" t="s">
        <v>6000</v>
      </c>
      <c r="I1593" s="16" t="s">
        <v>5022</v>
      </c>
      <c r="J1593" s="13" t="s">
        <v>1346</v>
      </c>
      <c r="K1593" s="13" t="s">
        <v>18</v>
      </c>
      <c r="L1593" s="17"/>
      <c r="M1593" s="17"/>
    </row>
    <row r="1594" spans="1:13">
      <c r="A1594" s="13">
        <v>10</v>
      </c>
      <c r="B1594" s="13" t="str">
        <f>VLOOKUP(A1594,[1]コード!$A$2:$B$13,2,FALSE)</f>
        <v>久慈</v>
      </c>
      <c r="C1594" s="14">
        <v>41256</v>
      </c>
      <c r="D1594" s="15" t="s">
        <v>21</v>
      </c>
      <c r="E1594" s="13" t="s">
        <v>5471</v>
      </c>
      <c r="F1594" s="13" t="s">
        <v>101</v>
      </c>
      <c r="G1594" s="16" t="s">
        <v>981</v>
      </c>
      <c r="H1594" s="16" t="s">
        <v>6000</v>
      </c>
      <c r="I1594" s="16" t="s">
        <v>5022</v>
      </c>
      <c r="J1594" s="13" t="s">
        <v>983</v>
      </c>
      <c r="K1594" s="13" t="s">
        <v>18</v>
      </c>
      <c r="L1594" s="17"/>
      <c r="M1594" s="17"/>
    </row>
    <row r="1595" spans="1:13">
      <c r="A1595" s="13">
        <v>1</v>
      </c>
      <c r="B1595" s="13" t="s">
        <v>6879</v>
      </c>
      <c r="C1595" s="14">
        <v>42558</v>
      </c>
      <c r="D1595" s="15" t="s">
        <v>21</v>
      </c>
      <c r="E1595" s="13" t="s">
        <v>7909</v>
      </c>
      <c r="F1595" s="190" t="s">
        <v>8034</v>
      </c>
      <c r="G1595" s="16" t="s">
        <v>8190</v>
      </c>
      <c r="H1595" s="16" t="s">
        <v>8191</v>
      </c>
      <c r="I1595" s="16" t="s">
        <v>8148</v>
      </c>
      <c r="J1595" s="13" t="s">
        <v>8117</v>
      </c>
      <c r="K1595" s="13" t="s">
        <v>18</v>
      </c>
      <c r="L1595" s="17" t="s">
        <v>1604</v>
      </c>
      <c r="M1595" s="17"/>
    </row>
    <row r="1596" spans="1:13">
      <c r="A1596" s="13">
        <v>1</v>
      </c>
      <c r="B1596" s="13" t="s">
        <v>6879</v>
      </c>
      <c r="C1596" s="14">
        <v>42558</v>
      </c>
      <c r="D1596" s="15" t="s">
        <v>21</v>
      </c>
      <c r="E1596" s="13" t="s">
        <v>7909</v>
      </c>
      <c r="F1596" s="190" t="s">
        <v>8034</v>
      </c>
      <c r="G1596" s="16" t="s">
        <v>8192</v>
      </c>
      <c r="H1596" s="16" t="s">
        <v>8191</v>
      </c>
      <c r="I1596" s="16" t="s">
        <v>8193</v>
      </c>
      <c r="J1596" s="13" t="s">
        <v>1030</v>
      </c>
      <c r="K1596" s="13" t="s">
        <v>18</v>
      </c>
      <c r="L1596" s="17" t="s">
        <v>1604</v>
      </c>
      <c r="M1596" s="17"/>
    </row>
    <row r="1597" spans="1:13">
      <c r="A1597" s="13">
        <v>1</v>
      </c>
      <c r="B1597" s="13" t="str">
        <f>VLOOKUP(A1597,[1]コード!$A$2:$B$13,2,FALSE)</f>
        <v>盛岡</v>
      </c>
      <c r="C1597" s="14">
        <v>42407</v>
      </c>
      <c r="D1597" s="15" t="s">
        <v>34</v>
      </c>
      <c r="E1597" s="13" t="s">
        <v>4888</v>
      </c>
      <c r="F1597" s="13" t="s">
        <v>32</v>
      </c>
      <c r="G1597" s="16" t="s">
        <v>1027</v>
      </c>
      <c r="H1597" s="16" t="s">
        <v>6061</v>
      </c>
      <c r="I1597" s="16" t="s">
        <v>6062</v>
      </c>
      <c r="J1597" s="13" t="s">
        <v>1028</v>
      </c>
      <c r="K1597" s="13" t="s">
        <v>7615</v>
      </c>
      <c r="L1597" s="17" t="s">
        <v>6063</v>
      </c>
      <c r="M1597" s="17"/>
    </row>
    <row r="1598" spans="1:13">
      <c r="A1598" s="13">
        <v>1</v>
      </c>
      <c r="B1598" s="13" t="str">
        <f>VLOOKUP(A1598,[1]コード!$A$2:$B$13,2,FALSE)</f>
        <v>盛岡</v>
      </c>
      <c r="C1598" s="14">
        <v>42250</v>
      </c>
      <c r="D1598" s="15" t="s">
        <v>21</v>
      </c>
      <c r="E1598" s="20" t="s">
        <v>4896</v>
      </c>
      <c r="F1598" s="13" t="s">
        <v>105</v>
      </c>
      <c r="G1598" s="16" t="s">
        <v>1027</v>
      </c>
      <c r="H1598" s="16" t="s">
        <v>6000</v>
      </c>
      <c r="I1598" s="16" t="s">
        <v>5239</v>
      </c>
      <c r="J1598" s="13" t="s">
        <v>1028</v>
      </c>
      <c r="K1598" s="13" t="s">
        <v>7615</v>
      </c>
      <c r="L1598" s="17" t="s">
        <v>6060</v>
      </c>
      <c r="M1598" s="17"/>
    </row>
    <row r="1599" spans="1:13">
      <c r="A1599" s="13">
        <v>1</v>
      </c>
      <c r="B1599" s="13" t="str">
        <f>VLOOKUP(A1599,[1]コード!$A$2:$B$13,2,FALSE)</f>
        <v>盛岡</v>
      </c>
      <c r="C1599" s="14">
        <v>42059</v>
      </c>
      <c r="D1599" s="15" t="s">
        <v>37</v>
      </c>
      <c r="E1599" s="13" t="s">
        <v>5028</v>
      </c>
      <c r="F1599" s="13" t="s">
        <v>154</v>
      </c>
      <c r="G1599" s="32" t="s">
        <v>1029</v>
      </c>
      <c r="H1599" s="191" t="s">
        <v>6056</v>
      </c>
      <c r="I1599" s="16" t="s">
        <v>6057</v>
      </c>
      <c r="J1599" s="13" t="s">
        <v>1028</v>
      </c>
      <c r="K1599" s="13" t="s">
        <v>7615</v>
      </c>
      <c r="L1599" s="17" t="s">
        <v>6058</v>
      </c>
      <c r="M1599" s="17"/>
    </row>
    <row r="1600" spans="1:13">
      <c r="A1600" s="13">
        <v>1</v>
      </c>
      <c r="B1600" s="13" t="str">
        <f>VLOOKUP(A1600,[1]コード!$A$2:$B$13,2,FALSE)</f>
        <v>盛岡</v>
      </c>
      <c r="C1600" s="14">
        <v>41977</v>
      </c>
      <c r="D1600" s="15" t="s">
        <v>21</v>
      </c>
      <c r="E1600" s="13" t="s">
        <v>5008</v>
      </c>
      <c r="F1600" s="13" t="s">
        <v>86</v>
      </c>
      <c r="G1600" s="16" t="s">
        <v>1027</v>
      </c>
      <c r="H1600" s="191" t="s">
        <v>6000</v>
      </c>
      <c r="I1600" s="16" t="s">
        <v>5239</v>
      </c>
      <c r="J1600" s="13" t="s">
        <v>1028</v>
      </c>
      <c r="K1600" s="13" t="s">
        <v>7615</v>
      </c>
      <c r="L1600" s="17" t="s">
        <v>6060</v>
      </c>
      <c r="M1600" s="17"/>
    </row>
    <row r="1601" spans="1:13">
      <c r="A1601" s="13">
        <v>1</v>
      </c>
      <c r="B1601" s="13" t="str">
        <f>VLOOKUP(A1601,[1]コード!$A$2:$B$13,2,FALSE)</f>
        <v>盛岡</v>
      </c>
      <c r="C1601" s="14">
        <v>41803</v>
      </c>
      <c r="D1601" s="15" t="s">
        <v>21</v>
      </c>
      <c r="E1601" s="13" t="s">
        <v>5008</v>
      </c>
      <c r="F1601" s="13" t="s">
        <v>136</v>
      </c>
      <c r="G1601" s="16" t="s">
        <v>1029</v>
      </c>
      <c r="H1601" s="16" t="s">
        <v>6059</v>
      </c>
      <c r="I1601" s="16" t="s">
        <v>5239</v>
      </c>
      <c r="J1601" s="25" t="s">
        <v>1030</v>
      </c>
      <c r="K1601" s="13" t="s">
        <v>7615</v>
      </c>
      <c r="L1601" s="17" t="s">
        <v>6060</v>
      </c>
      <c r="M1601" s="17"/>
    </row>
    <row r="1602" spans="1:13">
      <c r="A1602" s="13">
        <v>1</v>
      </c>
      <c r="B1602" s="13" t="str">
        <f>VLOOKUP(A1602,[1]コード!$A$2:$B$13,2,FALSE)</f>
        <v>盛岡</v>
      </c>
      <c r="C1602" s="14">
        <v>41795</v>
      </c>
      <c r="D1602" s="15" t="s">
        <v>21</v>
      </c>
      <c r="E1602" s="13" t="s">
        <v>4876</v>
      </c>
      <c r="F1602" s="13" t="s">
        <v>86</v>
      </c>
      <c r="G1602" s="16" t="s">
        <v>1027</v>
      </c>
      <c r="H1602" s="191" t="s">
        <v>6000</v>
      </c>
      <c r="I1602" s="16" t="s">
        <v>5239</v>
      </c>
      <c r="J1602" s="13" t="s">
        <v>1028</v>
      </c>
      <c r="K1602" s="13" t="s">
        <v>7615</v>
      </c>
      <c r="L1602" s="17" t="s">
        <v>6060</v>
      </c>
      <c r="M1602" s="17"/>
    </row>
    <row r="1603" spans="1:13">
      <c r="A1603" s="13">
        <v>1</v>
      </c>
      <c r="B1603" s="13" t="str">
        <f>VLOOKUP(A1603,[1]コード!$A$2:$B$13,2,FALSE)</f>
        <v>盛岡</v>
      </c>
      <c r="C1603" s="14">
        <v>41753</v>
      </c>
      <c r="D1603" s="15" t="s">
        <v>21</v>
      </c>
      <c r="E1603" s="13" t="s">
        <v>4876</v>
      </c>
      <c r="F1603" s="13" t="s">
        <v>89</v>
      </c>
      <c r="G1603" s="16" t="s">
        <v>1027</v>
      </c>
      <c r="H1603" s="16" t="s">
        <v>6000</v>
      </c>
      <c r="I1603" s="16" t="s">
        <v>5239</v>
      </c>
      <c r="J1603" s="13" t="s">
        <v>1028</v>
      </c>
      <c r="K1603" s="13" t="s">
        <v>7615</v>
      </c>
      <c r="L1603" s="17" t="s">
        <v>6060</v>
      </c>
      <c r="M1603" s="17"/>
    </row>
    <row r="1604" spans="1:13">
      <c r="A1604" s="13">
        <v>1</v>
      </c>
      <c r="B1604" s="13" t="str">
        <f>VLOOKUP(A1604,[1]コード!$A$2:$B$13,2,FALSE)</f>
        <v>盛岡</v>
      </c>
      <c r="C1604" s="14">
        <v>41432</v>
      </c>
      <c r="D1604" s="15" t="s">
        <v>21</v>
      </c>
      <c r="E1604" s="13" t="s">
        <v>5008</v>
      </c>
      <c r="F1604" s="13" t="s">
        <v>136</v>
      </c>
      <c r="G1604" s="16" t="s">
        <v>1029</v>
      </c>
      <c r="H1604" s="16" t="s">
        <v>6059</v>
      </c>
      <c r="I1604" s="16" t="s">
        <v>5239</v>
      </c>
      <c r="J1604" s="25" t="s">
        <v>1030</v>
      </c>
      <c r="K1604" s="13" t="s">
        <v>7615</v>
      </c>
      <c r="L1604" s="17" t="s">
        <v>6060</v>
      </c>
      <c r="M1604" s="17"/>
    </row>
    <row r="1605" spans="1:13">
      <c r="A1605" s="13">
        <v>1</v>
      </c>
      <c r="B1605" s="13" t="str">
        <f>VLOOKUP(A1605,[1]コード!$A$2:$B$13,2,FALSE)</f>
        <v>盛岡</v>
      </c>
      <c r="C1605" s="14">
        <v>41345</v>
      </c>
      <c r="D1605" s="15" t="s">
        <v>37</v>
      </c>
      <c r="E1605" s="13" t="s">
        <v>4987</v>
      </c>
      <c r="F1605" s="13" t="s">
        <v>253</v>
      </c>
      <c r="G1605" s="16" t="s">
        <v>1027</v>
      </c>
      <c r="H1605" s="16" t="s">
        <v>6056</v>
      </c>
      <c r="I1605" s="16" t="s">
        <v>6057</v>
      </c>
      <c r="J1605" s="13" t="s">
        <v>1028</v>
      </c>
      <c r="K1605" s="13" t="s">
        <v>7615</v>
      </c>
      <c r="L1605" s="17" t="s">
        <v>6058</v>
      </c>
      <c r="M1605" s="17"/>
    </row>
    <row r="1606" spans="1:13">
      <c r="A1606" s="13">
        <v>1</v>
      </c>
      <c r="B1606" s="13" t="str">
        <f>VLOOKUP(A1606,[1]コード!$A$2:$B$13,2,FALSE)</f>
        <v>盛岡</v>
      </c>
      <c r="C1606" s="14">
        <v>41248</v>
      </c>
      <c r="D1606" s="15" t="s">
        <v>13</v>
      </c>
      <c r="E1606" s="13" t="s">
        <v>4881</v>
      </c>
      <c r="F1606" s="13" t="s">
        <v>132</v>
      </c>
      <c r="G1606" s="16" t="s">
        <v>1027</v>
      </c>
      <c r="H1606" s="16" t="s">
        <v>6053</v>
      </c>
      <c r="I1606" s="16" t="s">
        <v>6054</v>
      </c>
      <c r="J1606" s="13" t="s">
        <v>1028</v>
      </c>
      <c r="K1606" s="13" t="s">
        <v>7615</v>
      </c>
      <c r="L1606" s="17" t="s">
        <v>6055</v>
      </c>
      <c r="M1606" s="17"/>
    </row>
    <row r="1607" spans="1:13">
      <c r="A1607" s="13">
        <v>1</v>
      </c>
      <c r="B1607" s="13" t="str">
        <f>VLOOKUP(A1607,[1]コード!$A$2:$B$13,2,FALSE)</f>
        <v>盛岡</v>
      </c>
      <c r="C1607" s="14">
        <v>41150</v>
      </c>
      <c r="D1607" s="15" t="s">
        <v>13</v>
      </c>
      <c r="E1607" s="13" t="s">
        <v>4881</v>
      </c>
      <c r="F1607" s="13" t="s">
        <v>142</v>
      </c>
      <c r="G1607" s="16" t="s">
        <v>1027</v>
      </c>
      <c r="H1607" s="16" t="s">
        <v>6053</v>
      </c>
      <c r="I1607" s="16" t="s">
        <v>6054</v>
      </c>
      <c r="J1607" s="13" t="s">
        <v>1028</v>
      </c>
      <c r="K1607" s="13" t="s">
        <v>7615</v>
      </c>
      <c r="L1607" s="17" t="s">
        <v>6055</v>
      </c>
      <c r="M1607" s="17"/>
    </row>
    <row r="1608" spans="1:13">
      <c r="A1608" s="13">
        <v>4</v>
      </c>
      <c r="B1608" s="13" t="s">
        <v>4935</v>
      </c>
      <c r="C1608" s="14">
        <v>42625</v>
      </c>
      <c r="D1608" s="15" t="s">
        <v>7833</v>
      </c>
      <c r="E1608" s="13" t="s">
        <v>7908</v>
      </c>
      <c r="F1608" s="13" t="s">
        <v>4239</v>
      </c>
      <c r="G1608" s="16" t="s">
        <v>7892</v>
      </c>
      <c r="H1608" s="16" t="s">
        <v>7893</v>
      </c>
      <c r="I1608" s="16" t="s">
        <v>7894</v>
      </c>
      <c r="J1608" s="13" t="s">
        <v>7891</v>
      </c>
      <c r="K1608" s="13" t="s">
        <v>18</v>
      </c>
      <c r="L1608" s="17" t="s">
        <v>1604</v>
      </c>
      <c r="M1608" s="17"/>
    </row>
    <row r="1609" spans="1:13">
      <c r="A1609" s="13">
        <v>4</v>
      </c>
      <c r="B1609" s="13" t="s">
        <v>4977</v>
      </c>
      <c r="C1609" s="14">
        <v>42186</v>
      </c>
      <c r="D1609" s="15" t="s">
        <v>13</v>
      </c>
      <c r="E1609" s="13" t="s">
        <v>4881</v>
      </c>
      <c r="F1609" s="13" t="s">
        <v>4239</v>
      </c>
      <c r="G1609" s="16" t="s">
        <v>1270</v>
      </c>
      <c r="H1609" s="16" t="s">
        <v>6504</v>
      </c>
      <c r="I1609" s="16" t="s">
        <v>6505</v>
      </c>
      <c r="J1609" s="13" t="s">
        <v>1271</v>
      </c>
      <c r="K1609" s="13" t="s">
        <v>7615</v>
      </c>
      <c r="L1609" s="17" t="s">
        <v>6506</v>
      </c>
      <c r="M1609" s="17"/>
    </row>
    <row r="1610" spans="1:13">
      <c r="A1610" s="13">
        <v>4</v>
      </c>
      <c r="B1610" s="13" t="str">
        <f>VLOOKUP(A1610,[1]コード!$A$2:$B$13,2,FALSE)</f>
        <v>奥州</v>
      </c>
      <c r="C1610" s="14">
        <v>42033</v>
      </c>
      <c r="D1610" s="15" t="s">
        <v>21</v>
      </c>
      <c r="E1610" s="13" t="s">
        <v>4876</v>
      </c>
      <c r="F1610" s="13" t="s">
        <v>75</v>
      </c>
      <c r="G1610" s="16" t="s">
        <v>1270</v>
      </c>
      <c r="H1610" s="16" t="s">
        <v>6501</v>
      </c>
      <c r="I1610" s="16" t="s">
        <v>6502</v>
      </c>
      <c r="J1610" s="13" t="s">
        <v>1271</v>
      </c>
      <c r="K1610" s="13" t="s">
        <v>7615</v>
      </c>
      <c r="L1610" s="17" t="s">
        <v>6503</v>
      </c>
      <c r="M1610" s="17"/>
    </row>
    <row r="1611" spans="1:13">
      <c r="A1611" s="20">
        <v>4</v>
      </c>
      <c r="B1611" s="13" t="str">
        <f>VLOOKUP(A1611,[1]コード!$A$2:$B$13,2,FALSE)</f>
        <v>奥州</v>
      </c>
      <c r="C1611" s="14">
        <v>41620</v>
      </c>
      <c r="D1611" s="15" t="s">
        <v>21</v>
      </c>
      <c r="E1611" s="13" t="s">
        <v>4876</v>
      </c>
      <c r="F1611" s="13" t="s">
        <v>75</v>
      </c>
      <c r="G1611" s="16" t="s">
        <v>1270</v>
      </c>
      <c r="H1611" s="16" t="s">
        <v>6501</v>
      </c>
      <c r="I1611" s="16" t="s">
        <v>6502</v>
      </c>
      <c r="J1611" s="13" t="s">
        <v>1271</v>
      </c>
      <c r="K1611" s="13" t="s">
        <v>7615</v>
      </c>
      <c r="L1611" s="17" t="s">
        <v>6503</v>
      </c>
      <c r="M1611" s="17"/>
    </row>
    <row r="1612" spans="1:13">
      <c r="A1612" s="13">
        <v>1</v>
      </c>
      <c r="B1612" s="13" t="str">
        <f>VLOOKUP(A1612,[1]コード!$A$2:$B$13,2,FALSE)</f>
        <v>盛岡</v>
      </c>
      <c r="C1612" s="14">
        <v>42250</v>
      </c>
      <c r="D1612" s="15" t="s">
        <v>21</v>
      </c>
      <c r="E1612" s="20" t="s">
        <v>4896</v>
      </c>
      <c r="F1612" s="13" t="s">
        <v>105</v>
      </c>
      <c r="G1612" s="16" t="s">
        <v>984</v>
      </c>
      <c r="H1612" s="16" t="s">
        <v>6005</v>
      </c>
      <c r="I1612" s="16" t="s">
        <v>5573</v>
      </c>
      <c r="J1612" s="13" t="s">
        <v>985</v>
      </c>
      <c r="K1612" s="13" t="s">
        <v>18</v>
      </c>
      <c r="L1612" s="17"/>
      <c r="M1612" s="17"/>
    </row>
    <row r="1613" spans="1:13">
      <c r="A1613" s="13">
        <v>1</v>
      </c>
      <c r="B1613" s="13" t="str">
        <f>VLOOKUP(A1613,[1]コード!$A$2:$B$13,2,FALSE)</f>
        <v>盛岡</v>
      </c>
      <c r="C1613" s="14">
        <v>42059</v>
      </c>
      <c r="D1613" s="15" t="s">
        <v>37</v>
      </c>
      <c r="E1613" s="13" t="s">
        <v>5028</v>
      </c>
      <c r="F1613" s="13" t="s">
        <v>154</v>
      </c>
      <c r="G1613" s="32" t="s">
        <v>986</v>
      </c>
      <c r="H1613" s="33" t="s">
        <v>6003</v>
      </c>
      <c r="I1613" s="33" t="s">
        <v>6004</v>
      </c>
      <c r="J1613" s="34" t="s">
        <v>987</v>
      </c>
      <c r="K1613" s="13" t="s">
        <v>18</v>
      </c>
      <c r="L1613" s="17"/>
      <c r="M1613" s="17"/>
    </row>
    <row r="1614" spans="1:13">
      <c r="A1614" s="13">
        <v>1</v>
      </c>
      <c r="B1614" s="13" t="str">
        <f>VLOOKUP(A1614,[1]コード!$A$2:$B$13,2,FALSE)</f>
        <v>盛岡</v>
      </c>
      <c r="C1614" s="14">
        <v>41150</v>
      </c>
      <c r="D1614" s="15" t="s">
        <v>13</v>
      </c>
      <c r="E1614" s="13" t="s">
        <v>4881</v>
      </c>
      <c r="F1614" s="13" t="s">
        <v>142</v>
      </c>
      <c r="G1614" s="16" t="s">
        <v>984</v>
      </c>
      <c r="H1614" s="16" t="s">
        <v>6001</v>
      </c>
      <c r="I1614" s="16" t="s">
        <v>6002</v>
      </c>
      <c r="J1614" s="13" t="s">
        <v>985</v>
      </c>
      <c r="K1614" s="13" t="s">
        <v>18</v>
      </c>
      <c r="L1614" s="17"/>
      <c r="M1614" s="17"/>
    </row>
    <row r="1615" spans="1:13">
      <c r="A1615" s="13">
        <v>1</v>
      </c>
      <c r="B1615" s="13" t="str">
        <f>VLOOKUP(A1615,[1]コード!$A$2:$B$13,2,FALSE)</f>
        <v>盛岡</v>
      </c>
      <c r="C1615" s="14">
        <v>41432</v>
      </c>
      <c r="D1615" s="15" t="s">
        <v>21</v>
      </c>
      <c r="E1615" s="13" t="s">
        <v>5008</v>
      </c>
      <c r="F1615" s="13" t="s">
        <v>136</v>
      </c>
      <c r="G1615" s="16" t="s">
        <v>1702</v>
      </c>
      <c r="H1615" s="16" t="s">
        <v>7114</v>
      </c>
      <c r="I1615" s="16" t="s">
        <v>5505</v>
      </c>
      <c r="J1615" s="25" t="s">
        <v>1703</v>
      </c>
      <c r="K1615" s="13" t="s">
        <v>1587</v>
      </c>
      <c r="L1615" s="17" t="s">
        <v>1604</v>
      </c>
      <c r="M1615" s="17" t="s">
        <v>1704</v>
      </c>
    </row>
    <row r="1616" spans="1:13">
      <c r="A1616" s="13">
        <v>2</v>
      </c>
      <c r="B1616" s="13" t="str">
        <f>VLOOKUP(A1616,[1]コード!$A$2:$B$13,2,FALSE)</f>
        <v>花巻</v>
      </c>
      <c r="C1616" s="14">
        <v>41510</v>
      </c>
      <c r="D1616" s="15" t="s">
        <v>54</v>
      </c>
      <c r="E1616" s="13" t="s">
        <v>4909</v>
      </c>
      <c r="F1616" s="13" t="s">
        <v>56</v>
      </c>
      <c r="G1616" s="16" t="s">
        <v>1363</v>
      </c>
      <c r="H1616" s="16" t="s">
        <v>6662</v>
      </c>
      <c r="I1616" s="16" t="s">
        <v>5495</v>
      </c>
      <c r="J1616" s="13" t="s">
        <v>1288</v>
      </c>
      <c r="K1616" s="13" t="s">
        <v>7615</v>
      </c>
      <c r="L1616" s="17" t="s">
        <v>6663</v>
      </c>
      <c r="M1616" s="17"/>
    </row>
    <row r="1617" spans="1:13">
      <c r="A1617" s="13">
        <v>2</v>
      </c>
      <c r="B1617" s="13" t="str">
        <f>VLOOKUP(A1617,[1]コード!$A$2:$B$13,2,FALSE)</f>
        <v>花巻</v>
      </c>
      <c r="C1617" s="14">
        <v>42179</v>
      </c>
      <c r="D1617" s="15" t="s">
        <v>13</v>
      </c>
      <c r="E1617" s="13" t="s">
        <v>4881</v>
      </c>
      <c r="F1617" s="13" t="s">
        <v>4251</v>
      </c>
      <c r="G1617" s="16" t="s">
        <v>1363</v>
      </c>
      <c r="H1617" s="16" t="s">
        <v>6667</v>
      </c>
      <c r="I1617" s="16" t="s">
        <v>5975</v>
      </c>
      <c r="J1617" s="13" t="s">
        <v>1288</v>
      </c>
      <c r="K1617" s="13" t="s">
        <v>7615</v>
      </c>
      <c r="L1617" s="17" t="s">
        <v>6668</v>
      </c>
      <c r="M1617" s="17"/>
    </row>
    <row r="1618" spans="1:13">
      <c r="A1618" s="13">
        <v>2</v>
      </c>
      <c r="B1618" s="13" t="str">
        <f>VLOOKUP(A1618,[1]コード!$A$2:$B$13,2,FALSE)</f>
        <v>花巻</v>
      </c>
      <c r="C1618" s="14">
        <v>42027</v>
      </c>
      <c r="D1618" s="15" t="s">
        <v>90</v>
      </c>
      <c r="E1618" s="13" t="s">
        <v>4951</v>
      </c>
      <c r="F1618" s="13" t="s">
        <v>92</v>
      </c>
      <c r="G1618" s="16" t="s">
        <v>1363</v>
      </c>
      <c r="H1618" s="16" t="s">
        <v>6664</v>
      </c>
      <c r="I1618" s="16" t="s">
        <v>6665</v>
      </c>
      <c r="J1618" s="13" t="s">
        <v>1288</v>
      </c>
      <c r="K1618" s="13" t="s">
        <v>7615</v>
      </c>
      <c r="L1618" s="17" t="s">
        <v>6666</v>
      </c>
      <c r="M1618" s="17"/>
    </row>
    <row r="1619" spans="1:13">
      <c r="A1619" s="13">
        <v>1</v>
      </c>
      <c r="B1619" s="13" t="s">
        <v>6879</v>
      </c>
      <c r="C1619" s="14">
        <v>42558</v>
      </c>
      <c r="D1619" s="15" t="s">
        <v>21</v>
      </c>
      <c r="E1619" s="13" t="s">
        <v>7909</v>
      </c>
      <c r="F1619" s="190" t="s">
        <v>8034</v>
      </c>
      <c r="G1619" s="16" t="s">
        <v>8194</v>
      </c>
      <c r="H1619" s="16" t="s">
        <v>8195</v>
      </c>
      <c r="I1619" s="16" t="s">
        <v>8196</v>
      </c>
      <c r="J1619" s="13" t="s">
        <v>989</v>
      </c>
      <c r="K1619" s="13" t="s">
        <v>18</v>
      </c>
      <c r="L1619" s="17" t="s">
        <v>1604</v>
      </c>
      <c r="M1619" s="17"/>
    </row>
    <row r="1620" spans="1:13">
      <c r="A1620" s="13">
        <v>1</v>
      </c>
      <c r="B1620" s="13" t="str">
        <f>VLOOKUP(A1620,[1]コード!$A$2:$B$13,2,FALSE)</f>
        <v>盛岡</v>
      </c>
      <c r="C1620" s="14">
        <v>42407</v>
      </c>
      <c r="D1620" s="15" t="s">
        <v>34</v>
      </c>
      <c r="E1620" s="13" t="s">
        <v>4888</v>
      </c>
      <c r="F1620" s="13" t="s">
        <v>32</v>
      </c>
      <c r="G1620" s="16" t="s">
        <v>988</v>
      </c>
      <c r="H1620" s="16" t="s">
        <v>6006</v>
      </c>
      <c r="I1620" s="16" t="s">
        <v>6007</v>
      </c>
      <c r="J1620" s="13" t="s">
        <v>989</v>
      </c>
      <c r="K1620" s="13" t="s">
        <v>18</v>
      </c>
      <c r="L1620" s="17"/>
      <c r="M1620" s="17"/>
    </row>
    <row r="1621" spans="1:13">
      <c r="A1621" s="13">
        <v>1</v>
      </c>
      <c r="B1621" s="13" t="str">
        <f>VLOOKUP(A1621,[1]コード!$A$2:$B$13,2,FALSE)</f>
        <v>盛岡</v>
      </c>
      <c r="C1621" s="14">
        <v>42407</v>
      </c>
      <c r="D1621" s="15" t="s">
        <v>34</v>
      </c>
      <c r="E1621" s="13" t="s">
        <v>4888</v>
      </c>
      <c r="F1621" s="13" t="s">
        <v>32</v>
      </c>
      <c r="G1621" s="16" t="s">
        <v>129</v>
      </c>
      <c r="H1621" s="16" t="s">
        <v>4998</v>
      </c>
      <c r="I1621" s="16" t="s">
        <v>4999</v>
      </c>
      <c r="J1621" s="13" t="s">
        <v>128</v>
      </c>
      <c r="K1621" s="13" t="s">
        <v>18</v>
      </c>
      <c r="L1621" s="17" t="s">
        <v>30</v>
      </c>
      <c r="M1621" s="17" t="s">
        <v>4961</v>
      </c>
    </row>
    <row r="1622" spans="1:13">
      <c r="A1622" s="13">
        <v>1</v>
      </c>
      <c r="B1622" s="13" t="str">
        <f>VLOOKUP(A1622,[1]コード!$A$2:$B$13,2,FALSE)</f>
        <v>盛岡</v>
      </c>
      <c r="C1622" s="14">
        <v>42250</v>
      </c>
      <c r="D1622" s="15" t="s">
        <v>21</v>
      </c>
      <c r="E1622" s="20" t="s">
        <v>4896</v>
      </c>
      <c r="F1622" s="13" t="s">
        <v>105</v>
      </c>
      <c r="G1622" s="16" t="s">
        <v>127</v>
      </c>
      <c r="H1622" s="16" t="s">
        <v>4997</v>
      </c>
      <c r="I1622" s="16" t="s">
        <v>4932</v>
      </c>
      <c r="J1622" s="13" t="s">
        <v>128</v>
      </c>
      <c r="K1622" s="13" t="s">
        <v>18</v>
      </c>
      <c r="L1622" s="17" t="s">
        <v>30</v>
      </c>
      <c r="M1622" s="17" t="s">
        <v>4934</v>
      </c>
    </row>
    <row r="1623" spans="1:13">
      <c r="A1623" s="13">
        <v>1</v>
      </c>
      <c r="B1623" s="13" t="str">
        <f>VLOOKUP(A1623,[1]コード!$A$2:$B$13,2,FALSE)</f>
        <v>盛岡</v>
      </c>
      <c r="C1623" s="14">
        <v>42059</v>
      </c>
      <c r="D1623" s="15" t="s">
        <v>37</v>
      </c>
      <c r="E1623" s="13" t="s">
        <v>5028</v>
      </c>
      <c r="F1623" s="13" t="s">
        <v>154</v>
      </c>
      <c r="G1623" s="32" t="s">
        <v>1329</v>
      </c>
      <c r="H1623" s="33" t="s">
        <v>6595</v>
      </c>
      <c r="I1623" s="33" t="s">
        <v>6596</v>
      </c>
      <c r="J1623" s="34"/>
      <c r="K1623" s="13" t="s">
        <v>7615</v>
      </c>
      <c r="L1623" s="17" t="s">
        <v>6597</v>
      </c>
      <c r="M1623" s="17"/>
    </row>
    <row r="1624" spans="1:13">
      <c r="A1624" s="13">
        <v>1</v>
      </c>
      <c r="B1624" s="13" t="str">
        <f>VLOOKUP(A1624,[1]コード!$A$2:$B$13,2,FALSE)</f>
        <v>盛岡</v>
      </c>
      <c r="C1624" s="14">
        <v>41248</v>
      </c>
      <c r="D1624" s="15" t="s">
        <v>13</v>
      </c>
      <c r="E1624" s="13" t="s">
        <v>4881</v>
      </c>
      <c r="F1624" s="13" t="s">
        <v>132</v>
      </c>
      <c r="G1624" s="16" t="s">
        <v>1328</v>
      </c>
      <c r="H1624" s="16" t="s">
        <v>6592</v>
      </c>
      <c r="I1624" s="16" t="s">
        <v>6593</v>
      </c>
      <c r="J1624" s="13" t="s">
        <v>265</v>
      </c>
      <c r="K1624" s="13" t="s">
        <v>7615</v>
      </c>
      <c r="L1624" s="17" t="s">
        <v>6594</v>
      </c>
      <c r="M1624" s="17"/>
    </row>
    <row r="1625" spans="1:13">
      <c r="A1625" s="13">
        <v>1</v>
      </c>
      <c r="B1625" s="13" t="s">
        <v>6879</v>
      </c>
      <c r="C1625" s="14">
        <v>42558</v>
      </c>
      <c r="D1625" s="15" t="s">
        <v>21</v>
      </c>
      <c r="E1625" s="13" t="s">
        <v>7909</v>
      </c>
      <c r="F1625" s="190" t="s">
        <v>8034</v>
      </c>
      <c r="G1625" s="16" t="s">
        <v>8240</v>
      </c>
      <c r="H1625" s="16" t="s">
        <v>8241</v>
      </c>
      <c r="I1625" s="16" t="s">
        <v>8242</v>
      </c>
      <c r="J1625" s="13" t="s">
        <v>7943</v>
      </c>
      <c r="K1625" s="13" t="s">
        <v>18</v>
      </c>
      <c r="L1625" s="17" t="s">
        <v>1604</v>
      </c>
      <c r="M1625" s="17"/>
    </row>
    <row r="1626" spans="1:13">
      <c r="A1626" s="13">
        <v>1</v>
      </c>
      <c r="B1626" s="13" t="str">
        <f>VLOOKUP(A1626,[1]コード!$A$2:$B$13,2,FALSE)</f>
        <v>盛岡</v>
      </c>
      <c r="C1626" s="14">
        <v>42250</v>
      </c>
      <c r="D1626" s="15" t="s">
        <v>21</v>
      </c>
      <c r="E1626" s="20" t="s">
        <v>4896</v>
      </c>
      <c r="F1626" s="13" t="s">
        <v>105</v>
      </c>
      <c r="G1626" s="16" t="s">
        <v>990</v>
      </c>
      <c r="H1626" s="16" t="s">
        <v>6008</v>
      </c>
      <c r="I1626" s="16" t="s">
        <v>6009</v>
      </c>
      <c r="J1626" s="13" t="s">
        <v>609</v>
      </c>
      <c r="K1626" s="13" t="s">
        <v>18</v>
      </c>
      <c r="L1626" s="17"/>
      <c r="M1626" s="17"/>
    </row>
    <row r="1627" spans="1:13">
      <c r="A1627" s="13">
        <v>1</v>
      </c>
      <c r="B1627" s="13" t="str">
        <f>VLOOKUP(A1627,[1]コード!$A$2:$B$13,2,FALSE)</f>
        <v>盛岡</v>
      </c>
      <c r="C1627" s="14">
        <v>41685</v>
      </c>
      <c r="D1627" s="15" t="s">
        <v>54</v>
      </c>
      <c r="E1627" s="13" t="s">
        <v>5131</v>
      </c>
      <c r="F1627" s="13" t="s">
        <v>238</v>
      </c>
      <c r="G1627" s="16" t="s">
        <v>991</v>
      </c>
      <c r="H1627" s="16" t="s">
        <v>6010</v>
      </c>
      <c r="I1627" s="16" t="s">
        <v>6011</v>
      </c>
      <c r="J1627" s="13" t="s">
        <v>134</v>
      </c>
      <c r="K1627" s="13" t="s">
        <v>18</v>
      </c>
      <c r="L1627" s="17"/>
      <c r="M1627" s="17"/>
    </row>
    <row r="1628" spans="1:13">
      <c r="A1628" s="13">
        <v>1</v>
      </c>
      <c r="B1628" s="13" t="str">
        <f>VLOOKUP(A1628,[1]コード!$A$2:$B$13,2,FALSE)</f>
        <v>盛岡</v>
      </c>
      <c r="C1628" s="14">
        <v>41432</v>
      </c>
      <c r="D1628" s="15" t="s">
        <v>21</v>
      </c>
      <c r="E1628" s="13" t="s">
        <v>5008</v>
      </c>
      <c r="F1628" s="13" t="s">
        <v>136</v>
      </c>
      <c r="G1628" s="16" t="s">
        <v>1709</v>
      </c>
      <c r="H1628" s="16" t="s">
        <v>7116</v>
      </c>
      <c r="I1628" s="16" t="s">
        <v>5878</v>
      </c>
      <c r="J1628" s="25" t="s">
        <v>1708</v>
      </c>
      <c r="K1628" s="13" t="s">
        <v>1587</v>
      </c>
      <c r="L1628" s="17" t="s">
        <v>1604</v>
      </c>
      <c r="M1628" s="17"/>
    </row>
    <row r="1629" spans="1:13">
      <c r="A1629" s="13">
        <v>1</v>
      </c>
      <c r="B1629" s="13" t="str">
        <f>VLOOKUP(A1629,[1]コード!$A$2:$B$13,2,FALSE)</f>
        <v>盛岡</v>
      </c>
      <c r="C1629" s="14">
        <v>41248</v>
      </c>
      <c r="D1629" s="15" t="s">
        <v>13</v>
      </c>
      <c r="E1629" s="13" t="s">
        <v>4881</v>
      </c>
      <c r="F1629" s="13" t="s">
        <v>132</v>
      </c>
      <c r="G1629" s="16" t="s">
        <v>1705</v>
      </c>
      <c r="H1629" s="16" t="s">
        <v>7115</v>
      </c>
      <c r="I1629" s="16" t="s">
        <v>5880</v>
      </c>
      <c r="J1629" s="25" t="s">
        <v>1708</v>
      </c>
      <c r="K1629" s="13" t="s">
        <v>1587</v>
      </c>
      <c r="L1629" s="17" t="s">
        <v>1604</v>
      </c>
      <c r="M1629" s="17"/>
    </row>
    <row r="1630" spans="1:13">
      <c r="A1630" s="13">
        <v>1</v>
      </c>
      <c r="B1630" s="13" t="str">
        <f>VLOOKUP(A1630,[1]コード!$A$2:$B$13,2,FALSE)</f>
        <v>盛岡</v>
      </c>
      <c r="C1630" s="14">
        <v>41150</v>
      </c>
      <c r="D1630" s="15" t="s">
        <v>13</v>
      </c>
      <c r="E1630" s="13" t="s">
        <v>4881</v>
      </c>
      <c r="F1630" s="13" t="s">
        <v>142</v>
      </c>
      <c r="G1630" s="16" t="s">
        <v>1705</v>
      </c>
      <c r="H1630" s="16" t="s">
        <v>7115</v>
      </c>
      <c r="I1630" s="16" t="s">
        <v>5880</v>
      </c>
      <c r="J1630" s="25" t="s">
        <v>1708</v>
      </c>
      <c r="K1630" s="13" t="s">
        <v>1587</v>
      </c>
      <c r="L1630" s="17" t="s">
        <v>1604</v>
      </c>
      <c r="M1630" s="17"/>
    </row>
    <row r="1631" spans="1:13">
      <c r="A1631" s="13">
        <v>1</v>
      </c>
      <c r="B1631" s="13" t="str">
        <f>VLOOKUP(A1631,[1]コード!$A$2:$B$13,2,FALSE)</f>
        <v>盛岡</v>
      </c>
      <c r="C1631" s="14">
        <v>42059</v>
      </c>
      <c r="D1631" s="15" t="s">
        <v>37</v>
      </c>
      <c r="E1631" s="13" t="s">
        <v>5028</v>
      </c>
      <c r="F1631" s="13" t="s">
        <v>154</v>
      </c>
      <c r="G1631" s="32" t="s">
        <v>992</v>
      </c>
      <c r="H1631" s="33" t="s">
        <v>6012</v>
      </c>
      <c r="I1631" s="33" t="s">
        <v>6013</v>
      </c>
      <c r="J1631" s="34" t="s">
        <v>993</v>
      </c>
      <c r="K1631" s="13" t="s">
        <v>18</v>
      </c>
      <c r="L1631" s="17"/>
      <c r="M1631" s="17"/>
    </row>
    <row r="1632" spans="1:13">
      <c r="A1632" s="13">
        <v>4</v>
      </c>
      <c r="B1632" s="13" t="str">
        <f>VLOOKUP(A1632,[1]コード!$A$2:$B$13,2,FALSE)</f>
        <v>奥州</v>
      </c>
      <c r="C1632" s="14">
        <v>42033</v>
      </c>
      <c r="D1632" s="15" t="s">
        <v>21</v>
      </c>
      <c r="E1632" s="13" t="s">
        <v>4876</v>
      </c>
      <c r="F1632" s="13" t="s">
        <v>75</v>
      </c>
      <c r="G1632" s="16" t="s">
        <v>994</v>
      </c>
      <c r="H1632" s="16" t="s">
        <v>6014</v>
      </c>
      <c r="I1632" s="16" t="s">
        <v>6015</v>
      </c>
      <c r="J1632" s="13" t="s">
        <v>995</v>
      </c>
      <c r="K1632" s="13" t="s">
        <v>18</v>
      </c>
      <c r="L1632" s="17"/>
      <c r="M1632" s="17"/>
    </row>
    <row r="1633" spans="1:13">
      <c r="A1633" s="13">
        <v>6</v>
      </c>
      <c r="B1633" s="13" t="str">
        <f>VLOOKUP(A1633,[1]コード!$A$2:$B$13,2,FALSE)</f>
        <v>気仙</v>
      </c>
      <c r="C1633" s="14">
        <v>42407</v>
      </c>
      <c r="D1633" s="15" t="s">
        <v>34</v>
      </c>
      <c r="E1633" s="13" t="s">
        <v>4888</v>
      </c>
      <c r="F1633" s="13" t="s">
        <v>32</v>
      </c>
      <c r="G1633" s="16" t="s">
        <v>1514</v>
      </c>
      <c r="H1633" s="16" t="s">
        <v>6905</v>
      </c>
      <c r="I1633" s="16" t="s">
        <v>6906</v>
      </c>
      <c r="J1633" s="13" t="s">
        <v>1515</v>
      </c>
      <c r="K1633" s="13" t="s">
        <v>7615</v>
      </c>
      <c r="L1633" s="17" t="s">
        <v>6907</v>
      </c>
      <c r="M1633" s="17"/>
    </row>
    <row r="1634" spans="1:13">
      <c r="A1634" s="13">
        <v>6</v>
      </c>
      <c r="B1634" s="13" t="str">
        <f>VLOOKUP(A1634,[1]コード!$A$2:$B$13,2,FALSE)</f>
        <v>気仙</v>
      </c>
      <c r="C1634" s="14">
        <v>42235</v>
      </c>
      <c r="D1634" s="15" t="s">
        <v>13</v>
      </c>
      <c r="E1634" s="20" t="s">
        <v>4881</v>
      </c>
      <c r="F1634" s="20" t="s">
        <v>27</v>
      </c>
      <c r="G1634" s="16" t="s">
        <v>1514</v>
      </c>
      <c r="H1634" s="16" t="s">
        <v>6016</v>
      </c>
      <c r="I1634" s="16" t="s">
        <v>6334</v>
      </c>
      <c r="J1634" s="13" t="s">
        <v>1515</v>
      </c>
      <c r="K1634" s="13" t="s">
        <v>7615</v>
      </c>
      <c r="L1634" s="17" t="s">
        <v>6904</v>
      </c>
      <c r="M1634" s="17"/>
    </row>
    <row r="1635" spans="1:13">
      <c r="A1635" s="13">
        <v>6</v>
      </c>
      <c r="B1635" s="13" t="str">
        <f>VLOOKUP(A1635,[1]コード!$A$2:$B$13,2,FALSE)</f>
        <v>気仙</v>
      </c>
      <c r="C1635" s="14">
        <v>41612</v>
      </c>
      <c r="D1635" s="15" t="s">
        <v>13</v>
      </c>
      <c r="E1635" s="13" t="s">
        <v>4872</v>
      </c>
      <c r="F1635" s="13" t="s">
        <v>15</v>
      </c>
      <c r="G1635" s="16" t="s">
        <v>1514</v>
      </c>
      <c r="H1635" s="16" t="s">
        <v>6016</v>
      </c>
      <c r="I1635" s="16" t="s">
        <v>6334</v>
      </c>
      <c r="J1635" s="13" t="s">
        <v>1515</v>
      </c>
      <c r="K1635" s="13" t="s">
        <v>7615</v>
      </c>
      <c r="L1635" s="17" t="s">
        <v>6904</v>
      </c>
      <c r="M1635" s="17"/>
    </row>
    <row r="1636" spans="1:13">
      <c r="A1636" s="13">
        <v>6</v>
      </c>
      <c r="B1636" s="13" t="str">
        <f>VLOOKUP(A1636,[1]コード!$A$2:$B$13,2,FALSE)</f>
        <v>気仙</v>
      </c>
      <c r="C1636" s="14">
        <v>42235</v>
      </c>
      <c r="D1636" s="15" t="s">
        <v>13</v>
      </c>
      <c r="E1636" s="20" t="s">
        <v>4881</v>
      </c>
      <c r="F1636" s="20" t="s">
        <v>27</v>
      </c>
      <c r="G1636" s="16" t="s">
        <v>996</v>
      </c>
      <c r="H1636" s="16" t="s">
        <v>6016</v>
      </c>
      <c r="I1636" s="16" t="s">
        <v>5608</v>
      </c>
      <c r="J1636" s="13" t="s">
        <v>997</v>
      </c>
      <c r="K1636" s="13" t="s">
        <v>18</v>
      </c>
      <c r="L1636" s="17"/>
      <c r="M1636" s="17"/>
    </row>
    <row r="1637" spans="1:13">
      <c r="A1637" s="13">
        <v>6</v>
      </c>
      <c r="B1637" s="13" t="str">
        <f>VLOOKUP(A1637,[1]コード!$A$2:$B$13,2,FALSE)</f>
        <v>気仙</v>
      </c>
      <c r="C1637" s="14">
        <v>41612</v>
      </c>
      <c r="D1637" s="15" t="s">
        <v>13</v>
      </c>
      <c r="E1637" s="13" t="s">
        <v>4872</v>
      </c>
      <c r="F1637" s="13" t="s">
        <v>15</v>
      </c>
      <c r="G1637" s="16" t="s">
        <v>996</v>
      </c>
      <c r="H1637" s="16" t="s">
        <v>6016</v>
      </c>
      <c r="I1637" s="16" t="s">
        <v>5608</v>
      </c>
      <c r="J1637" s="13" t="s">
        <v>997</v>
      </c>
      <c r="K1637" s="13" t="s">
        <v>18</v>
      </c>
      <c r="L1637" s="17"/>
      <c r="M1637" s="17"/>
    </row>
    <row r="1638" spans="1:13">
      <c r="A1638" s="13">
        <v>6</v>
      </c>
      <c r="B1638" s="13" t="str">
        <f>VLOOKUP(A1638,[1]コード!$A$2:$B$13,2,FALSE)</f>
        <v>気仙</v>
      </c>
      <c r="C1638" s="14">
        <v>41809</v>
      </c>
      <c r="D1638" s="15" t="s">
        <v>21</v>
      </c>
      <c r="E1638" s="13" t="s">
        <v>4876</v>
      </c>
      <c r="F1638" s="13" t="s">
        <v>4877</v>
      </c>
      <c r="G1638" s="41" t="s">
        <v>998</v>
      </c>
      <c r="H1638" s="16" t="s">
        <v>6017</v>
      </c>
      <c r="I1638" s="16" t="s">
        <v>6018</v>
      </c>
      <c r="J1638" s="20" t="s">
        <v>768</v>
      </c>
      <c r="K1638" s="13" t="s">
        <v>18</v>
      </c>
      <c r="L1638" s="17"/>
      <c r="M1638" s="17"/>
    </row>
    <row r="1639" spans="1:13">
      <c r="A1639" s="13">
        <v>1</v>
      </c>
      <c r="B1639" s="13" t="str">
        <f>VLOOKUP(A1639,[1]コード!$A$2:$B$13,2,FALSE)</f>
        <v>盛岡</v>
      </c>
      <c r="C1639" s="14">
        <v>42059</v>
      </c>
      <c r="D1639" s="15" t="s">
        <v>37</v>
      </c>
      <c r="E1639" s="13" t="s">
        <v>5028</v>
      </c>
      <c r="F1639" s="13" t="s">
        <v>154</v>
      </c>
      <c r="G1639" s="32" t="s">
        <v>999</v>
      </c>
      <c r="H1639" s="33" t="s">
        <v>6019</v>
      </c>
      <c r="I1639" s="33" t="s">
        <v>6020</v>
      </c>
      <c r="J1639" s="34" t="s">
        <v>1000</v>
      </c>
      <c r="K1639" s="13" t="s">
        <v>18</v>
      </c>
      <c r="L1639" s="17"/>
      <c r="M1639" s="17"/>
    </row>
    <row r="1640" spans="1:13">
      <c r="A1640" s="13">
        <v>1</v>
      </c>
      <c r="B1640" s="13" t="str">
        <f>VLOOKUP(A1640,[1]コード!$A$2:$B$13,2,FALSE)</f>
        <v>盛岡</v>
      </c>
      <c r="C1640" s="14">
        <v>42250</v>
      </c>
      <c r="D1640" s="15" t="s">
        <v>21</v>
      </c>
      <c r="E1640" s="20" t="s">
        <v>4896</v>
      </c>
      <c r="F1640" s="13" t="s">
        <v>105</v>
      </c>
      <c r="G1640" s="16" t="s">
        <v>1710</v>
      </c>
      <c r="H1640" s="16" t="s">
        <v>7117</v>
      </c>
      <c r="I1640" s="16" t="s">
        <v>7118</v>
      </c>
      <c r="J1640" s="13" t="s">
        <v>1711</v>
      </c>
      <c r="K1640" s="13" t="s">
        <v>1587</v>
      </c>
      <c r="L1640" s="17" t="s">
        <v>1604</v>
      </c>
      <c r="M1640" s="17"/>
    </row>
    <row r="1641" spans="1:13">
      <c r="A1641" s="13">
        <v>1</v>
      </c>
      <c r="B1641" s="13" t="s">
        <v>6879</v>
      </c>
      <c r="C1641" s="14">
        <v>42558</v>
      </c>
      <c r="D1641" s="15" t="s">
        <v>21</v>
      </c>
      <c r="E1641" s="13" t="s">
        <v>7909</v>
      </c>
      <c r="F1641" s="190" t="s">
        <v>8034</v>
      </c>
      <c r="G1641" s="16" t="s">
        <v>8198</v>
      </c>
      <c r="H1641" s="16" t="s">
        <v>8199</v>
      </c>
      <c r="I1641" s="16" t="s">
        <v>8200</v>
      </c>
      <c r="J1641" s="13" t="s">
        <v>8201</v>
      </c>
      <c r="K1641" s="13" t="s">
        <v>1684</v>
      </c>
      <c r="L1641" s="17" t="s">
        <v>1604</v>
      </c>
      <c r="M1641" s="17"/>
    </row>
    <row r="1642" spans="1:13">
      <c r="A1642" s="13">
        <v>1</v>
      </c>
      <c r="B1642" s="13" t="str">
        <f>VLOOKUP(A1642,[1]コード!$A$2:$B$13,2,FALSE)</f>
        <v>盛岡</v>
      </c>
      <c r="C1642" s="14">
        <v>42250</v>
      </c>
      <c r="D1642" s="15" t="s">
        <v>21</v>
      </c>
      <c r="E1642" s="20" t="s">
        <v>4896</v>
      </c>
      <c r="F1642" s="13" t="s">
        <v>105</v>
      </c>
      <c r="G1642" s="16" t="s">
        <v>1001</v>
      </c>
      <c r="H1642" s="16" t="s">
        <v>6021</v>
      </c>
      <c r="I1642" s="16" t="s">
        <v>5246</v>
      </c>
      <c r="J1642" s="13" t="s">
        <v>727</v>
      </c>
      <c r="K1642" s="13" t="s">
        <v>18</v>
      </c>
      <c r="L1642" s="17"/>
      <c r="M1642" s="17"/>
    </row>
    <row r="1643" spans="1:13">
      <c r="A1643" s="13">
        <v>6</v>
      </c>
      <c r="B1643" s="13" t="str">
        <f>VLOOKUP(A1643,[1]コード!$A$2:$B$13,2,FALSE)</f>
        <v>気仙</v>
      </c>
      <c r="C1643" s="14">
        <v>41612</v>
      </c>
      <c r="D1643" s="15" t="s">
        <v>13</v>
      </c>
      <c r="E1643" s="13" t="s">
        <v>4872</v>
      </c>
      <c r="F1643" s="13" t="s">
        <v>15</v>
      </c>
      <c r="G1643" s="16" t="s">
        <v>1002</v>
      </c>
      <c r="H1643" s="16" t="s">
        <v>6022</v>
      </c>
      <c r="I1643" s="16" t="s">
        <v>5117</v>
      </c>
      <c r="J1643" s="13" t="s">
        <v>1003</v>
      </c>
      <c r="K1643" s="13" t="s">
        <v>18</v>
      </c>
      <c r="L1643" s="17"/>
      <c r="M1643" s="17"/>
    </row>
    <row r="1644" spans="1:13">
      <c r="A1644" s="13">
        <v>9</v>
      </c>
      <c r="B1644" s="13" t="str">
        <f>VLOOKUP(A1644,[1]コード!$A$2:$B$13,2,FALSE)</f>
        <v>宮古</v>
      </c>
      <c r="C1644" s="14">
        <v>41685</v>
      </c>
      <c r="D1644" s="15" t="s">
        <v>54</v>
      </c>
      <c r="E1644" s="13" t="s">
        <v>5131</v>
      </c>
      <c r="F1644" s="13" t="s">
        <v>238</v>
      </c>
      <c r="G1644" s="16" t="s">
        <v>1058</v>
      </c>
      <c r="H1644" s="16" t="s">
        <v>6109</v>
      </c>
      <c r="I1644" s="16" t="s">
        <v>5546</v>
      </c>
      <c r="J1644" s="13" t="s">
        <v>962</v>
      </c>
      <c r="K1644" s="13" t="s">
        <v>7615</v>
      </c>
      <c r="L1644" s="17" t="s">
        <v>6110</v>
      </c>
      <c r="M1644" s="17"/>
    </row>
    <row r="1645" spans="1:13">
      <c r="A1645" s="13">
        <v>9</v>
      </c>
      <c r="B1645" s="13" t="str">
        <f>VLOOKUP(A1645,[1]コード!$A$2:$B$13,2,FALSE)</f>
        <v>宮古</v>
      </c>
      <c r="C1645" s="14">
        <v>41552</v>
      </c>
      <c r="D1645" s="15" t="s">
        <v>54</v>
      </c>
      <c r="E1645" s="13" t="s">
        <v>5828</v>
      </c>
      <c r="F1645" s="13" t="s">
        <v>5829</v>
      </c>
      <c r="G1645" s="16" t="s">
        <v>1058</v>
      </c>
      <c r="H1645" s="16" t="s">
        <v>6109</v>
      </c>
      <c r="I1645" s="16" t="s">
        <v>5546</v>
      </c>
      <c r="J1645" s="13" t="s">
        <v>962</v>
      </c>
      <c r="K1645" s="13" t="s">
        <v>7615</v>
      </c>
      <c r="L1645" s="17" t="s">
        <v>6110</v>
      </c>
      <c r="M1645" s="17"/>
    </row>
    <row r="1646" spans="1:13">
      <c r="A1646" s="13">
        <v>9</v>
      </c>
      <c r="B1646" s="13" t="str">
        <f>VLOOKUP(A1646,[1]コード!$A$2:$B$13,2,FALSE)</f>
        <v>宮古</v>
      </c>
      <c r="C1646" s="14">
        <v>41192</v>
      </c>
      <c r="D1646" s="15" t="s">
        <v>13</v>
      </c>
      <c r="E1646" s="13" t="s">
        <v>6106</v>
      </c>
      <c r="F1646" s="13" t="s">
        <v>1057</v>
      </c>
      <c r="G1646" s="16" t="s">
        <v>1058</v>
      </c>
      <c r="H1646" s="16" t="s">
        <v>6022</v>
      </c>
      <c r="I1646" s="16" t="s">
        <v>6107</v>
      </c>
      <c r="J1646" s="13" t="s">
        <v>962</v>
      </c>
      <c r="K1646" s="13" t="s">
        <v>7615</v>
      </c>
      <c r="L1646" s="17" t="s">
        <v>6108</v>
      </c>
      <c r="M1646" s="17"/>
    </row>
    <row r="1647" spans="1:13">
      <c r="A1647" s="13">
        <v>9</v>
      </c>
      <c r="B1647" s="13" t="str">
        <f>VLOOKUP(A1647,[1]コード!$A$2:$B$13,2,FALSE)</f>
        <v>宮古</v>
      </c>
      <c r="C1647" s="14">
        <v>42032</v>
      </c>
      <c r="D1647" s="15" t="s">
        <v>13</v>
      </c>
      <c r="E1647" s="13" t="s">
        <v>4919</v>
      </c>
      <c r="F1647" s="13" t="s">
        <v>67</v>
      </c>
      <c r="G1647" s="16" t="s">
        <v>6111</v>
      </c>
      <c r="H1647" s="16" t="s">
        <v>6022</v>
      </c>
      <c r="I1647" s="16" t="s">
        <v>6107</v>
      </c>
      <c r="J1647" s="13" t="s">
        <v>1059</v>
      </c>
      <c r="K1647" s="13" t="s">
        <v>7615</v>
      </c>
      <c r="L1647" s="17" t="s">
        <v>6108</v>
      </c>
      <c r="M1647" s="17"/>
    </row>
    <row r="1648" spans="1:13">
      <c r="A1648" s="20">
        <v>1</v>
      </c>
      <c r="B1648" s="13" t="str">
        <f>VLOOKUP(A1648,[1]コード!$A$2:$B$13,2,FALSE)</f>
        <v>盛岡</v>
      </c>
      <c r="C1648" s="14">
        <v>42250</v>
      </c>
      <c r="D1648" s="15" t="s">
        <v>21</v>
      </c>
      <c r="E1648" s="20" t="s">
        <v>4896</v>
      </c>
      <c r="F1648" s="13" t="s">
        <v>105</v>
      </c>
      <c r="G1648" s="16" t="s">
        <v>1004</v>
      </c>
      <c r="H1648" s="16" t="s">
        <v>6021</v>
      </c>
      <c r="I1648" s="16" t="s">
        <v>6023</v>
      </c>
      <c r="J1648" s="13" t="s">
        <v>1005</v>
      </c>
      <c r="K1648" s="13" t="s">
        <v>18</v>
      </c>
      <c r="L1648" s="17"/>
      <c r="M1648" s="17"/>
    </row>
    <row r="1649" spans="1:13">
      <c r="A1649" s="13">
        <v>6</v>
      </c>
      <c r="B1649" s="13" t="str">
        <f>VLOOKUP(A1649,[1]コード!$A$2:$B$13,2,FALSE)</f>
        <v>気仙</v>
      </c>
      <c r="C1649" s="14">
        <v>42235</v>
      </c>
      <c r="D1649" s="15" t="s">
        <v>13</v>
      </c>
      <c r="E1649" s="20" t="s">
        <v>4881</v>
      </c>
      <c r="F1649" s="20" t="s">
        <v>27</v>
      </c>
      <c r="G1649" s="16" t="s">
        <v>1744</v>
      </c>
      <c r="H1649" s="16" t="s">
        <v>6022</v>
      </c>
      <c r="I1649" s="16" t="s">
        <v>6315</v>
      </c>
      <c r="J1649" s="13" t="s">
        <v>61</v>
      </c>
      <c r="K1649" s="13" t="s">
        <v>1619</v>
      </c>
      <c r="L1649" s="17" t="s">
        <v>1716</v>
      </c>
      <c r="M1649" s="17"/>
    </row>
    <row r="1650" spans="1:13">
      <c r="A1650" s="13">
        <v>1</v>
      </c>
      <c r="B1650" s="13" t="str">
        <f>VLOOKUP(A1650,[1]コード!$A$2:$B$13,2,FALSE)</f>
        <v>盛岡</v>
      </c>
      <c r="C1650" s="14">
        <v>42250</v>
      </c>
      <c r="D1650" s="15" t="s">
        <v>21</v>
      </c>
      <c r="E1650" s="20" t="s">
        <v>4896</v>
      </c>
      <c r="F1650" s="13" t="s">
        <v>105</v>
      </c>
      <c r="G1650" s="16" t="s">
        <v>1557</v>
      </c>
      <c r="H1650" s="16" t="s">
        <v>6021</v>
      </c>
      <c r="I1650" s="16" t="s">
        <v>5021</v>
      </c>
      <c r="J1650" s="13" t="s">
        <v>1005</v>
      </c>
      <c r="K1650" s="13" t="s">
        <v>7615</v>
      </c>
      <c r="L1650" s="17" t="s">
        <v>6960</v>
      </c>
      <c r="M1650" s="17"/>
    </row>
    <row r="1651" spans="1:13">
      <c r="A1651" s="13">
        <v>1</v>
      </c>
      <c r="B1651" s="13" t="str">
        <f>VLOOKUP(A1651,[1]コード!$A$2:$B$13,2,FALSE)</f>
        <v>盛岡</v>
      </c>
      <c r="C1651" s="14">
        <v>42059</v>
      </c>
      <c r="D1651" s="15" t="s">
        <v>37</v>
      </c>
      <c r="E1651" s="13" t="s">
        <v>5028</v>
      </c>
      <c r="F1651" s="13" t="s">
        <v>154</v>
      </c>
      <c r="G1651" s="32" t="s">
        <v>1555</v>
      </c>
      <c r="H1651" s="33" t="s">
        <v>6958</v>
      </c>
      <c r="I1651" s="33" t="s">
        <v>5302</v>
      </c>
      <c r="J1651" s="34" t="s">
        <v>1556</v>
      </c>
      <c r="K1651" s="13" t="s">
        <v>7615</v>
      </c>
      <c r="L1651" s="17" t="s">
        <v>6959</v>
      </c>
      <c r="M1651" s="17"/>
    </row>
    <row r="1652" spans="1:13">
      <c r="A1652" s="13">
        <v>9</v>
      </c>
      <c r="B1652" s="13" t="str">
        <f>VLOOKUP(A1652,[1]コード!$A$2:$B$13,2,FALSE)</f>
        <v>宮古</v>
      </c>
      <c r="C1652" s="14">
        <v>42221</v>
      </c>
      <c r="D1652" s="15" t="s">
        <v>13</v>
      </c>
      <c r="E1652" s="20" t="s">
        <v>4881</v>
      </c>
      <c r="F1652" s="13" t="s">
        <v>67</v>
      </c>
      <c r="G1652" s="16" t="s">
        <v>1467</v>
      </c>
      <c r="H1652" s="16" t="s">
        <v>6022</v>
      </c>
      <c r="I1652" s="16" t="s">
        <v>6472</v>
      </c>
      <c r="J1652" s="13" t="s">
        <v>629</v>
      </c>
      <c r="K1652" s="13" t="s">
        <v>7615</v>
      </c>
      <c r="L1652" s="17" t="s">
        <v>6834</v>
      </c>
      <c r="M1652" s="17"/>
    </row>
    <row r="1653" spans="1:13">
      <c r="A1653" s="13">
        <v>9</v>
      </c>
      <c r="B1653" s="13" t="str">
        <f>VLOOKUP(A1653,[1]コード!$A$2:$B$13,2,FALSE)</f>
        <v>宮古</v>
      </c>
      <c r="C1653" s="14">
        <v>42032</v>
      </c>
      <c r="D1653" s="15" t="s">
        <v>13</v>
      </c>
      <c r="E1653" s="13" t="s">
        <v>4919</v>
      </c>
      <c r="F1653" s="13" t="s">
        <v>67</v>
      </c>
      <c r="G1653" s="16" t="s">
        <v>1465</v>
      </c>
      <c r="H1653" s="16" t="s">
        <v>6022</v>
      </c>
      <c r="I1653" s="16" t="s">
        <v>6472</v>
      </c>
      <c r="J1653" s="13" t="s">
        <v>1466</v>
      </c>
      <c r="K1653" s="13" t="s">
        <v>7615</v>
      </c>
      <c r="L1653" s="17" t="s">
        <v>6834</v>
      </c>
      <c r="M1653" s="17"/>
    </row>
    <row r="1654" spans="1:13">
      <c r="A1654" s="13">
        <v>2</v>
      </c>
      <c r="B1654" s="13" t="str">
        <f>VLOOKUP(A1654,[1]コード!$A$2:$B$13,2,FALSE)</f>
        <v>花巻</v>
      </c>
      <c r="C1654" s="14">
        <v>42027</v>
      </c>
      <c r="D1654" s="15" t="s">
        <v>90</v>
      </c>
      <c r="E1654" s="13" t="s">
        <v>4951</v>
      </c>
      <c r="F1654" s="13" t="s">
        <v>92</v>
      </c>
      <c r="G1654" s="16" t="s">
        <v>1006</v>
      </c>
      <c r="H1654" s="16" t="s">
        <v>6024</v>
      </c>
      <c r="I1654" s="16" t="s">
        <v>6025</v>
      </c>
      <c r="J1654" s="13" t="s">
        <v>1007</v>
      </c>
      <c r="K1654" s="13" t="s">
        <v>18</v>
      </c>
      <c r="L1654" s="17"/>
      <c r="M1654" s="17"/>
    </row>
    <row r="1655" spans="1:13">
      <c r="A1655" s="13">
        <v>2</v>
      </c>
      <c r="B1655" s="13" t="s">
        <v>7658</v>
      </c>
      <c r="C1655" s="14">
        <v>42711</v>
      </c>
      <c r="D1655" s="15" t="s">
        <v>13</v>
      </c>
      <c r="E1655" s="13" t="s">
        <v>7659</v>
      </c>
      <c r="F1655" s="13" t="s">
        <v>7660</v>
      </c>
      <c r="G1655" s="16" t="s">
        <v>7698</v>
      </c>
      <c r="H1655" s="16" t="s">
        <v>4097</v>
      </c>
      <c r="I1655" s="16" t="s">
        <v>7699</v>
      </c>
      <c r="J1655" s="13" t="s">
        <v>1007</v>
      </c>
      <c r="K1655" s="13" t="s">
        <v>7665</v>
      </c>
      <c r="L1655" s="17" t="s">
        <v>7666</v>
      </c>
      <c r="M1655" s="17"/>
    </row>
    <row r="1656" spans="1:13">
      <c r="A1656" s="13">
        <v>1</v>
      </c>
      <c r="B1656" s="13" t="s">
        <v>6879</v>
      </c>
      <c r="C1656" s="14">
        <v>42558</v>
      </c>
      <c r="D1656" s="15" t="s">
        <v>21</v>
      </c>
      <c r="E1656" s="13" t="s">
        <v>7909</v>
      </c>
      <c r="F1656" s="190" t="s">
        <v>8034</v>
      </c>
      <c r="G1656" s="16" t="s">
        <v>8243</v>
      </c>
      <c r="H1656" s="16" t="s">
        <v>8199</v>
      </c>
      <c r="I1656" s="16" t="s">
        <v>8244</v>
      </c>
      <c r="J1656" s="13" t="s">
        <v>7943</v>
      </c>
      <c r="K1656" s="13" t="s">
        <v>18</v>
      </c>
      <c r="L1656" s="17" t="s">
        <v>1604</v>
      </c>
      <c r="M1656" s="17"/>
    </row>
    <row r="1657" spans="1:13">
      <c r="A1657" s="13">
        <v>3</v>
      </c>
      <c r="B1657" s="13" t="str">
        <f>VLOOKUP(A1657,[1]コード!$A$2:$B$13,2,FALSE)</f>
        <v>北上</v>
      </c>
      <c r="C1657" s="14">
        <v>42407</v>
      </c>
      <c r="D1657" s="15" t="s">
        <v>34</v>
      </c>
      <c r="E1657" s="13" t="s">
        <v>4888</v>
      </c>
      <c r="F1657" s="13" t="s">
        <v>32</v>
      </c>
      <c r="G1657" s="16" t="s">
        <v>1008</v>
      </c>
      <c r="H1657" s="16" t="s">
        <v>6027</v>
      </c>
      <c r="I1657" s="16" t="s">
        <v>6028</v>
      </c>
      <c r="J1657" s="13" t="s">
        <v>503</v>
      </c>
      <c r="K1657" s="13" t="s">
        <v>7615</v>
      </c>
      <c r="L1657" s="17" t="s">
        <v>7204</v>
      </c>
      <c r="M1657" s="17"/>
    </row>
    <row r="1658" spans="1:13">
      <c r="A1658" s="13">
        <v>3</v>
      </c>
      <c r="B1658" s="13" t="str">
        <f>VLOOKUP(A1658,[1]コード!$A$2:$B$13,2,FALSE)</f>
        <v>北上</v>
      </c>
      <c r="C1658" s="14">
        <v>41555</v>
      </c>
      <c r="D1658" s="15" t="s">
        <v>37</v>
      </c>
      <c r="E1658" s="13" t="s">
        <v>4892</v>
      </c>
      <c r="F1658" s="13" t="s">
        <v>39</v>
      </c>
      <c r="G1658" s="16" t="s">
        <v>1008</v>
      </c>
      <c r="H1658" s="16" t="s">
        <v>6026</v>
      </c>
      <c r="I1658" s="16" t="s">
        <v>5207</v>
      </c>
      <c r="J1658" s="13" t="s">
        <v>503</v>
      </c>
      <c r="K1658" s="13" t="s">
        <v>7615</v>
      </c>
      <c r="L1658" s="17" t="s">
        <v>7204</v>
      </c>
      <c r="M1658" s="17"/>
    </row>
    <row r="1659" spans="1:13">
      <c r="A1659" s="13">
        <v>1</v>
      </c>
      <c r="B1659" s="13" t="s">
        <v>6879</v>
      </c>
      <c r="C1659" s="14">
        <v>42558</v>
      </c>
      <c r="D1659" s="15" t="s">
        <v>21</v>
      </c>
      <c r="E1659" s="13" t="s">
        <v>7909</v>
      </c>
      <c r="F1659" s="190" t="s">
        <v>8034</v>
      </c>
      <c r="G1659" s="16" t="s">
        <v>8202</v>
      </c>
      <c r="H1659" s="16" t="s">
        <v>8199</v>
      </c>
      <c r="I1659" s="16" t="s">
        <v>8203</v>
      </c>
      <c r="J1659" s="13" t="s">
        <v>8204</v>
      </c>
      <c r="K1659" s="13" t="s">
        <v>18</v>
      </c>
      <c r="L1659" s="17" t="s">
        <v>1604</v>
      </c>
      <c r="M1659" s="17"/>
    </row>
    <row r="1660" spans="1:13">
      <c r="A1660" s="13">
        <v>1</v>
      </c>
      <c r="B1660" s="13" t="str">
        <f>VLOOKUP(A1660,[1]コード!$A$2:$B$13,2,FALSE)</f>
        <v>盛岡</v>
      </c>
      <c r="C1660" s="14">
        <v>42250</v>
      </c>
      <c r="D1660" s="15" t="s">
        <v>21</v>
      </c>
      <c r="E1660" s="20" t="s">
        <v>4896</v>
      </c>
      <c r="F1660" s="13" t="s">
        <v>105</v>
      </c>
      <c r="G1660" s="16" t="s">
        <v>1009</v>
      </c>
      <c r="H1660" s="16" t="s">
        <v>6021</v>
      </c>
      <c r="I1660" s="16" t="s">
        <v>6029</v>
      </c>
      <c r="J1660" s="13" t="s">
        <v>609</v>
      </c>
      <c r="K1660" s="13" t="s">
        <v>18</v>
      </c>
      <c r="L1660" s="17"/>
      <c r="M1660" s="17"/>
    </row>
    <row r="1661" spans="1:13">
      <c r="A1661" s="13">
        <v>1</v>
      </c>
      <c r="B1661" s="13" t="s">
        <v>6879</v>
      </c>
      <c r="C1661" s="14">
        <v>42558</v>
      </c>
      <c r="D1661" s="15" t="s">
        <v>21</v>
      </c>
      <c r="E1661" s="13" t="s">
        <v>7909</v>
      </c>
      <c r="F1661" s="190" t="s">
        <v>8034</v>
      </c>
      <c r="G1661" s="16" t="s">
        <v>8205</v>
      </c>
      <c r="H1661" s="16" t="s">
        <v>8199</v>
      </c>
      <c r="I1661" s="16" t="s">
        <v>8206</v>
      </c>
      <c r="J1661" s="13" t="s">
        <v>7923</v>
      </c>
      <c r="K1661" s="13" t="s">
        <v>18</v>
      </c>
      <c r="L1661" s="17" t="s">
        <v>1604</v>
      </c>
      <c r="M1661" s="17"/>
    </row>
    <row r="1662" spans="1:13">
      <c r="A1662" s="20">
        <v>1</v>
      </c>
      <c r="B1662" s="13" t="str">
        <f>VLOOKUP(A1662,[1]コード!$A$2:$B$13,2,FALSE)</f>
        <v>盛岡</v>
      </c>
      <c r="C1662" s="14">
        <v>41248</v>
      </c>
      <c r="D1662" s="15" t="s">
        <v>13</v>
      </c>
      <c r="E1662" s="13" t="s">
        <v>4881</v>
      </c>
      <c r="F1662" s="13" t="s">
        <v>132</v>
      </c>
      <c r="G1662" s="16" t="s">
        <v>1010</v>
      </c>
      <c r="H1662" s="16" t="s">
        <v>6022</v>
      </c>
      <c r="I1662" s="16" t="s">
        <v>6030</v>
      </c>
      <c r="J1662" s="13" t="s">
        <v>740</v>
      </c>
      <c r="K1662" s="13" t="s">
        <v>18</v>
      </c>
      <c r="L1662" s="17"/>
      <c r="M1662" s="17"/>
    </row>
    <row r="1663" spans="1:13">
      <c r="A1663" s="13">
        <v>1</v>
      </c>
      <c r="B1663" s="13" t="s">
        <v>6879</v>
      </c>
      <c r="C1663" s="14">
        <v>42558</v>
      </c>
      <c r="D1663" s="15" t="s">
        <v>21</v>
      </c>
      <c r="E1663" s="13" t="s">
        <v>7909</v>
      </c>
      <c r="F1663" s="190" t="s">
        <v>8034</v>
      </c>
      <c r="G1663" s="16" t="s">
        <v>8218</v>
      </c>
      <c r="H1663" s="16" t="s">
        <v>8219</v>
      </c>
      <c r="I1663" s="16" t="s">
        <v>8005</v>
      </c>
      <c r="J1663" s="13" t="s">
        <v>8220</v>
      </c>
      <c r="K1663" s="13" t="s">
        <v>18</v>
      </c>
      <c r="L1663" s="17" t="s">
        <v>1604</v>
      </c>
      <c r="M1663" s="17"/>
    </row>
    <row r="1664" spans="1:13">
      <c r="A1664" s="13">
        <v>1</v>
      </c>
      <c r="B1664" s="13" t="str">
        <f>VLOOKUP(A1664,[1]コード!$A$2:$B$13,2,FALSE)</f>
        <v>盛岡</v>
      </c>
      <c r="C1664" s="14">
        <v>42250</v>
      </c>
      <c r="D1664" s="15" t="s">
        <v>21</v>
      </c>
      <c r="E1664" s="20" t="s">
        <v>4896</v>
      </c>
      <c r="F1664" s="13" t="s">
        <v>105</v>
      </c>
      <c r="G1664" s="16" t="s">
        <v>1520</v>
      </c>
      <c r="H1664" s="16" t="s">
        <v>6349</v>
      </c>
      <c r="I1664" s="16" t="s">
        <v>5114</v>
      </c>
      <c r="J1664" s="13" t="s">
        <v>307</v>
      </c>
      <c r="K1664" s="13" t="s">
        <v>7615</v>
      </c>
      <c r="L1664" s="17" t="s">
        <v>6917</v>
      </c>
      <c r="M1664" s="17"/>
    </row>
    <row r="1665" spans="1:13">
      <c r="A1665" s="13">
        <v>1</v>
      </c>
      <c r="B1665" s="13" t="str">
        <f>VLOOKUP(A1665,[1]コード!$A$2:$B$13,2,FALSE)</f>
        <v>盛岡</v>
      </c>
      <c r="C1665" s="14">
        <v>42059</v>
      </c>
      <c r="D1665" s="15" t="s">
        <v>37</v>
      </c>
      <c r="E1665" s="13" t="s">
        <v>5028</v>
      </c>
      <c r="F1665" s="13" t="s">
        <v>154</v>
      </c>
      <c r="G1665" s="16" t="s">
        <v>1520</v>
      </c>
      <c r="H1665" s="33" t="s">
        <v>6346</v>
      </c>
      <c r="I1665" s="33" t="s">
        <v>5520</v>
      </c>
      <c r="J1665" s="34" t="s">
        <v>764</v>
      </c>
      <c r="K1665" s="13" t="s">
        <v>7615</v>
      </c>
      <c r="L1665" s="17" t="s">
        <v>6916</v>
      </c>
      <c r="M1665" s="17"/>
    </row>
    <row r="1666" spans="1:13">
      <c r="A1666" s="13">
        <v>1</v>
      </c>
      <c r="B1666" s="13" t="str">
        <f>VLOOKUP(A1666,[1]コード!$A$2:$B$13,2,FALSE)</f>
        <v>盛岡</v>
      </c>
      <c r="C1666" s="14">
        <v>41345</v>
      </c>
      <c r="D1666" s="15" t="s">
        <v>37</v>
      </c>
      <c r="E1666" s="13" t="s">
        <v>4987</v>
      </c>
      <c r="F1666" s="13" t="s">
        <v>154</v>
      </c>
      <c r="G1666" s="16" t="s">
        <v>1520</v>
      </c>
      <c r="H1666" s="16" t="s">
        <v>6346</v>
      </c>
      <c r="I1666" s="16" t="s">
        <v>5520</v>
      </c>
      <c r="J1666" s="13" t="s">
        <v>307</v>
      </c>
      <c r="K1666" s="13" t="s">
        <v>7615</v>
      </c>
      <c r="L1666" s="17" t="s">
        <v>6916</v>
      </c>
      <c r="M1666" s="17"/>
    </row>
    <row r="1667" spans="1:13">
      <c r="A1667" s="13">
        <v>1</v>
      </c>
      <c r="B1667" s="13" t="str">
        <f>VLOOKUP(A1667,[1]コード!$A$2:$B$13,2,FALSE)</f>
        <v>盛岡</v>
      </c>
      <c r="C1667" s="14">
        <v>42250</v>
      </c>
      <c r="D1667" s="15" t="s">
        <v>21</v>
      </c>
      <c r="E1667" s="20" t="s">
        <v>4896</v>
      </c>
      <c r="F1667" s="13" t="s">
        <v>105</v>
      </c>
      <c r="G1667" s="16" t="s">
        <v>1185</v>
      </c>
      <c r="H1667" s="16" t="s">
        <v>6349</v>
      </c>
      <c r="I1667" s="16" t="s">
        <v>5859</v>
      </c>
      <c r="J1667" s="13" t="s">
        <v>1014</v>
      </c>
      <c r="K1667" s="13" t="s">
        <v>7615</v>
      </c>
      <c r="L1667" s="17" t="s">
        <v>6350</v>
      </c>
      <c r="M1667" s="17"/>
    </row>
    <row r="1668" spans="1:13">
      <c r="A1668" s="13">
        <v>1</v>
      </c>
      <c r="B1668" s="13" t="str">
        <f>VLOOKUP(A1668,[1]コード!$A$2:$B$13,2,FALSE)</f>
        <v>盛岡</v>
      </c>
      <c r="C1668" s="14">
        <v>42059</v>
      </c>
      <c r="D1668" s="15" t="s">
        <v>37</v>
      </c>
      <c r="E1668" s="13" t="s">
        <v>5028</v>
      </c>
      <c r="F1668" s="13" t="s">
        <v>154</v>
      </c>
      <c r="G1668" s="32" t="s">
        <v>1189</v>
      </c>
      <c r="H1668" s="33" t="s">
        <v>6346</v>
      </c>
      <c r="I1668" s="33" t="s">
        <v>6347</v>
      </c>
      <c r="J1668" s="34" t="s">
        <v>764</v>
      </c>
      <c r="K1668" s="13" t="s">
        <v>7615</v>
      </c>
      <c r="L1668" s="17" t="s">
        <v>6348</v>
      </c>
      <c r="M1668" s="17"/>
    </row>
    <row r="1669" spans="1:13">
      <c r="A1669" s="13">
        <v>1</v>
      </c>
      <c r="B1669" s="13" t="str">
        <f>VLOOKUP(A1669,[1]コード!$A$2:$B$13,2,FALSE)</f>
        <v>盛岡</v>
      </c>
      <c r="C1669" s="14">
        <v>41685</v>
      </c>
      <c r="D1669" s="15" t="s">
        <v>54</v>
      </c>
      <c r="E1669" s="13" t="s">
        <v>5131</v>
      </c>
      <c r="F1669" s="13" t="s">
        <v>238</v>
      </c>
      <c r="G1669" s="16" t="s">
        <v>1185</v>
      </c>
      <c r="H1669" s="16" t="s">
        <v>6343</v>
      </c>
      <c r="I1669" s="16" t="s">
        <v>6344</v>
      </c>
      <c r="J1669" s="13" t="s">
        <v>1186</v>
      </c>
      <c r="K1669" s="13" t="s">
        <v>7615</v>
      </c>
      <c r="L1669" s="17" t="s">
        <v>6345</v>
      </c>
      <c r="M1669" s="17"/>
    </row>
    <row r="1670" spans="1:13">
      <c r="A1670" s="13">
        <v>1</v>
      </c>
      <c r="B1670" s="13" t="str">
        <f>VLOOKUP(A1670,[1]コード!$A$2:$B$13,2,FALSE)</f>
        <v>盛岡</v>
      </c>
      <c r="C1670" s="14">
        <v>41248</v>
      </c>
      <c r="D1670" s="15" t="s">
        <v>13</v>
      </c>
      <c r="E1670" s="13" t="s">
        <v>4881</v>
      </c>
      <c r="F1670" s="13" t="s">
        <v>132</v>
      </c>
      <c r="G1670" s="16" t="s">
        <v>1185</v>
      </c>
      <c r="H1670" s="16" t="s">
        <v>6341</v>
      </c>
      <c r="I1670" s="16" t="s">
        <v>5975</v>
      </c>
      <c r="J1670" s="13" t="s">
        <v>1186</v>
      </c>
      <c r="K1670" s="13" t="s">
        <v>7615</v>
      </c>
      <c r="L1670" s="17" t="s">
        <v>6342</v>
      </c>
      <c r="M1670" s="17"/>
    </row>
    <row r="1671" spans="1:13">
      <c r="A1671" s="13">
        <v>1</v>
      </c>
      <c r="B1671" s="13" t="str">
        <f>VLOOKUP(A1671,[1]コード!$A$2:$B$13,2,FALSE)</f>
        <v>盛岡</v>
      </c>
      <c r="C1671" s="14">
        <v>41150</v>
      </c>
      <c r="D1671" s="15" t="s">
        <v>13</v>
      </c>
      <c r="E1671" s="13" t="s">
        <v>4881</v>
      </c>
      <c r="F1671" s="13" t="s">
        <v>142</v>
      </c>
      <c r="G1671" s="16" t="s">
        <v>1185</v>
      </c>
      <c r="H1671" s="16" t="s">
        <v>6341</v>
      </c>
      <c r="I1671" s="16" t="s">
        <v>5975</v>
      </c>
      <c r="J1671" s="13" t="s">
        <v>1186</v>
      </c>
      <c r="K1671" s="13" t="s">
        <v>7615</v>
      </c>
      <c r="L1671" s="17" t="s">
        <v>6342</v>
      </c>
      <c r="M1671" s="17"/>
    </row>
    <row r="1672" spans="1:13">
      <c r="A1672" s="13">
        <v>1</v>
      </c>
      <c r="B1672" s="13" t="s">
        <v>6879</v>
      </c>
      <c r="C1672" s="14">
        <v>42558</v>
      </c>
      <c r="D1672" s="15" t="s">
        <v>21</v>
      </c>
      <c r="E1672" s="13" t="s">
        <v>7909</v>
      </c>
      <c r="F1672" s="190" t="s">
        <v>8034</v>
      </c>
      <c r="G1672" s="16" t="s">
        <v>8236</v>
      </c>
      <c r="H1672" s="16" t="s">
        <v>8250</v>
      </c>
      <c r="I1672" s="16" t="s">
        <v>8237</v>
      </c>
      <c r="J1672" s="13" t="s">
        <v>7989</v>
      </c>
      <c r="K1672" s="13" t="s">
        <v>18</v>
      </c>
      <c r="L1672" s="17" t="s">
        <v>1604</v>
      </c>
      <c r="M1672" s="17"/>
    </row>
    <row r="1673" spans="1:13">
      <c r="A1673" s="13">
        <v>1</v>
      </c>
      <c r="B1673" s="13" t="str">
        <f>VLOOKUP(A1673,[1]コード!$A$2:$B$13,2,FALSE)</f>
        <v>盛岡</v>
      </c>
      <c r="C1673" s="14">
        <v>42407</v>
      </c>
      <c r="D1673" s="15" t="s">
        <v>34</v>
      </c>
      <c r="E1673" s="13" t="s">
        <v>4888</v>
      </c>
      <c r="F1673" s="13" t="s">
        <v>32</v>
      </c>
      <c r="G1673" s="16" t="s">
        <v>1011</v>
      </c>
      <c r="H1673" s="16" t="s">
        <v>6031</v>
      </c>
      <c r="I1673" s="16" t="s">
        <v>6032</v>
      </c>
      <c r="J1673" s="13" t="s">
        <v>1012</v>
      </c>
      <c r="K1673" s="13" t="s">
        <v>18</v>
      </c>
      <c r="L1673" s="17"/>
      <c r="M1673" s="17"/>
    </row>
    <row r="1674" spans="1:13">
      <c r="A1674" s="13">
        <v>3</v>
      </c>
      <c r="B1674" s="13" t="str">
        <f>VLOOKUP(A1674,[1]コード!$A$2:$B$13,2,FALSE)</f>
        <v>北上</v>
      </c>
      <c r="C1674" s="14">
        <v>41555</v>
      </c>
      <c r="D1674" s="15" t="s">
        <v>37</v>
      </c>
      <c r="E1674" s="13" t="s">
        <v>4892</v>
      </c>
      <c r="F1674" s="13" t="s">
        <v>39</v>
      </c>
      <c r="G1674" s="16" t="s">
        <v>1712</v>
      </c>
      <c r="H1674" s="16" t="s">
        <v>7119</v>
      </c>
      <c r="I1674" s="16" t="s">
        <v>7120</v>
      </c>
      <c r="J1674" s="13" t="s">
        <v>425</v>
      </c>
      <c r="K1674" s="13" t="s">
        <v>1587</v>
      </c>
      <c r="L1674" s="17" t="s">
        <v>1604</v>
      </c>
      <c r="M1674" s="17"/>
    </row>
    <row r="1675" spans="1:13">
      <c r="A1675" s="13">
        <v>1</v>
      </c>
      <c r="B1675" s="13" t="str">
        <f>VLOOKUP(A1675,[1]コード!$A$2:$B$13,2,FALSE)</f>
        <v>盛岡</v>
      </c>
      <c r="C1675" s="14">
        <v>42250</v>
      </c>
      <c r="D1675" s="15" t="s">
        <v>21</v>
      </c>
      <c r="E1675" s="20" t="s">
        <v>4896</v>
      </c>
      <c r="F1675" s="13" t="s">
        <v>105</v>
      </c>
      <c r="G1675" s="16" t="s">
        <v>1013</v>
      </c>
      <c r="H1675" s="16" t="s">
        <v>6033</v>
      </c>
      <c r="I1675" s="16" t="s">
        <v>6034</v>
      </c>
      <c r="J1675" s="13" t="s">
        <v>1014</v>
      </c>
      <c r="K1675" s="13" t="s">
        <v>18</v>
      </c>
      <c r="L1675" s="17"/>
      <c r="M1675" s="17"/>
    </row>
    <row r="1676" spans="1:13">
      <c r="A1676" s="13">
        <v>1</v>
      </c>
      <c r="B1676" s="13" t="str">
        <f>VLOOKUP(A1676,[1]コード!$A$2:$B$13,2,FALSE)</f>
        <v>盛岡</v>
      </c>
      <c r="C1676" s="14">
        <v>42250</v>
      </c>
      <c r="D1676" s="15" t="s">
        <v>21</v>
      </c>
      <c r="E1676" s="20" t="s">
        <v>4896</v>
      </c>
      <c r="F1676" s="13" t="s">
        <v>105</v>
      </c>
      <c r="G1676" s="16" t="s">
        <v>1015</v>
      </c>
      <c r="H1676" s="16" t="s">
        <v>6035</v>
      </c>
      <c r="I1676" s="16" t="s">
        <v>6036</v>
      </c>
      <c r="J1676" s="13" t="s">
        <v>1016</v>
      </c>
      <c r="K1676" s="13" t="s">
        <v>18</v>
      </c>
      <c r="L1676" s="17"/>
      <c r="M1676" s="17"/>
    </row>
    <row r="1677" spans="1:13">
      <c r="A1677" s="13">
        <v>4</v>
      </c>
      <c r="B1677" s="13" t="str">
        <f>VLOOKUP(A1677,[1]コード!$A$2:$B$13,2,FALSE)</f>
        <v>奥州</v>
      </c>
      <c r="C1677" s="14">
        <v>42033</v>
      </c>
      <c r="D1677" s="15" t="s">
        <v>21</v>
      </c>
      <c r="E1677" s="13" t="s">
        <v>4876</v>
      </c>
      <c r="F1677" s="13" t="s">
        <v>75</v>
      </c>
      <c r="G1677" s="16" t="s">
        <v>1017</v>
      </c>
      <c r="H1677" s="16" t="s">
        <v>6037</v>
      </c>
      <c r="I1677" s="16" t="s">
        <v>6038</v>
      </c>
      <c r="J1677" s="13" t="s">
        <v>1018</v>
      </c>
      <c r="K1677" s="13" t="s">
        <v>18</v>
      </c>
      <c r="L1677" s="17"/>
      <c r="M1677" s="17"/>
    </row>
    <row r="1678" spans="1:13">
      <c r="A1678" s="13">
        <v>4</v>
      </c>
      <c r="B1678" s="13" t="s">
        <v>4935</v>
      </c>
      <c r="C1678" s="14">
        <v>42625</v>
      </c>
      <c r="D1678" s="15" t="s">
        <v>7833</v>
      </c>
      <c r="E1678" s="13" t="s">
        <v>7908</v>
      </c>
      <c r="F1678" s="13" t="s">
        <v>4239</v>
      </c>
      <c r="G1678" s="16" t="s">
        <v>7875</v>
      </c>
      <c r="H1678" s="16" t="s">
        <v>7876</v>
      </c>
      <c r="I1678" s="16"/>
      <c r="J1678" s="13" t="s">
        <v>7877</v>
      </c>
      <c r="K1678" s="13" t="s">
        <v>18</v>
      </c>
      <c r="L1678" s="17" t="s">
        <v>1604</v>
      </c>
      <c r="M1678" s="17"/>
    </row>
    <row r="1679" spans="1:13">
      <c r="A1679" s="13">
        <v>5</v>
      </c>
      <c r="B1679" s="13" t="s">
        <v>8254</v>
      </c>
      <c r="C1679" s="14">
        <v>42746</v>
      </c>
      <c r="D1679" s="15" t="s">
        <v>8255</v>
      </c>
      <c r="E1679" s="13" t="s">
        <v>8397</v>
      </c>
      <c r="F1679" s="13" t="s">
        <v>121</v>
      </c>
      <c r="G1679" s="16" t="s">
        <v>8347</v>
      </c>
      <c r="H1679" s="16" t="s">
        <v>8348</v>
      </c>
      <c r="I1679" s="16" t="s">
        <v>8349</v>
      </c>
      <c r="J1679" s="13" t="s">
        <v>8350</v>
      </c>
      <c r="K1679" s="13" t="s">
        <v>8341</v>
      </c>
      <c r="L1679" s="17" t="s">
        <v>8342</v>
      </c>
      <c r="M1679" s="17"/>
    </row>
    <row r="1680" spans="1:13">
      <c r="A1680" s="13">
        <v>3</v>
      </c>
      <c r="B1680" s="13" t="str">
        <f>VLOOKUP(A1680,[1]コード!$A$2:$B$13,2,FALSE)</f>
        <v>北上</v>
      </c>
      <c r="C1680" s="18">
        <v>42353</v>
      </c>
      <c r="D1680" s="19" t="s">
        <v>37</v>
      </c>
      <c r="E1680" s="20" t="s">
        <v>4987</v>
      </c>
      <c r="F1680" s="20" t="s">
        <v>4988</v>
      </c>
      <c r="G1680" s="16" t="s">
        <v>1462</v>
      </c>
      <c r="H1680" s="16" t="s">
        <v>6829</v>
      </c>
      <c r="I1680" s="16" t="s">
        <v>6830</v>
      </c>
      <c r="J1680" s="13" t="s">
        <v>1463</v>
      </c>
      <c r="K1680" s="13" t="s">
        <v>7615</v>
      </c>
      <c r="L1680" s="17" t="s">
        <v>6831</v>
      </c>
      <c r="M1680" s="17"/>
    </row>
    <row r="1681" spans="1:13">
      <c r="A1681" s="20">
        <v>3</v>
      </c>
      <c r="B1681" s="13" t="str">
        <f>VLOOKUP(A1681,[1]コード!$A$2:$B$13,2,FALSE)</f>
        <v>北上</v>
      </c>
      <c r="C1681" s="18">
        <v>42068</v>
      </c>
      <c r="D1681" s="19" t="s">
        <v>21</v>
      </c>
      <c r="E1681" s="20" t="s">
        <v>4876</v>
      </c>
      <c r="F1681" s="20" t="s">
        <v>39</v>
      </c>
      <c r="G1681" s="16" t="s">
        <v>1462</v>
      </c>
      <c r="H1681" s="16" t="s">
        <v>6832</v>
      </c>
      <c r="I1681" s="16" t="s">
        <v>5884</v>
      </c>
      <c r="J1681" s="13" t="s">
        <v>1463</v>
      </c>
      <c r="K1681" s="13" t="s">
        <v>7615</v>
      </c>
      <c r="L1681" s="17" t="s">
        <v>6833</v>
      </c>
      <c r="M1681" s="17"/>
    </row>
    <row r="1682" spans="1:13">
      <c r="A1682" s="13">
        <v>3</v>
      </c>
      <c r="B1682" s="13" t="str">
        <f>VLOOKUP(A1682,[1]コード!$A$2:$B$13,2,FALSE)</f>
        <v>北上</v>
      </c>
      <c r="C1682" s="14">
        <v>41555</v>
      </c>
      <c r="D1682" s="15" t="s">
        <v>37</v>
      </c>
      <c r="E1682" s="13" t="s">
        <v>4892</v>
      </c>
      <c r="F1682" s="13" t="s">
        <v>39</v>
      </c>
      <c r="G1682" s="16" t="s">
        <v>1462</v>
      </c>
      <c r="H1682" s="16" t="s">
        <v>6829</v>
      </c>
      <c r="I1682" s="16" t="s">
        <v>6830</v>
      </c>
      <c r="J1682" s="13" t="s">
        <v>1463</v>
      </c>
      <c r="K1682" s="13" t="s">
        <v>7615</v>
      </c>
      <c r="L1682" s="17" t="s">
        <v>6831</v>
      </c>
      <c r="M1682" s="17"/>
    </row>
    <row r="1683" spans="1:13">
      <c r="A1683" s="20">
        <v>1</v>
      </c>
      <c r="B1683" s="13" t="str">
        <f>VLOOKUP(A1683,[1]コード!$A$2:$B$13,2,FALSE)</f>
        <v>盛岡</v>
      </c>
      <c r="C1683" s="14">
        <v>42059</v>
      </c>
      <c r="D1683" s="15" t="s">
        <v>37</v>
      </c>
      <c r="E1683" s="13" t="s">
        <v>5028</v>
      </c>
      <c r="F1683" s="13" t="s">
        <v>154</v>
      </c>
      <c r="G1683" s="32" t="s">
        <v>1745</v>
      </c>
      <c r="H1683" s="33" t="s">
        <v>6040</v>
      </c>
      <c r="I1683" s="33" t="s">
        <v>7146</v>
      </c>
      <c r="J1683" s="34" t="s">
        <v>1517</v>
      </c>
      <c r="K1683" s="13" t="s">
        <v>1587</v>
      </c>
      <c r="L1683" s="17" t="s">
        <v>1716</v>
      </c>
      <c r="M1683" s="17"/>
    </row>
    <row r="1684" spans="1:13">
      <c r="A1684" s="13">
        <v>1</v>
      </c>
      <c r="B1684" s="13" t="str">
        <f>VLOOKUP(A1684,[1]コード!$A$2:$B$13,2,FALSE)</f>
        <v>盛岡</v>
      </c>
      <c r="C1684" s="14">
        <v>42059</v>
      </c>
      <c r="D1684" s="15" t="s">
        <v>37</v>
      </c>
      <c r="E1684" s="13" t="s">
        <v>5028</v>
      </c>
      <c r="F1684" s="13" t="s">
        <v>154</v>
      </c>
      <c r="G1684" s="32" t="s">
        <v>1713</v>
      </c>
      <c r="H1684" s="33" t="s">
        <v>6040</v>
      </c>
      <c r="I1684" s="33" t="s">
        <v>7121</v>
      </c>
      <c r="J1684" s="34" t="s">
        <v>1714</v>
      </c>
      <c r="K1684" s="13" t="s">
        <v>1587</v>
      </c>
      <c r="L1684" s="17" t="s">
        <v>1604</v>
      </c>
      <c r="M1684" s="17"/>
    </row>
    <row r="1685" spans="1:13">
      <c r="A1685" s="13">
        <v>3</v>
      </c>
      <c r="B1685" s="13" t="str">
        <f>VLOOKUP(A1685,[1]コード!$A$2:$B$13,2,FALSE)</f>
        <v>北上</v>
      </c>
      <c r="C1685" s="18">
        <v>42353</v>
      </c>
      <c r="D1685" s="19" t="s">
        <v>37</v>
      </c>
      <c r="E1685" s="20" t="s">
        <v>4987</v>
      </c>
      <c r="F1685" s="20" t="s">
        <v>4988</v>
      </c>
      <c r="G1685" s="16" t="s">
        <v>1021</v>
      </c>
      <c r="H1685" s="16" t="s">
        <v>6040</v>
      </c>
      <c r="I1685" s="16" t="s">
        <v>6041</v>
      </c>
      <c r="J1685" s="13" t="s">
        <v>683</v>
      </c>
      <c r="K1685" s="13" t="s">
        <v>7615</v>
      </c>
      <c r="L1685" s="17" t="s">
        <v>7174</v>
      </c>
      <c r="M1685" s="17"/>
    </row>
    <row r="1686" spans="1:13">
      <c r="A1686" s="13">
        <v>3</v>
      </c>
      <c r="B1686" s="13" t="str">
        <f>VLOOKUP(A1686,[1]コード!$A$2:$B$13,2,FALSE)</f>
        <v>北上</v>
      </c>
      <c r="C1686" s="14">
        <v>41555</v>
      </c>
      <c r="D1686" s="15" t="s">
        <v>37</v>
      </c>
      <c r="E1686" s="13" t="s">
        <v>4892</v>
      </c>
      <c r="F1686" s="13" t="s">
        <v>39</v>
      </c>
      <c r="G1686" s="16" t="s">
        <v>1021</v>
      </c>
      <c r="H1686" s="16" t="s">
        <v>6040</v>
      </c>
      <c r="I1686" s="16" t="s">
        <v>6041</v>
      </c>
      <c r="J1686" s="13" t="s">
        <v>683</v>
      </c>
      <c r="K1686" s="13" t="s">
        <v>7615</v>
      </c>
      <c r="L1686" s="17" t="s">
        <v>7174</v>
      </c>
      <c r="M1686" s="17"/>
    </row>
    <row r="1687" spans="1:13">
      <c r="A1687" s="13">
        <v>5</v>
      </c>
      <c r="B1687" s="13" t="str">
        <f>VLOOKUP(A1687,[1]コード!$A$2:$B$13,2,FALSE)</f>
        <v>一関</v>
      </c>
      <c r="C1687" s="14">
        <v>42425</v>
      </c>
      <c r="D1687" s="15" t="s">
        <v>21</v>
      </c>
      <c r="E1687" s="13" t="s">
        <v>4896</v>
      </c>
      <c r="F1687" s="13" t="s">
        <v>43</v>
      </c>
      <c r="G1687" s="16" t="s">
        <v>130</v>
      </c>
      <c r="H1687" s="16" t="s">
        <v>5004</v>
      </c>
      <c r="I1687" s="16" t="s">
        <v>5005</v>
      </c>
      <c r="J1687" s="13" t="s">
        <v>131</v>
      </c>
      <c r="K1687" s="13" t="s">
        <v>18</v>
      </c>
      <c r="L1687" s="17" t="s">
        <v>30</v>
      </c>
      <c r="M1687" s="17" t="s">
        <v>4899</v>
      </c>
    </row>
    <row r="1688" spans="1:13">
      <c r="A1688" s="13">
        <v>5</v>
      </c>
      <c r="B1688" s="13" t="s">
        <v>5000</v>
      </c>
      <c r="C1688" s="14">
        <v>42392</v>
      </c>
      <c r="D1688" s="15" t="s">
        <v>54</v>
      </c>
      <c r="E1688" s="13" t="s">
        <v>5001</v>
      </c>
      <c r="F1688" s="13" t="s">
        <v>4355</v>
      </c>
      <c r="G1688" s="16" t="s">
        <v>130</v>
      </c>
      <c r="H1688" s="16" t="s">
        <v>5002</v>
      </c>
      <c r="I1688" s="16" t="s">
        <v>5003</v>
      </c>
      <c r="J1688" s="13" t="s">
        <v>131</v>
      </c>
      <c r="K1688" s="13" t="s">
        <v>18</v>
      </c>
      <c r="L1688" s="17" t="s">
        <v>30</v>
      </c>
      <c r="M1688" s="17" t="s">
        <v>4922</v>
      </c>
    </row>
    <row r="1689" spans="1:13">
      <c r="A1689" s="13">
        <v>11</v>
      </c>
      <c r="B1689" s="13" t="str">
        <f>VLOOKUP(A1689,[1]コード!$A$2:$B$13,2,FALSE)</f>
        <v>二戸</v>
      </c>
      <c r="C1689" s="18">
        <v>42059</v>
      </c>
      <c r="D1689" s="19" t="s">
        <v>37</v>
      </c>
      <c r="E1689" s="20" t="s">
        <v>4892</v>
      </c>
      <c r="F1689" s="20" t="s">
        <v>81</v>
      </c>
      <c r="G1689" s="16" t="s">
        <v>1317</v>
      </c>
      <c r="H1689" s="16" t="s">
        <v>6040</v>
      </c>
      <c r="I1689" s="16" t="s">
        <v>6577</v>
      </c>
      <c r="J1689" s="13" t="s">
        <v>1318</v>
      </c>
      <c r="K1689" s="13" t="s">
        <v>7615</v>
      </c>
      <c r="L1689" s="17" t="s">
        <v>6578</v>
      </c>
      <c r="M1689" s="17"/>
    </row>
    <row r="1690" spans="1:13">
      <c r="A1690" s="13">
        <v>11</v>
      </c>
      <c r="B1690" s="13" t="s">
        <v>2112</v>
      </c>
      <c r="C1690" s="14">
        <v>42207</v>
      </c>
      <c r="D1690" s="15" t="s">
        <v>13</v>
      </c>
      <c r="E1690" s="13" t="s">
        <v>4881</v>
      </c>
      <c r="F1690" s="13" t="s">
        <v>81</v>
      </c>
      <c r="G1690" s="16" t="s">
        <v>1315</v>
      </c>
      <c r="H1690" s="16" t="s">
        <v>6574</v>
      </c>
      <c r="I1690" s="16" t="s">
        <v>6575</v>
      </c>
      <c r="J1690" s="13" t="s">
        <v>655</v>
      </c>
      <c r="K1690" s="13" t="s">
        <v>7615</v>
      </c>
      <c r="L1690" s="17" t="s">
        <v>6576</v>
      </c>
      <c r="M1690" s="17"/>
    </row>
    <row r="1691" spans="1:13">
      <c r="A1691" s="13">
        <v>11</v>
      </c>
      <c r="B1691" s="13" t="str">
        <f>VLOOKUP(A1691,[1]コード!$A$2:$B$13,2,FALSE)</f>
        <v>二戸</v>
      </c>
      <c r="C1691" s="14">
        <v>42052</v>
      </c>
      <c r="D1691" s="15" t="s">
        <v>37</v>
      </c>
      <c r="E1691" s="13" t="s">
        <v>4892</v>
      </c>
      <c r="F1691" s="13" t="s">
        <v>118</v>
      </c>
      <c r="G1691" s="16" t="s">
        <v>1315</v>
      </c>
      <c r="H1691" s="16" t="s">
        <v>6040</v>
      </c>
      <c r="I1691" s="16" t="s">
        <v>6577</v>
      </c>
      <c r="J1691" s="13" t="s">
        <v>655</v>
      </c>
      <c r="K1691" s="13" t="s">
        <v>7615</v>
      </c>
      <c r="L1691" s="17" t="s">
        <v>6578</v>
      </c>
      <c r="M1691" s="17"/>
    </row>
    <row r="1692" spans="1:13">
      <c r="A1692" s="13">
        <v>11</v>
      </c>
      <c r="B1692" s="13" t="str">
        <f>VLOOKUP(A1692,[1]コード!$A$2:$B$13,2,FALSE)</f>
        <v>二戸</v>
      </c>
      <c r="C1692" s="14">
        <v>41234</v>
      </c>
      <c r="D1692" s="15" t="s">
        <v>13</v>
      </c>
      <c r="E1692" s="13" t="s">
        <v>4872</v>
      </c>
      <c r="F1692" s="20" t="s">
        <v>81</v>
      </c>
      <c r="G1692" s="16" t="s">
        <v>1315</v>
      </c>
      <c r="H1692" s="16" t="s">
        <v>6574</v>
      </c>
      <c r="I1692" s="16" t="s">
        <v>6575</v>
      </c>
      <c r="J1692" s="13" t="s">
        <v>1316</v>
      </c>
      <c r="K1692" s="13" t="s">
        <v>7615</v>
      </c>
      <c r="L1692" s="17" t="s">
        <v>6576</v>
      </c>
      <c r="M1692" s="17"/>
    </row>
    <row r="1693" spans="1:13">
      <c r="A1693" s="13">
        <v>1</v>
      </c>
      <c r="B1693" s="13" t="s">
        <v>6879</v>
      </c>
      <c r="C1693" s="14">
        <v>42558</v>
      </c>
      <c r="D1693" s="15" t="s">
        <v>21</v>
      </c>
      <c r="E1693" s="13" t="s">
        <v>7909</v>
      </c>
      <c r="F1693" s="190" t="s">
        <v>8034</v>
      </c>
      <c r="G1693" s="16" t="s">
        <v>8214</v>
      </c>
      <c r="H1693" s="16" t="s">
        <v>8215</v>
      </c>
      <c r="I1693" s="16" t="s">
        <v>8216</v>
      </c>
      <c r="J1693" s="13" t="s">
        <v>8217</v>
      </c>
      <c r="K1693" s="13" t="s">
        <v>18</v>
      </c>
      <c r="L1693" s="17" t="s">
        <v>1604</v>
      </c>
      <c r="M1693" s="17"/>
    </row>
  </sheetData>
  <sortState ref="A2:M1702">
    <sortCondition ref="H2:H1702"/>
    <sortCondition ref="I2:I1702"/>
    <sortCondition ref="G2:G1702"/>
    <sortCondition descending="1" ref="C2:C1702"/>
  </sortState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49"/>
  <sheetViews>
    <sheetView topLeftCell="A22" workbookViewId="0">
      <selection activeCell="A37" sqref="A37"/>
    </sheetView>
  </sheetViews>
  <sheetFormatPr defaultRowHeight="13.5"/>
  <cols>
    <col min="1" max="1" width="11" style="65" bestFit="1" customWidth="1"/>
    <col min="2" max="2" width="10.625" style="65" customWidth="1"/>
    <col min="3" max="5" width="10.625" style="66" customWidth="1"/>
    <col min="6" max="9" width="10.625" style="65" customWidth="1"/>
    <col min="10" max="10" width="9" style="65"/>
  </cols>
  <sheetData>
    <row r="1" spans="1:10" s="55" customFormat="1" ht="20.100000000000001" customHeight="1">
      <c r="A1" s="54"/>
      <c r="B1" s="54">
        <v>1</v>
      </c>
      <c r="C1" s="54">
        <v>2</v>
      </c>
      <c r="D1" s="54">
        <v>3</v>
      </c>
      <c r="E1" s="54">
        <v>4</v>
      </c>
      <c r="F1" s="54">
        <v>5</v>
      </c>
      <c r="G1" s="54">
        <v>6</v>
      </c>
      <c r="H1" s="54">
        <v>7</v>
      </c>
      <c r="I1" s="54">
        <v>8</v>
      </c>
      <c r="J1" s="54" t="s">
        <v>1756</v>
      </c>
    </row>
    <row r="2" spans="1:10" s="56" customFormat="1" ht="20.100000000000001" customHeight="1">
      <c r="A2" s="54" t="s">
        <v>1757</v>
      </c>
      <c r="B2" s="54">
        <v>49</v>
      </c>
      <c r="C2" s="54">
        <v>86</v>
      </c>
      <c r="D2" s="54">
        <v>45</v>
      </c>
      <c r="E2" s="54">
        <v>83</v>
      </c>
      <c r="F2" s="54">
        <v>0</v>
      </c>
      <c r="G2" s="54">
        <v>39</v>
      </c>
      <c r="H2" s="54"/>
      <c r="I2" s="54"/>
      <c r="J2" s="54">
        <f>SUM(B2:I2)</f>
        <v>302</v>
      </c>
    </row>
    <row r="3" spans="1:10" s="59" customFormat="1" ht="20.100000000000001" customHeight="1">
      <c r="A3" s="57" t="s">
        <v>1758</v>
      </c>
      <c r="B3" s="57" t="s">
        <v>1759</v>
      </c>
      <c r="C3" s="57" t="s">
        <v>1760</v>
      </c>
      <c r="D3" s="57" t="s">
        <v>1761</v>
      </c>
      <c r="E3" s="57" t="s">
        <v>1762</v>
      </c>
      <c r="F3" s="57" t="s">
        <v>1763</v>
      </c>
      <c r="G3" s="57" t="s">
        <v>1764</v>
      </c>
      <c r="H3" s="57" t="s">
        <v>1765</v>
      </c>
      <c r="I3" s="57" t="s">
        <v>1766</v>
      </c>
      <c r="J3" s="58"/>
    </row>
    <row r="4" spans="1:10" s="59" customFormat="1" ht="20.100000000000001" customHeight="1">
      <c r="A4" s="58" t="s">
        <v>1767</v>
      </c>
      <c r="B4" s="58" t="s">
        <v>1768</v>
      </c>
      <c r="C4" s="58" t="s">
        <v>1769</v>
      </c>
      <c r="D4" s="58" t="s">
        <v>1770</v>
      </c>
      <c r="E4" s="58" t="s">
        <v>1771</v>
      </c>
      <c r="F4" s="58" t="s">
        <v>1772</v>
      </c>
      <c r="G4" s="58" t="s">
        <v>1773</v>
      </c>
      <c r="H4" s="58" t="s">
        <v>1774</v>
      </c>
      <c r="I4" s="58" t="s">
        <v>1775</v>
      </c>
      <c r="J4" s="58"/>
    </row>
    <row r="5" spans="1:10" s="59" customFormat="1" ht="20.100000000000001" customHeight="1">
      <c r="A5" s="60" t="s">
        <v>1776</v>
      </c>
      <c r="B5" s="60" t="s">
        <v>1765</v>
      </c>
      <c r="C5" s="60" t="s">
        <v>1766</v>
      </c>
      <c r="D5" s="60" t="s">
        <v>1777</v>
      </c>
      <c r="E5" s="60" t="s">
        <v>1778</v>
      </c>
      <c r="F5" s="60" t="s">
        <v>1779</v>
      </c>
      <c r="G5" s="60" t="s">
        <v>1780</v>
      </c>
      <c r="H5" s="60" t="s">
        <v>1781</v>
      </c>
      <c r="I5" s="60" t="s">
        <v>1782</v>
      </c>
      <c r="J5" s="58"/>
    </row>
    <row r="6" spans="1:10" ht="20.100000000000001" customHeight="1">
      <c r="A6" s="61" t="s">
        <v>1783</v>
      </c>
      <c r="B6" s="61"/>
      <c r="C6" s="58"/>
      <c r="D6" s="58"/>
      <c r="E6" s="58"/>
      <c r="F6" s="61"/>
      <c r="G6" s="61"/>
      <c r="H6" s="61"/>
      <c r="I6" s="61"/>
      <c r="J6" s="61"/>
    </row>
    <row r="7" spans="1:10" ht="20.100000000000001" customHeight="1">
      <c r="A7" s="61" t="s">
        <v>1784</v>
      </c>
      <c r="B7" s="61"/>
      <c r="C7" s="58"/>
      <c r="D7" s="58"/>
      <c r="E7" s="58"/>
      <c r="F7" s="61"/>
      <c r="G7" s="61"/>
      <c r="H7" s="61"/>
      <c r="I7" s="61"/>
      <c r="J7" s="61"/>
    </row>
    <row r="8" spans="1:10" ht="20.100000000000001" customHeight="1">
      <c r="A8" s="62" t="s">
        <v>1785</v>
      </c>
      <c r="B8" s="62" t="s">
        <v>1786</v>
      </c>
      <c r="C8" s="63" t="s">
        <v>1787</v>
      </c>
      <c r="D8" s="63" t="s">
        <v>1788</v>
      </c>
      <c r="E8" s="63" t="s">
        <v>1789</v>
      </c>
      <c r="F8" s="63" t="s">
        <v>1790</v>
      </c>
      <c r="G8" s="62" t="s">
        <v>1791</v>
      </c>
      <c r="H8" s="62" t="s">
        <v>1792</v>
      </c>
      <c r="I8" s="62" t="s">
        <v>1793</v>
      </c>
      <c r="J8" s="61"/>
    </row>
    <row r="9" spans="1:10" ht="20.100000000000001" customHeight="1">
      <c r="A9" s="61" t="s">
        <v>1783</v>
      </c>
      <c r="B9" s="61"/>
      <c r="C9" s="58"/>
      <c r="D9" s="58"/>
      <c r="E9" s="58"/>
      <c r="F9" s="61"/>
      <c r="G9" s="61"/>
      <c r="H9" s="61"/>
      <c r="I9" s="61"/>
      <c r="J9" s="61"/>
    </row>
    <row r="10" spans="1:10" ht="20.100000000000001" customHeight="1">
      <c r="A10" s="61" t="s">
        <v>1784</v>
      </c>
      <c r="B10" s="61"/>
      <c r="C10" s="58"/>
      <c r="D10" s="58"/>
      <c r="E10" s="58"/>
      <c r="F10" s="61"/>
      <c r="G10" s="61"/>
      <c r="H10" s="61"/>
      <c r="I10" s="61"/>
      <c r="J10" s="61"/>
    </row>
    <row r="11" spans="1:10" ht="20.100000000000001" customHeight="1">
      <c r="A11" s="21" t="s">
        <v>1794</v>
      </c>
      <c r="B11" s="21" t="s">
        <v>1792</v>
      </c>
      <c r="C11" s="64" t="s">
        <v>1793</v>
      </c>
      <c r="D11" s="64" t="s">
        <v>1795</v>
      </c>
      <c r="E11" s="64" t="s">
        <v>1796</v>
      </c>
      <c r="F11" s="21" t="s">
        <v>1797</v>
      </c>
      <c r="G11" s="21" t="s">
        <v>1798</v>
      </c>
      <c r="H11" s="21" t="s">
        <v>1799</v>
      </c>
      <c r="I11" s="21" t="s">
        <v>1800</v>
      </c>
      <c r="J11" s="61"/>
    </row>
    <row r="12" spans="1:10" ht="20.100000000000001" customHeight="1">
      <c r="A12" s="61" t="s">
        <v>1783</v>
      </c>
      <c r="B12" s="61"/>
      <c r="C12" s="58"/>
      <c r="D12" s="58"/>
      <c r="E12" s="58"/>
      <c r="F12" s="61"/>
      <c r="G12" s="61"/>
      <c r="H12" s="61"/>
      <c r="I12" s="61"/>
      <c r="J12" s="61"/>
    </row>
    <row r="13" spans="1:10" ht="20.100000000000001" customHeight="1">
      <c r="A13" s="61" t="s">
        <v>1784</v>
      </c>
      <c r="B13" s="61"/>
      <c r="C13" s="58"/>
      <c r="D13" s="58"/>
      <c r="E13" s="58"/>
      <c r="F13" s="61"/>
      <c r="G13" s="61"/>
      <c r="H13" s="61"/>
      <c r="I13" s="61"/>
      <c r="J13" s="61"/>
    </row>
    <row r="14" spans="1:10" ht="20.100000000000001" customHeight="1">
      <c r="A14" s="61"/>
      <c r="B14" s="61"/>
      <c r="C14" s="58"/>
      <c r="D14" s="58"/>
      <c r="E14" s="58"/>
      <c r="F14" s="61"/>
      <c r="G14" s="61"/>
      <c r="H14" s="61"/>
      <c r="I14" s="61"/>
      <c r="J14" s="61"/>
    </row>
    <row r="15" spans="1:10" ht="20.100000000000001" customHeight="1">
      <c r="A15" s="61"/>
      <c r="B15" s="61"/>
      <c r="C15" s="58"/>
      <c r="D15" s="58"/>
      <c r="E15" s="58"/>
      <c r="F15" s="61"/>
      <c r="G15" s="61"/>
      <c r="H15" s="61"/>
      <c r="I15" s="61"/>
      <c r="J15" s="61"/>
    </row>
    <row r="16" spans="1:10" ht="20.100000000000001" customHeight="1">
      <c r="A16" s="61"/>
      <c r="B16" s="61"/>
      <c r="C16" s="58"/>
      <c r="D16" s="58"/>
      <c r="E16" s="58"/>
      <c r="F16" s="61"/>
      <c r="G16" s="61"/>
      <c r="H16" s="61"/>
      <c r="I16" s="61"/>
      <c r="J16" s="61"/>
    </row>
    <row r="17" spans="1:9" ht="20.100000000000001" customHeight="1"/>
    <row r="18" spans="1:9" ht="20.100000000000001" customHeight="1"/>
    <row r="19" spans="1:9" ht="20.100000000000001" customHeight="1">
      <c r="A19" s="61"/>
      <c r="B19" s="57" t="s">
        <v>1758</v>
      </c>
      <c r="C19" s="54" t="s">
        <v>1757</v>
      </c>
      <c r="D19" s="160" t="s">
        <v>7622</v>
      </c>
      <c r="E19" s="61" t="s">
        <v>7619</v>
      </c>
      <c r="F19" s="161" t="s">
        <v>7623</v>
      </c>
      <c r="G19" s="61" t="s">
        <v>7620</v>
      </c>
      <c r="H19" s="162" t="s">
        <v>7624</v>
      </c>
      <c r="I19" s="61" t="s">
        <v>7621</v>
      </c>
    </row>
    <row r="20" spans="1:9" ht="20.100000000000001" customHeight="1">
      <c r="A20" s="61">
        <v>1</v>
      </c>
      <c r="B20" s="238">
        <v>41913</v>
      </c>
      <c r="C20" s="159">
        <v>49</v>
      </c>
      <c r="D20" s="163"/>
      <c r="E20" s="163"/>
      <c r="F20" s="163"/>
      <c r="G20" s="163"/>
      <c r="H20" s="163"/>
      <c r="I20" s="163"/>
    </row>
    <row r="21" spans="1:9">
      <c r="A21" s="61">
        <v>2</v>
      </c>
      <c r="B21" s="238">
        <v>42095</v>
      </c>
      <c r="C21" s="159">
        <v>86</v>
      </c>
      <c r="D21" s="163"/>
      <c r="E21" s="163"/>
      <c r="F21" s="163"/>
      <c r="G21" s="163"/>
      <c r="H21" s="163"/>
      <c r="I21" s="163"/>
    </row>
    <row r="22" spans="1:9">
      <c r="A22" s="61">
        <v>3</v>
      </c>
      <c r="B22" s="238">
        <v>42278</v>
      </c>
      <c r="C22" s="159">
        <v>45</v>
      </c>
      <c r="D22" s="163"/>
      <c r="E22" s="163"/>
      <c r="F22" s="163"/>
      <c r="G22" s="163"/>
      <c r="H22" s="163"/>
      <c r="I22" s="163"/>
    </row>
    <row r="23" spans="1:9">
      <c r="A23" s="61">
        <v>4</v>
      </c>
      <c r="B23" s="238">
        <v>42461</v>
      </c>
      <c r="C23" s="159">
        <v>83</v>
      </c>
      <c r="D23" s="163"/>
      <c r="E23" s="163"/>
      <c r="F23" s="163"/>
      <c r="G23" s="163"/>
      <c r="H23" s="163"/>
      <c r="I23" s="163"/>
    </row>
    <row r="24" spans="1:9" ht="20.100000000000001" customHeight="1">
      <c r="A24" s="61">
        <v>5</v>
      </c>
      <c r="B24" s="238">
        <v>42644</v>
      </c>
      <c r="C24" s="159">
        <v>0</v>
      </c>
      <c r="D24" s="163"/>
      <c r="E24" s="163"/>
      <c r="F24" s="163"/>
      <c r="G24" s="163"/>
      <c r="H24" s="163"/>
      <c r="I24" s="163"/>
    </row>
    <row r="25" spans="1:9" ht="20.100000000000001" customHeight="1">
      <c r="A25" s="61">
        <v>6</v>
      </c>
      <c r="B25" s="238">
        <v>42826</v>
      </c>
      <c r="C25" s="159">
        <v>39</v>
      </c>
      <c r="D25" s="163"/>
      <c r="E25" s="163"/>
      <c r="F25" s="163"/>
      <c r="G25" s="163"/>
      <c r="H25" s="163"/>
      <c r="I25" s="163"/>
    </row>
    <row r="26" spans="1:9" ht="20.100000000000001" customHeight="1">
      <c r="A26" s="61">
        <v>7</v>
      </c>
      <c r="B26" s="238">
        <v>43009</v>
      </c>
      <c r="C26" s="159"/>
      <c r="D26" s="226">
        <v>49</v>
      </c>
      <c r="E26" s="163"/>
      <c r="F26" s="163"/>
      <c r="G26" s="163"/>
      <c r="H26" s="163"/>
      <c r="I26" s="163"/>
    </row>
    <row r="27" spans="1:9" ht="20.100000000000001" customHeight="1">
      <c r="A27" s="61">
        <v>8</v>
      </c>
      <c r="B27" s="238">
        <v>43191</v>
      </c>
      <c r="C27" s="159"/>
      <c r="D27" s="226">
        <v>86</v>
      </c>
      <c r="E27" s="163"/>
      <c r="F27" s="163"/>
      <c r="G27" s="163"/>
      <c r="H27" s="163"/>
      <c r="I27" s="163"/>
    </row>
    <row r="28" spans="1:9" ht="20.100000000000001" customHeight="1">
      <c r="A28" s="61">
        <v>9</v>
      </c>
      <c r="B28" s="238">
        <v>43374</v>
      </c>
      <c r="C28" s="159"/>
      <c r="D28" s="159">
        <v>45</v>
      </c>
      <c r="E28" s="163"/>
      <c r="F28" s="163"/>
      <c r="G28" s="163"/>
      <c r="H28" s="163"/>
      <c r="I28" s="163"/>
    </row>
    <row r="29" spans="1:9" ht="20.100000000000001" customHeight="1">
      <c r="A29" s="61">
        <v>10</v>
      </c>
      <c r="B29" s="238">
        <v>43556</v>
      </c>
      <c r="C29" s="159"/>
      <c r="D29" s="159">
        <v>83</v>
      </c>
      <c r="E29" s="163"/>
      <c r="F29" s="163"/>
      <c r="G29" s="163"/>
      <c r="H29" s="163"/>
      <c r="I29" s="163"/>
    </row>
    <row r="30" spans="1:9" ht="20.100000000000001" customHeight="1">
      <c r="A30" s="61">
        <v>11</v>
      </c>
      <c r="B30" s="238">
        <v>43739</v>
      </c>
      <c r="C30" s="159"/>
      <c r="D30" s="159">
        <v>0</v>
      </c>
      <c r="E30" s="163"/>
      <c r="F30" s="163"/>
      <c r="G30" s="163"/>
      <c r="H30" s="163"/>
      <c r="I30" s="163"/>
    </row>
    <row r="31" spans="1:9" ht="20.100000000000001" customHeight="1">
      <c r="A31" s="61">
        <v>12</v>
      </c>
      <c r="B31" s="238">
        <v>43922</v>
      </c>
      <c r="C31" s="159"/>
      <c r="D31" s="163">
        <v>39</v>
      </c>
      <c r="E31" s="163"/>
      <c r="F31" s="163"/>
      <c r="G31" s="163"/>
      <c r="H31" s="163"/>
      <c r="I31" s="163"/>
    </row>
    <row r="32" spans="1:9" ht="20.100000000000001" customHeight="1">
      <c r="A32" s="61">
        <v>13</v>
      </c>
      <c r="B32" s="238">
        <v>44105</v>
      </c>
      <c r="C32" s="159"/>
      <c r="D32" s="163"/>
      <c r="E32" s="163"/>
      <c r="F32" s="159">
        <v>49</v>
      </c>
      <c r="G32" s="163"/>
      <c r="H32" s="163"/>
      <c r="I32" s="163"/>
    </row>
    <row r="33" spans="1:9" ht="20.100000000000001" customHeight="1">
      <c r="A33" s="61">
        <v>14</v>
      </c>
      <c r="B33" s="238">
        <v>44287</v>
      </c>
      <c r="C33" s="159"/>
      <c r="D33" s="163"/>
      <c r="E33" s="163"/>
      <c r="F33" s="159">
        <v>86</v>
      </c>
      <c r="G33" s="163"/>
      <c r="H33" s="163"/>
      <c r="I33" s="163"/>
    </row>
    <row r="34" spans="1:9" ht="20.100000000000001" customHeight="1">
      <c r="A34" s="61">
        <v>15</v>
      </c>
      <c r="B34" s="238">
        <v>44470</v>
      </c>
      <c r="C34" s="159"/>
      <c r="D34" s="163"/>
      <c r="E34" s="163"/>
      <c r="F34" s="159">
        <v>45</v>
      </c>
      <c r="G34" s="163"/>
      <c r="H34" s="163"/>
      <c r="I34" s="163"/>
    </row>
    <row r="35" spans="1:9" ht="20.100000000000001" customHeight="1">
      <c r="A35" s="61">
        <v>16</v>
      </c>
      <c r="B35" s="238">
        <v>44652</v>
      </c>
      <c r="C35" s="159"/>
      <c r="D35" s="163"/>
      <c r="E35" s="163"/>
      <c r="F35" s="159">
        <v>83</v>
      </c>
      <c r="G35" s="163"/>
      <c r="H35" s="163"/>
      <c r="I35" s="163"/>
    </row>
    <row r="36" spans="1:9" ht="20.100000000000001" customHeight="1">
      <c r="A36" s="61">
        <v>17</v>
      </c>
      <c r="B36" s="238">
        <v>44835</v>
      </c>
      <c r="C36" s="159"/>
      <c r="D36" s="163"/>
      <c r="E36" s="163"/>
      <c r="F36" s="159">
        <v>0</v>
      </c>
      <c r="G36" s="163"/>
      <c r="H36" s="163"/>
      <c r="I36" s="163"/>
    </row>
    <row r="37" spans="1:9" ht="20.100000000000001" customHeight="1">
      <c r="A37" s="61">
        <v>18</v>
      </c>
      <c r="B37" s="238">
        <v>45017</v>
      </c>
      <c r="C37" s="159"/>
      <c r="D37" s="163"/>
      <c r="E37" s="163"/>
      <c r="F37" s="163">
        <v>39</v>
      </c>
      <c r="G37" s="163"/>
      <c r="H37" s="163"/>
      <c r="I37" s="163"/>
    </row>
    <row r="38" spans="1:9" ht="20.100000000000001" customHeight="1">
      <c r="A38" s="61">
        <v>19</v>
      </c>
      <c r="B38" s="238">
        <v>45200</v>
      </c>
      <c r="C38" s="159"/>
      <c r="D38" s="163"/>
      <c r="E38" s="163"/>
      <c r="F38" s="163"/>
      <c r="G38" s="163"/>
      <c r="H38" s="163"/>
      <c r="I38" s="163"/>
    </row>
    <row r="39" spans="1:9" ht="20.100000000000001" customHeight="1">
      <c r="A39" s="61">
        <v>20</v>
      </c>
      <c r="B39" s="238">
        <v>45383</v>
      </c>
      <c r="C39" s="159"/>
      <c r="D39" s="163"/>
      <c r="E39" s="163"/>
      <c r="F39" s="163"/>
      <c r="G39" s="163"/>
      <c r="H39" s="163"/>
      <c r="I39" s="163"/>
    </row>
    <row r="40" spans="1:9" ht="20.100000000000001" customHeight="1" thickBot="1">
      <c r="A40" s="167"/>
      <c r="B40" s="168"/>
      <c r="C40" s="169"/>
      <c r="D40" s="170"/>
      <c r="E40" s="170"/>
      <c r="F40" s="170"/>
      <c r="G40" s="170"/>
      <c r="H40" s="170"/>
      <c r="I40" s="170"/>
    </row>
    <row r="41" spans="1:9" ht="20.100000000000001" customHeight="1" thickTop="1">
      <c r="A41" s="164"/>
      <c r="B41" s="165"/>
      <c r="C41" s="166">
        <f>SUM(C20:C40)</f>
        <v>302</v>
      </c>
      <c r="D41" s="166">
        <f t="shared" ref="D41:I41" si="0">SUM(D20:D40)</f>
        <v>302</v>
      </c>
      <c r="E41" s="166">
        <f t="shared" si="0"/>
        <v>0</v>
      </c>
      <c r="F41" s="166">
        <f t="shared" si="0"/>
        <v>302</v>
      </c>
      <c r="G41" s="166">
        <f t="shared" si="0"/>
        <v>0</v>
      </c>
      <c r="H41" s="166">
        <f t="shared" si="0"/>
        <v>0</v>
      </c>
      <c r="I41" s="166">
        <f t="shared" si="0"/>
        <v>0</v>
      </c>
    </row>
    <row r="42" spans="1:9" ht="20.100000000000001" customHeight="1"/>
    <row r="43" spans="1:9" ht="20.100000000000001" customHeight="1"/>
    <row r="44" spans="1:9" ht="20.100000000000001" customHeight="1"/>
    <row r="45" spans="1:9" ht="20.100000000000001" customHeight="1"/>
    <row r="46" spans="1:9" ht="20.100000000000001" customHeight="1"/>
    <row r="47" spans="1:9" ht="20.100000000000001" customHeight="1">
      <c r="C47" s="158"/>
      <c r="E47" s="158"/>
      <c r="G47" s="158"/>
      <c r="I47" s="158"/>
    </row>
    <row r="48" spans="1:9">
      <c r="C48" s="158"/>
      <c r="E48" s="158"/>
      <c r="G48" s="158"/>
      <c r="I48" s="158"/>
    </row>
    <row r="49" spans="3:9">
      <c r="C49" s="158"/>
      <c r="E49" s="158"/>
      <c r="G49" s="158"/>
      <c r="I49" s="158"/>
    </row>
  </sheetData>
  <phoneticPr fontId="2"/>
  <pageMargins left="0.51181102362204722" right="0.51181102362204722" top="1.3385826771653544" bottom="0.74803149606299213" header="0.70866141732283472" footer="0.31496062992125984"/>
  <pageSetup paperSize="9" scale="88" fitToHeight="0" orientation="portrait" r:id="rId1"/>
  <headerFooter>
    <oddHeader>&amp;C&amp;"-,太字"&amp;14ゲートキーパー認定数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04"/>
  <sheetViews>
    <sheetView workbookViewId="0">
      <pane xSplit="6" ySplit="1" topLeftCell="R110" activePane="bottomRight" state="frozen"/>
      <selection pane="topRight" activeCell="G1" sqref="G1"/>
      <selection pane="bottomLeft" activeCell="A2" sqref="A2"/>
      <selection pane="bottomRight" activeCell="D309" sqref="D309"/>
    </sheetView>
  </sheetViews>
  <sheetFormatPr defaultRowHeight="20.100000000000001" customHeight="1"/>
  <cols>
    <col min="1" max="1" width="10.375" style="84" customWidth="1"/>
    <col min="2" max="2" width="4" style="70" customWidth="1"/>
    <col min="3" max="3" width="7.125" style="70" bestFit="1" customWidth="1"/>
    <col min="4" max="4" width="14.25" style="70" bestFit="1" customWidth="1"/>
    <col min="5" max="5" width="10" style="85" bestFit="1" customWidth="1"/>
    <col min="6" max="6" width="11.375" style="85" bestFit="1" customWidth="1"/>
    <col min="7" max="8" width="14.625" style="85" customWidth="1"/>
    <col min="9" max="9" width="12.625" style="86" customWidth="1"/>
    <col min="10" max="10" width="12.5" style="70" bestFit="1" customWidth="1"/>
    <col min="11" max="11" width="29.5" style="70" customWidth="1"/>
    <col min="12" max="12" width="9" style="73"/>
    <col min="13" max="13" width="42.625" style="85" customWidth="1"/>
    <col min="14" max="14" width="14.25" style="70" bestFit="1" customWidth="1"/>
    <col min="15" max="15" width="11" style="153" bestFit="1" customWidth="1"/>
    <col min="16" max="16" width="6.625" style="70" customWidth="1"/>
    <col min="17" max="17" width="9" style="73"/>
    <col min="18" max="18" width="42.625" style="85" customWidth="1"/>
    <col min="19" max="20" width="13.375" style="70" customWidth="1"/>
    <col min="21" max="21" width="27.125" style="85" customWidth="1"/>
    <col min="22" max="16384" width="9" style="73"/>
  </cols>
  <sheetData>
    <row r="1" spans="1:21" s="70" customFormat="1" ht="20.100000000000001" customHeight="1">
      <c r="A1" s="67" t="s">
        <v>1801</v>
      </c>
      <c r="B1" s="68" t="s">
        <v>0</v>
      </c>
      <c r="C1" s="68" t="s">
        <v>1</v>
      </c>
      <c r="D1" s="68" t="s">
        <v>1803</v>
      </c>
      <c r="E1" s="68" t="s">
        <v>7</v>
      </c>
      <c r="F1" s="68" t="s">
        <v>8</v>
      </c>
      <c r="G1" s="68" t="s">
        <v>1804</v>
      </c>
      <c r="H1" s="68" t="s">
        <v>1805</v>
      </c>
      <c r="I1" s="69" t="s">
        <v>1806</v>
      </c>
      <c r="J1" s="68" t="s">
        <v>1807</v>
      </c>
      <c r="K1" s="68" t="s">
        <v>1808</v>
      </c>
      <c r="L1" s="68" t="s">
        <v>1809</v>
      </c>
      <c r="M1" s="68" t="s">
        <v>1810</v>
      </c>
      <c r="N1" s="68" t="s">
        <v>1803</v>
      </c>
      <c r="O1" s="1" t="s">
        <v>1811</v>
      </c>
      <c r="P1" s="68" t="s">
        <v>1812</v>
      </c>
      <c r="Q1" s="68" t="s">
        <v>1809</v>
      </c>
      <c r="R1" s="68" t="s">
        <v>1810</v>
      </c>
      <c r="S1" s="68" t="s">
        <v>1813</v>
      </c>
      <c r="T1" s="68" t="s">
        <v>1767</v>
      </c>
      <c r="U1" s="68" t="s">
        <v>1814</v>
      </c>
    </row>
    <row r="2" spans="1:21" ht="20.100000000000001" customHeight="1">
      <c r="A2" s="71" t="s">
        <v>1815</v>
      </c>
      <c r="B2" s="38">
        <v>1</v>
      </c>
      <c r="C2" s="38" t="s">
        <v>1816</v>
      </c>
      <c r="D2" s="38" t="s">
        <v>1817</v>
      </c>
      <c r="E2" s="32" t="s">
        <v>1818</v>
      </c>
      <c r="F2" s="32" t="s">
        <v>1819</v>
      </c>
      <c r="G2" s="32" t="s">
        <v>1820</v>
      </c>
      <c r="H2" s="32" t="s">
        <v>1821</v>
      </c>
      <c r="I2" s="72">
        <v>29721</v>
      </c>
      <c r="J2" s="38" t="s">
        <v>1822</v>
      </c>
      <c r="K2" s="38" t="s">
        <v>602</v>
      </c>
      <c r="L2" s="38" t="s">
        <v>3029</v>
      </c>
      <c r="M2" s="32" t="s">
        <v>3030</v>
      </c>
      <c r="N2" s="38" t="s">
        <v>1817</v>
      </c>
      <c r="O2" s="13">
        <v>1</v>
      </c>
      <c r="P2" s="38" t="s">
        <v>1826</v>
      </c>
      <c r="Q2" s="38" t="s">
        <v>1827</v>
      </c>
      <c r="R2" s="32" t="s">
        <v>1828</v>
      </c>
      <c r="S2" s="38" t="s">
        <v>1759</v>
      </c>
      <c r="T2" s="38" t="s">
        <v>1829</v>
      </c>
      <c r="U2" s="32" t="s">
        <v>1830</v>
      </c>
    </row>
    <row r="3" spans="1:21" ht="20.100000000000001" customHeight="1">
      <c r="A3" s="71" t="s">
        <v>1831</v>
      </c>
      <c r="B3" s="38">
        <v>2</v>
      </c>
      <c r="C3" s="38" t="s">
        <v>1832</v>
      </c>
      <c r="D3" s="38" t="s">
        <v>1833</v>
      </c>
      <c r="E3" s="32" t="s">
        <v>1834</v>
      </c>
      <c r="F3" s="32" t="s">
        <v>1835</v>
      </c>
      <c r="G3" s="32" t="s">
        <v>1836</v>
      </c>
      <c r="H3" s="32" t="s">
        <v>1837</v>
      </c>
      <c r="I3" s="72">
        <v>25237</v>
      </c>
      <c r="J3" s="38" t="s">
        <v>1838</v>
      </c>
      <c r="K3" s="38" t="s">
        <v>7655</v>
      </c>
      <c r="L3" s="189" t="s">
        <v>7656</v>
      </c>
      <c r="M3" t="s">
        <v>7657</v>
      </c>
      <c r="N3" s="38" t="s">
        <v>1833</v>
      </c>
      <c r="O3" s="13">
        <v>1</v>
      </c>
      <c r="P3" s="38" t="s">
        <v>1841</v>
      </c>
      <c r="Q3" s="76"/>
      <c r="R3" s="32"/>
      <c r="S3" s="38" t="s">
        <v>1759</v>
      </c>
      <c r="T3" s="38" t="s">
        <v>1829</v>
      </c>
      <c r="U3" s="32"/>
    </row>
    <row r="4" spans="1:21" ht="20.100000000000001" customHeight="1">
      <c r="A4" s="71" t="s">
        <v>1842</v>
      </c>
      <c r="B4" s="38">
        <v>1</v>
      </c>
      <c r="C4" s="38" t="s">
        <v>1816</v>
      </c>
      <c r="D4" s="38" t="s">
        <v>1843</v>
      </c>
      <c r="E4" s="32" t="s">
        <v>1844</v>
      </c>
      <c r="F4" s="32" t="s">
        <v>1845</v>
      </c>
      <c r="G4" s="32" t="s">
        <v>1846</v>
      </c>
      <c r="H4" s="32" t="s">
        <v>1847</v>
      </c>
      <c r="I4" s="72">
        <v>13518</v>
      </c>
      <c r="J4" s="38" t="s">
        <v>1848</v>
      </c>
      <c r="K4" s="38" t="s">
        <v>1028</v>
      </c>
      <c r="L4" s="38" t="s">
        <v>1849</v>
      </c>
      <c r="M4" s="32" t="s">
        <v>1850</v>
      </c>
      <c r="N4" s="38" t="s">
        <v>1843</v>
      </c>
      <c r="O4" s="13">
        <v>1</v>
      </c>
      <c r="P4" s="38" t="s">
        <v>1851</v>
      </c>
      <c r="Q4" s="76"/>
      <c r="R4" s="32"/>
      <c r="S4" s="38" t="s">
        <v>1759</v>
      </c>
      <c r="T4" s="38" t="s">
        <v>1829</v>
      </c>
      <c r="U4" s="32"/>
    </row>
    <row r="5" spans="1:21" ht="20.100000000000001" customHeight="1">
      <c r="A5" s="71" t="s">
        <v>1852</v>
      </c>
      <c r="B5" s="38">
        <v>2</v>
      </c>
      <c r="C5" s="38" t="s">
        <v>1832</v>
      </c>
      <c r="D5" s="38" t="s">
        <v>1853</v>
      </c>
      <c r="E5" s="32" t="s">
        <v>1834</v>
      </c>
      <c r="F5" s="32" t="s">
        <v>1855</v>
      </c>
      <c r="G5" s="32" t="s">
        <v>1836</v>
      </c>
      <c r="H5" s="32" t="s">
        <v>1856</v>
      </c>
      <c r="I5" s="72">
        <v>21878</v>
      </c>
      <c r="J5" s="38" t="s">
        <v>1857</v>
      </c>
      <c r="K5" s="38" t="s">
        <v>668</v>
      </c>
      <c r="L5" s="38" t="s">
        <v>1858</v>
      </c>
      <c r="M5" s="32" t="s">
        <v>1859</v>
      </c>
      <c r="N5" s="38" t="s">
        <v>1853</v>
      </c>
      <c r="O5" s="13">
        <v>1</v>
      </c>
      <c r="P5" s="38" t="s">
        <v>1826</v>
      </c>
      <c r="Q5" s="38" t="s">
        <v>1860</v>
      </c>
      <c r="R5" s="32" t="s">
        <v>1861</v>
      </c>
      <c r="S5" s="38" t="s">
        <v>1759</v>
      </c>
      <c r="T5" s="38" t="s">
        <v>1829</v>
      </c>
      <c r="U5" s="32"/>
    </row>
    <row r="6" spans="1:21" ht="20.100000000000001" customHeight="1">
      <c r="A6" s="71" t="s">
        <v>1862</v>
      </c>
      <c r="B6" s="38">
        <v>1</v>
      </c>
      <c r="C6" s="38" t="s">
        <v>1816</v>
      </c>
      <c r="D6" s="38" t="s">
        <v>1863</v>
      </c>
      <c r="E6" s="32" t="s">
        <v>1864</v>
      </c>
      <c r="F6" s="32" t="s">
        <v>1865</v>
      </c>
      <c r="G6" s="32" t="s">
        <v>1866</v>
      </c>
      <c r="H6" s="32" t="s">
        <v>1867</v>
      </c>
      <c r="I6" s="72">
        <v>18197</v>
      </c>
      <c r="J6" s="38" t="s">
        <v>1868</v>
      </c>
      <c r="K6" s="38" t="s">
        <v>1036</v>
      </c>
      <c r="L6" s="38" t="s">
        <v>1869</v>
      </c>
      <c r="M6" s="32" t="s">
        <v>1870</v>
      </c>
      <c r="N6" s="38" t="s">
        <v>1863</v>
      </c>
      <c r="O6" s="13">
        <v>1</v>
      </c>
      <c r="P6" s="38" t="s">
        <v>1851</v>
      </c>
      <c r="Q6" s="76"/>
      <c r="R6" s="32"/>
      <c r="S6" s="38" t="s">
        <v>1759</v>
      </c>
      <c r="T6" s="38" t="s">
        <v>1829</v>
      </c>
      <c r="U6" s="32"/>
    </row>
    <row r="7" spans="1:21" ht="20.100000000000001" customHeight="1">
      <c r="A7" s="71" t="s">
        <v>1871</v>
      </c>
      <c r="B7" s="38">
        <v>1</v>
      </c>
      <c r="C7" s="38" t="s">
        <v>1816</v>
      </c>
      <c r="D7" s="38" t="s">
        <v>1872</v>
      </c>
      <c r="E7" s="32" t="s">
        <v>1873</v>
      </c>
      <c r="F7" s="32" t="s">
        <v>1874</v>
      </c>
      <c r="G7" s="32" t="s">
        <v>1875</v>
      </c>
      <c r="H7" s="32" t="s">
        <v>1876</v>
      </c>
      <c r="I7" s="72">
        <v>19337</v>
      </c>
      <c r="J7" s="38" t="s">
        <v>1877</v>
      </c>
      <c r="K7" s="38" t="s">
        <v>1043</v>
      </c>
      <c r="L7" s="38" t="s">
        <v>1878</v>
      </c>
      <c r="M7" s="32" t="s">
        <v>1879</v>
      </c>
      <c r="N7" s="38" t="s">
        <v>1872</v>
      </c>
      <c r="O7" s="13"/>
      <c r="P7" s="38" t="s">
        <v>1826</v>
      </c>
      <c r="Q7" s="38" t="s">
        <v>1880</v>
      </c>
      <c r="R7" s="32" t="s">
        <v>1881</v>
      </c>
      <c r="S7" s="38" t="s">
        <v>1759</v>
      </c>
      <c r="T7" s="38" t="s">
        <v>1829</v>
      </c>
      <c r="U7" s="32"/>
    </row>
    <row r="8" spans="1:21" ht="20.100000000000001" customHeight="1">
      <c r="A8" s="71" t="s">
        <v>1882</v>
      </c>
      <c r="B8" s="38">
        <v>8</v>
      </c>
      <c r="C8" s="38" t="s">
        <v>1883</v>
      </c>
      <c r="D8" s="38" t="s">
        <v>1884</v>
      </c>
      <c r="E8" s="32" t="s">
        <v>1885</v>
      </c>
      <c r="F8" s="32" t="s">
        <v>1886</v>
      </c>
      <c r="G8" s="32" t="s">
        <v>1887</v>
      </c>
      <c r="H8" s="32" t="s">
        <v>1888</v>
      </c>
      <c r="I8" s="72">
        <v>27095</v>
      </c>
      <c r="J8" s="38" t="s">
        <v>1889</v>
      </c>
      <c r="K8" s="38" t="s">
        <v>482</v>
      </c>
      <c r="L8" s="38" t="s">
        <v>1890</v>
      </c>
      <c r="M8" s="32" t="s">
        <v>1891</v>
      </c>
      <c r="N8" s="38" t="s">
        <v>1884</v>
      </c>
      <c r="O8" s="13">
        <v>1</v>
      </c>
      <c r="P8" s="38" t="s">
        <v>1826</v>
      </c>
      <c r="Q8" s="38" t="s">
        <v>1892</v>
      </c>
      <c r="R8" s="32" t="s">
        <v>1893</v>
      </c>
      <c r="S8" s="38" t="s">
        <v>1759</v>
      </c>
      <c r="T8" s="38" t="s">
        <v>1829</v>
      </c>
      <c r="U8" s="32"/>
    </row>
    <row r="9" spans="1:21" ht="20.100000000000001" customHeight="1">
      <c r="A9" s="71" t="s">
        <v>1894</v>
      </c>
      <c r="B9" s="38">
        <v>1</v>
      </c>
      <c r="C9" s="38" t="s">
        <v>1816</v>
      </c>
      <c r="D9" s="38" t="s">
        <v>1895</v>
      </c>
      <c r="E9" s="32" t="s">
        <v>1896</v>
      </c>
      <c r="F9" s="32" t="s">
        <v>1897</v>
      </c>
      <c r="G9" s="32" t="s">
        <v>1898</v>
      </c>
      <c r="H9" s="32" t="s">
        <v>1899</v>
      </c>
      <c r="I9" s="72">
        <v>30175</v>
      </c>
      <c r="J9" s="38" t="s">
        <v>1900</v>
      </c>
      <c r="K9" s="38" t="s">
        <v>1054</v>
      </c>
      <c r="L9" s="38" t="s">
        <v>1901</v>
      </c>
      <c r="M9" s="32" t="s">
        <v>1902</v>
      </c>
      <c r="N9" s="38" t="s">
        <v>1895</v>
      </c>
      <c r="O9" s="13">
        <v>1</v>
      </c>
      <c r="P9" s="38" t="s">
        <v>1826</v>
      </c>
      <c r="Q9" s="38" t="s">
        <v>1903</v>
      </c>
      <c r="R9" s="32" t="s">
        <v>1904</v>
      </c>
      <c r="S9" s="38" t="s">
        <v>1759</v>
      </c>
      <c r="T9" s="38" t="s">
        <v>1829</v>
      </c>
      <c r="U9" s="32"/>
    </row>
    <row r="10" spans="1:21" ht="20.100000000000001" customHeight="1">
      <c r="A10" s="71" t="s">
        <v>1905</v>
      </c>
      <c r="B10" s="38">
        <v>9</v>
      </c>
      <c r="C10" s="38" t="s">
        <v>1906</v>
      </c>
      <c r="D10" s="38" t="s">
        <v>1907</v>
      </c>
      <c r="E10" s="32" t="s">
        <v>1908</v>
      </c>
      <c r="F10" s="32" t="s">
        <v>1909</v>
      </c>
      <c r="G10" s="32" t="s">
        <v>1910</v>
      </c>
      <c r="H10" s="32" t="s">
        <v>1911</v>
      </c>
      <c r="I10" s="72">
        <v>21676</v>
      </c>
      <c r="J10" s="38" t="s">
        <v>1912</v>
      </c>
      <c r="K10" s="38" t="s">
        <v>962</v>
      </c>
      <c r="L10" s="38" t="s">
        <v>1913</v>
      </c>
      <c r="M10" s="32" t="s">
        <v>1914</v>
      </c>
      <c r="N10" s="38" t="s">
        <v>1907</v>
      </c>
      <c r="O10" s="13"/>
      <c r="P10" s="38" t="s">
        <v>1841</v>
      </c>
      <c r="Q10" s="76"/>
      <c r="R10" s="32"/>
      <c r="S10" s="38" t="s">
        <v>1759</v>
      </c>
      <c r="T10" s="38" t="s">
        <v>1829</v>
      </c>
      <c r="U10" s="32"/>
    </row>
    <row r="11" spans="1:21" ht="20.100000000000001" customHeight="1">
      <c r="A11" s="71" t="s">
        <v>1915</v>
      </c>
      <c r="B11" s="38">
        <v>9</v>
      </c>
      <c r="C11" s="38" t="s">
        <v>1906</v>
      </c>
      <c r="D11" s="38" t="s">
        <v>1916</v>
      </c>
      <c r="E11" s="32" t="s">
        <v>1917</v>
      </c>
      <c r="F11" s="32" t="s">
        <v>1918</v>
      </c>
      <c r="G11" s="32" t="s">
        <v>1919</v>
      </c>
      <c r="H11" s="32" t="s">
        <v>1920</v>
      </c>
      <c r="I11" s="72">
        <v>27205</v>
      </c>
      <c r="J11" s="38" t="s">
        <v>1921</v>
      </c>
      <c r="K11" s="38" t="s">
        <v>1061</v>
      </c>
      <c r="L11" s="38" t="s">
        <v>1922</v>
      </c>
      <c r="M11" s="32" t="s">
        <v>1923</v>
      </c>
      <c r="N11" s="38" t="s">
        <v>1916</v>
      </c>
      <c r="O11" s="13">
        <v>1</v>
      </c>
      <c r="P11" s="38" t="s">
        <v>1841</v>
      </c>
      <c r="Q11" s="76"/>
      <c r="R11" s="32"/>
      <c r="S11" s="38" t="s">
        <v>1759</v>
      </c>
      <c r="T11" s="38" t="s">
        <v>1829</v>
      </c>
      <c r="U11" s="32"/>
    </row>
    <row r="12" spans="1:21" ht="20.100000000000001" customHeight="1">
      <c r="A12" s="71" t="s">
        <v>1924</v>
      </c>
      <c r="B12" s="38">
        <v>8</v>
      </c>
      <c r="C12" s="38" t="s">
        <v>1883</v>
      </c>
      <c r="D12" s="38" t="s">
        <v>1925</v>
      </c>
      <c r="E12" s="32" t="s">
        <v>1926</v>
      </c>
      <c r="F12" s="32" t="s">
        <v>1927</v>
      </c>
      <c r="G12" s="32" t="s">
        <v>1928</v>
      </c>
      <c r="H12" s="32" t="s">
        <v>1929</v>
      </c>
      <c r="I12" s="72">
        <v>31296</v>
      </c>
      <c r="J12" s="38" t="s">
        <v>1930</v>
      </c>
      <c r="K12" s="38" t="s">
        <v>1069</v>
      </c>
      <c r="L12" s="38" t="s">
        <v>1931</v>
      </c>
      <c r="M12" s="32" t="s">
        <v>1932</v>
      </c>
      <c r="N12" s="38" t="s">
        <v>1925</v>
      </c>
      <c r="O12" s="13"/>
      <c r="P12" s="38" t="s">
        <v>1826</v>
      </c>
      <c r="Q12" s="38" t="s">
        <v>1892</v>
      </c>
      <c r="R12" s="32" t="s">
        <v>1933</v>
      </c>
      <c r="S12" s="38" t="s">
        <v>1759</v>
      </c>
      <c r="T12" s="38" t="s">
        <v>1829</v>
      </c>
      <c r="U12" s="32"/>
    </row>
    <row r="13" spans="1:21" ht="20.100000000000001" customHeight="1">
      <c r="A13" s="71" t="s">
        <v>1934</v>
      </c>
      <c r="B13" s="38">
        <v>5</v>
      </c>
      <c r="C13" s="38" t="s">
        <v>1935</v>
      </c>
      <c r="D13" s="38" t="s">
        <v>1936</v>
      </c>
      <c r="E13" s="32" t="s">
        <v>1937</v>
      </c>
      <c r="F13" s="32" t="s">
        <v>1938</v>
      </c>
      <c r="G13" s="32" t="s">
        <v>1939</v>
      </c>
      <c r="H13" s="32" t="s">
        <v>1940</v>
      </c>
      <c r="I13" s="72">
        <v>21618</v>
      </c>
      <c r="J13" s="38" t="s">
        <v>1941</v>
      </c>
      <c r="K13" s="38" t="s">
        <v>168</v>
      </c>
      <c r="L13" s="38" t="s">
        <v>1942</v>
      </c>
      <c r="M13" s="32" t="s">
        <v>1943</v>
      </c>
      <c r="N13" s="38" t="s">
        <v>1936</v>
      </c>
      <c r="O13" s="13">
        <v>1</v>
      </c>
      <c r="P13" s="38" t="s">
        <v>1826</v>
      </c>
      <c r="Q13" s="38" t="s">
        <v>1944</v>
      </c>
      <c r="R13" s="32" t="s">
        <v>1945</v>
      </c>
      <c r="S13" s="38" t="s">
        <v>1759</v>
      </c>
      <c r="T13" s="38" t="s">
        <v>1829</v>
      </c>
      <c r="U13" s="32"/>
    </row>
    <row r="14" spans="1:21" ht="20.100000000000001" customHeight="1">
      <c r="A14" s="71" t="s">
        <v>1946</v>
      </c>
      <c r="B14" s="38">
        <v>1</v>
      </c>
      <c r="C14" s="38" t="s">
        <v>1816</v>
      </c>
      <c r="D14" s="38" t="s">
        <v>1947</v>
      </c>
      <c r="E14" s="32" t="s">
        <v>1948</v>
      </c>
      <c r="F14" s="32" t="s">
        <v>1949</v>
      </c>
      <c r="G14" s="32" t="s">
        <v>1950</v>
      </c>
      <c r="H14" s="32" t="s">
        <v>1951</v>
      </c>
      <c r="I14" s="72">
        <v>18972</v>
      </c>
      <c r="J14" s="38" t="s">
        <v>1877</v>
      </c>
      <c r="K14" s="38" t="s">
        <v>1072</v>
      </c>
      <c r="L14" s="38" t="s">
        <v>1952</v>
      </c>
      <c r="M14" s="32" t="s">
        <v>1953</v>
      </c>
      <c r="N14" s="38" t="s">
        <v>1947</v>
      </c>
      <c r="O14" s="13">
        <v>0</v>
      </c>
      <c r="P14" s="38" t="s">
        <v>1826</v>
      </c>
      <c r="Q14" s="38" t="s">
        <v>1954</v>
      </c>
      <c r="R14" s="32" t="s">
        <v>1955</v>
      </c>
      <c r="S14" s="38" t="s">
        <v>1759</v>
      </c>
      <c r="T14" s="38" t="s">
        <v>1829</v>
      </c>
      <c r="U14" s="32" t="s">
        <v>1956</v>
      </c>
    </row>
    <row r="15" spans="1:21" ht="20.100000000000001" customHeight="1">
      <c r="A15" s="71" t="s">
        <v>1957</v>
      </c>
      <c r="B15" s="38">
        <v>1</v>
      </c>
      <c r="C15" s="38" t="s">
        <v>1816</v>
      </c>
      <c r="D15" s="38" t="s">
        <v>1958</v>
      </c>
      <c r="E15" s="32" t="s">
        <v>1959</v>
      </c>
      <c r="F15" s="32" t="s">
        <v>1960</v>
      </c>
      <c r="G15" s="32" t="s">
        <v>1961</v>
      </c>
      <c r="H15" s="32" t="s">
        <v>1962</v>
      </c>
      <c r="I15" s="72">
        <v>26705</v>
      </c>
      <c r="J15" s="38" t="s">
        <v>1963</v>
      </c>
      <c r="K15" s="38" t="s">
        <v>1964</v>
      </c>
      <c r="L15" s="38" t="s">
        <v>1869</v>
      </c>
      <c r="M15" s="32" t="s">
        <v>1965</v>
      </c>
      <c r="N15" s="38" t="s">
        <v>1958</v>
      </c>
      <c r="O15" s="13">
        <v>1</v>
      </c>
      <c r="P15" s="38" t="s">
        <v>1826</v>
      </c>
      <c r="Q15" s="38" t="s">
        <v>1966</v>
      </c>
      <c r="R15" s="32" t="s">
        <v>1967</v>
      </c>
      <c r="S15" s="38" t="s">
        <v>1759</v>
      </c>
      <c r="T15" s="38" t="s">
        <v>1829</v>
      </c>
      <c r="U15" s="32"/>
    </row>
    <row r="16" spans="1:21" ht="20.100000000000001" customHeight="1">
      <c r="A16" s="71" t="s">
        <v>1968</v>
      </c>
      <c r="B16" s="38">
        <v>8</v>
      </c>
      <c r="C16" s="38" t="s">
        <v>1883</v>
      </c>
      <c r="D16" s="38" t="s">
        <v>1969</v>
      </c>
      <c r="E16" s="32" t="s">
        <v>1970</v>
      </c>
      <c r="F16" s="32" t="s">
        <v>1971</v>
      </c>
      <c r="G16" s="32" t="s">
        <v>1972</v>
      </c>
      <c r="H16" s="32" t="s">
        <v>1973</v>
      </c>
      <c r="I16" s="72">
        <v>19083</v>
      </c>
      <c r="J16" s="38" t="s">
        <v>1974</v>
      </c>
      <c r="K16" s="38" t="s">
        <v>578</v>
      </c>
      <c r="L16" s="38" t="s">
        <v>1890</v>
      </c>
      <c r="M16" s="32" t="s">
        <v>1975</v>
      </c>
      <c r="N16" s="38" t="s">
        <v>1969</v>
      </c>
      <c r="O16" s="13">
        <v>1</v>
      </c>
      <c r="P16" s="38" t="s">
        <v>1826</v>
      </c>
      <c r="Q16" s="38" t="s">
        <v>1976</v>
      </c>
      <c r="R16" s="32" t="s">
        <v>1977</v>
      </c>
      <c r="S16" s="38" t="s">
        <v>1759</v>
      </c>
      <c r="T16" s="38" t="s">
        <v>1829</v>
      </c>
      <c r="U16" s="32" t="s">
        <v>1978</v>
      </c>
    </row>
    <row r="17" spans="1:21" ht="20.100000000000001" customHeight="1">
      <c r="A17" s="71" t="s">
        <v>1979</v>
      </c>
      <c r="B17" s="38">
        <v>1</v>
      </c>
      <c r="C17" s="38" t="s">
        <v>1816</v>
      </c>
      <c r="D17" s="38" t="s">
        <v>1980</v>
      </c>
      <c r="E17" s="32" t="s">
        <v>1981</v>
      </c>
      <c r="F17" s="32" t="s">
        <v>1982</v>
      </c>
      <c r="G17" s="32" t="s">
        <v>1983</v>
      </c>
      <c r="H17" s="32" t="s">
        <v>1984</v>
      </c>
      <c r="I17" s="72">
        <v>20124</v>
      </c>
      <c r="J17" s="38" t="s">
        <v>1985</v>
      </c>
      <c r="K17" s="38" t="s">
        <v>1085</v>
      </c>
      <c r="L17" s="38" t="s">
        <v>1986</v>
      </c>
      <c r="M17" s="32" t="s">
        <v>1987</v>
      </c>
      <c r="N17" s="38" t="s">
        <v>1980</v>
      </c>
      <c r="O17" s="13">
        <v>1</v>
      </c>
      <c r="P17" s="38" t="s">
        <v>1841</v>
      </c>
      <c r="Q17" s="76"/>
      <c r="R17" s="32"/>
      <c r="S17" s="38" t="s">
        <v>1759</v>
      </c>
      <c r="T17" s="38" t="s">
        <v>1829</v>
      </c>
      <c r="U17" s="32"/>
    </row>
    <row r="18" spans="1:21" ht="20.100000000000001" customHeight="1">
      <c r="A18" s="71" t="s">
        <v>1988</v>
      </c>
      <c r="B18" s="38">
        <v>5</v>
      </c>
      <c r="C18" s="38" t="s">
        <v>1935</v>
      </c>
      <c r="D18" s="38" t="s">
        <v>1989</v>
      </c>
      <c r="E18" s="32" t="s">
        <v>1818</v>
      </c>
      <c r="F18" s="32" t="s">
        <v>1990</v>
      </c>
      <c r="G18" s="32" t="s">
        <v>1820</v>
      </c>
      <c r="H18" s="32" t="s">
        <v>1991</v>
      </c>
      <c r="I18" s="72">
        <v>21395</v>
      </c>
      <c r="J18" s="38" t="s">
        <v>1992</v>
      </c>
      <c r="K18" s="38" t="s">
        <v>787</v>
      </c>
      <c r="L18" s="38" t="s">
        <v>1993</v>
      </c>
      <c r="M18" s="32" t="s">
        <v>1994</v>
      </c>
      <c r="N18" s="38" t="s">
        <v>1989</v>
      </c>
      <c r="O18" s="13"/>
      <c r="P18" s="38" t="s">
        <v>1826</v>
      </c>
      <c r="Q18" s="38" t="s">
        <v>1995</v>
      </c>
      <c r="R18" s="32" t="s">
        <v>1996</v>
      </c>
      <c r="S18" s="38" t="s">
        <v>1759</v>
      </c>
      <c r="T18" s="38" t="s">
        <v>1829</v>
      </c>
      <c r="U18" s="32"/>
    </row>
    <row r="19" spans="1:21" ht="20.100000000000001" customHeight="1">
      <c r="A19" s="71" t="s">
        <v>1997</v>
      </c>
      <c r="B19" s="38">
        <v>5</v>
      </c>
      <c r="C19" s="38" t="s">
        <v>1935</v>
      </c>
      <c r="D19" s="38" t="s">
        <v>1998</v>
      </c>
      <c r="E19" s="32" t="s">
        <v>1999</v>
      </c>
      <c r="F19" s="32" t="s">
        <v>2000</v>
      </c>
      <c r="G19" s="32" t="s">
        <v>2001</v>
      </c>
      <c r="H19" s="32" t="s">
        <v>2002</v>
      </c>
      <c r="I19" s="72">
        <v>22145</v>
      </c>
      <c r="J19" s="38" t="s">
        <v>2003</v>
      </c>
      <c r="K19" s="38" t="s">
        <v>322</v>
      </c>
      <c r="L19" s="38" t="s">
        <v>2004</v>
      </c>
      <c r="M19" s="32" t="s">
        <v>2005</v>
      </c>
      <c r="N19" s="38" t="s">
        <v>1998</v>
      </c>
      <c r="O19" s="13">
        <v>1</v>
      </c>
      <c r="P19" s="38" t="s">
        <v>1841</v>
      </c>
      <c r="Q19" s="76"/>
      <c r="R19" s="32"/>
      <c r="S19" s="38" t="s">
        <v>1759</v>
      </c>
      <c r="T19" s="38" t="s">
        <v>1829</v>
      </c>
      <c r="U19" s="32"/>
    </row>
    <row r="20" spans="1:21" ht="20.100000000000001" customHeight="1">
      <c r="A20" s="71" t="s">
        <v>2006</v>
      </c>
      <c r="B20" s="38">
        <v>1</v>
      </c>
      <c r="C20" s="38" t="s">
        <v>1816</v>
      </c>
      <c r="D20" s="38" t="s">
        <v>2007</v>
      </c>
      <c r="E20" s="32" t="s">
        <v>2008</v>
      </c>
      <c r="F20" s="32" t="s">
        <v>2009</v>
      </c>
      <c r="G20" s="32" t="s">
        <v>2010</v>
      </c>
      <c r="H20" s="32" t="s">
        <v>2011</v>
      </c>
      <c r="I20" s="72">
        <v>23558</v>
      </c>
      <c r="J20" s="38" t="s">
        <v>2012</v>
      </c>
      <c r="K20" s="38" t="s">
        <v>1094</v>
      </c>
      <c r="L20" s="38" t="s">
        <v>2013</v>
      </c>
      <c r="M20" s="32" t="s">
        <v>2014</v>
      </c>
      <c r="N20" s="38" t="s">
        <v>2007</v>
      </c>
      <c r="O20" s="13">
        <v>0</v>
      </c>
      <c r="P20" s="38" t="s">
        <v>1826</v>
      </c>
      <c r="Q20" s="38" t="s">
        <v>2015</v>
      </c>
      <c r="R20" s="32" t="s">
        <v>2016</v>
      </c>
      <c r="S20" s="38" t="s">
        <v>1759</v>
      </c>
      <c r="T20" s="38" t="s">
        <v>1829</v>
      </c>
      <c r="U20" s="32"/>
    </row>
    <row r="21" spans="1:21" ht="20.100000000000001" customHeight="1">
      <c r="A21" s="71" t="s">
        <v>2017</v>
      </c>
      <c r="B21" s="38">
        <v>1</v>
      </c>
      <c r="C21" s="38" t="s">
        <v>1816</v>
      </c>
      <c r="D21" s="38" t="s">
        <v>2018</v>
      </c>
      <c r="E21" s="32" t="s">
        <v>2019</v>
      </c>
      <c r="F21" s="32" t="s">
        <v>2020</v>
      </c>
      <c r="G21" s="32" t="s">
        <v>2021</v>
      </c>
      <c r="H21" s="32" t="s">
        <v>2022</v>
      </c>
      <c r="I21" s="72">
        <v>19027</v>
      </c>
      <c r="J21" s="38" t="s">
        <v>2023</v>
      </c>
      <c r="K21" s="38" t="s">
        <v>1097</v>
      </c>
      <c r="L21" s="38" t="s">
        <v>2024</v>
      </c>
      <c r="M21" s="32" t="s">
        <v>2025</v>
      </c>
      <c r="N21" s="38" t="s">
        <v>2018</v>
      </c>
      <c r="O21" s="13">
        <v>1</v>
      </c>
      <c r="P21" s="38" t="s">
        <v>1841</v>
      </c>
      <c r="Q21" s="76"/>
      <c r="R21" s="32"/>
      <c r="S21" s="38" t="s">
        <v>1759</v>
      </c>
      <c r="T21" s="38" t="s">
        <v>1829</v>
      </c>
      <c r="U21" s="32"/>
    </row>
    <row r="22" spans="1:21" ht="20.100000000000001" customHeight="1">
      <c r="A22" s="71" t="s">
        <v>2026</v>
      </c>
      <c r="B22" s="38">
        <v>1</v>
      </c>
      <c r="C22" s="38" t="s">
        <v>1816</v>
      </c>
      <c r="D22" s="38" t="s">
        <v>2027</v>
      </c>
      <c r="E22" s="32" t="s">
        <v>2028</v>
      </c>
      <c r="F22" s="32" t="s">
        <v>2029</v>
      </c>
      <c r="G22" s="32" t="s">
        <v>8930</v>
      </c>
      <c r="H22" s="32" t="s">
        <v>2031</v>
      </c>
      <c r="I22" s="72">
        <v>19869</v>
      </c>
      <c r="J22" s="38" t="s">
        <v>2032</v>
      </c>
      <c r="K22" s="38" t="s">
        <v>825</v>
      </c>
      <c r="L22" s="38" t="s">
        <v>2033</v>
      </c>
      <c r="M22" s="32" t="s">
        <v>2034</v>
      </c>
      <c r="N22" s="38" t="s">
        <v>2027</v>
      </c>
      <c r="O22" s="13">
        <v>1</v>
      </c>
      <c r="P22" s="38" t="s">
        <v>1826</v>
      </c>
      <c r="Q22" s="38" t="s">
        <v>2035</v>
      </c>
      <c r="R22" s="32" t="s">
        <v>2036</v>
      </c>
      <c r="S22" s="38" t="s">
        <v>1759</v>
      </c>
      <c r="T22" s="38" t="s">
        <v>1829</v>
      </c>
      <c r="U22" s="32"/>
    </row>
    <row r="23" spans="1:21" ht="20.100000000000001" customHeight="1">
      <c r="A23" s="71" t="s">
        <v>2037</v>
      </c>
      <c r="B23" s="38">
        <v>1</v>
      </c>
      <c r="C23" s="38" t="s">
        <v>1816</v>
      </c>
      <c r="D23" s="38" t="s">
        <v>2038</v>
      </c>
      <c r="E23" s="32" t="s">
        <v>2039</v>
      </c>
      <c r="F23" s="32" t="s">
        <v>2040</v>
      </c>
      <c r="G23" s="32" t="s">
        <v>2041</v>
      </c>
      <c r="H23" s="32" t="s">
        <v>2042</v>
      </c>
      <c r="I23" s="72">
        <v>20784</v>
      </c>
      <c r="J23" s="38" t="s">
        <v>2043</v>
      </c>
      <c r="K23" s="38" t="s">
        <v>2044</v>
      </c>
      <c r="L23" s="76" t="s">
        <v>2045</v>
      </c>
      <c r="M23" s="32" t="s">
        <v>2046</v>
      </c>
      <c r="N23" s="38" t="s">
        <v>2038</v>
      </c>
      <c r="O23" s="13"/>
      <c r="P23" s="38" t="s">
        <v>1826</v>
      </c>
      <c r="Q23" s="38" t="s">
        <v>2047</v>
      </c>
      <c r="R23" s="32" t="s">
        <v>2048</v>
      </c>
      <c r="S23" s="38" t="s">
        <v>1759</v>
      </c>
      <c r="T23" s="38" t="s">
        <v>1829</v>
      </c>
      <c r="U23" s="32"/>
    </row>
    <row r="24" spans="1:21" ht="20.100000000000001" customHeight="1">
      <c r="A24" s="71" t="s">
        <v>2049</v>
      </c>
      <c r="B24" s="38">
        <v>5</v>
      </c>
      <c r="C24" s="38" t="s">
        <v>1935</v>
      </c>
      <c r="D24" s="38" t="s">
        <v>2050</v>
      </c>
      <c r="E24" s="32" t="s">
        <v>1970</v>
      </c>
      <c r="F24" s="32" t="s">
        <v>2051</v>
      </c>
      <c r="G24" s="32" t="s">
        <v>1972</v>
      </c>
      <c r="H24" s="32" t="s">
        <v>2052</v>
      </c>
      <c r="I24" s="72">
        <v>18901</v>
      </c>
      <c r="J24" s="38" t="s">
        <v>2032</v>
      </c>
      <c r="K24" s="38" t="s">
        <v>1107</v>
      </c>
      <c r="L24" s="38" t="s">
        <v>2053</v>
      </c>
      <c r="M24" s="32" t="s">
        <v>2054</v>
      </c>
      <c r="N24" s="38" t="s">
        <v>2050</v>
      </c>
      <c r="O24" s="13">
        <v>0</v>
      </c>
      <c r="P24" s="38" t="s">
        <v>1841</v>
      </c>
      <c r="Q24" s="76"/>
      <c r="R24" s="32"/>
      <c r="S24" s="38" t="s">
        <v>1759</v>
      </c>
      <c r="T24" s="38" t="s">
        <v>1829</v>
      </c>
      <c r="U24" s="32"/>
    </row>
    <row r="25" spans="1:21" ht="20.100000000000001" customHeight="1">
      <c r="A25" s="71" t="s">
        <v>2055</v>
      </c>
      <c r="B25" s="38">
        <v>1</v>
      </c>
      <c r="C25" s="38" t="s">
        <v>1816</v>
      </c>
      <c r="D25" s="38" t="s">
        <v>2056</v>
      </c>
      <c r="E25" s="32" t="s">
        <v>2057</v>
      </c>
      <c r="F25" s="32" t="s">
        <v>2058</v>
      </c>
      <c r="G25" s="32" t="s">
        <v>2059</v>
      </c>
      <c r="H25" s="32" t="s">
        <v>2060</v>
      </c>
      <c r="I25" s="72">
        <v>25202</v>
      </c>
      <c r="J25" s="38" t="s">
        <v>2061</v>
      </c>
      <c r="K25" s="38" t="s">
        <v>609</v>
      </c>
      <c r="L25" s="38" t="s">
        <v>2062</v>
      </c>
      <c r="M25" s="32" t="s">
        <v>2063</v>
      </c>
      <c r="N25" s="38" t="s">
        <v>2056</v>
      </c>
      <c r="O25" s="13">
        <v>0</v>
      </c>
      <c r="P25" s="38" t="s">
        <v>1841</v>
      </c>
      <c r="Q25" s="76"/>
      <c r="R25" s="32"/>
      <c r="S25" s="38" t="s">
        <v>1759</v>
      </c>
      <c r="T25" s="38" t="s">
        <v>1829</v>
      </c>
      <c r="U25" s="32"/>
    </row>
    <row r="26" spans="1:21" ht="20.100000000000001" customHeight="1">
      <c r="A26" s="71" t="s">
        <v>2064</v>
      </c>
      <c r="B26" s="38">
        <v>1</v>
      </c>
      <c r="C26" s="38" t="s">
        <v>1816</v>
      </c>
      <c r="D26" s="38" t="s">
        <v>2065</v>
      </c>
      <c r="E26" s="32" t="s">
        <v>1981</v>
      </c>
      <c r="F26" s="32" t="s">
        <v>2066</v>
      </c>
      <c r="G26" s="32" t="s">
        <v>1983</v>
      </c>
      <c r="H26" s="32" t="s">
        <v>2068</v>
      </c>
      <c r="I26" s="72">
        <v>26208</v>
      </c>
      <c r="J26" s="38" t="s">
        <v>2069</v>
      </c>
      <c r="K26" s="38" t="s">
        <v>2070</v>
      </c>
      <c r="L26" s="38" t="s">
        <v>2071</v>
      </c>
      <c r="M26" s="32" t="s">
        <v>2072</v>
      </c>
      <c r="N26" s="38" t="s">
        <v>2065</v>
      </c>
      <c r="O26" s="13">
        <v>1</v>
      </c>
      <c r="P26" s="38" t="s">
        <v>1826</v>
      </c>
      <c r="Q26" s="38" t="s">
        <v>2073</v>
      </c>
      <c r="R26" s="32" t="s">
        <v>2074</v>
      </c>
      <c r="S26" s="38" t="s">
        <v>1759</v>
      </c>
      <c r="T26" s="38" t="s">
        <v>1829</v>
      </c>
      <c r="U26" s="32"/>
    </row>
    <row r="27" spans="1:21" ht="20.100000000000001" customHeight="1">
      <c r="A27" s="71" t="s">
        <v>2075</v>
      </c>
      <c r="B27" s="38">
        <v>1</v>
      </c>
      <c r="C27" s="38" t="s">
        <v>1816</v>
      </c>
      <c r="D27" s="38" t="s">
        <v>2076</v>
      </c>
      <c r="E27" s="32" t="s">
        <v>2077</v>
      </c>
      <c r="F27" s="32" t="s">
        <v>2078</v>
      </c>
      <c r="G27" s="32" t="s">
        <v>2079</v>
      </c>
      <c r="H27" s="32" t="s">
        <v>2080</v>
      </c>
      <c r="I27" s="72">
        <v>29241</v>
      </c>
      <c r="J27" s="38" t="s">
        <v>2081</v>
      </c>
      <c r="K27" s="38" t="s">
        <v>2070</v>
      </c>
      <c r="L27" s="38" t="s">
        <v>2071</v>
      </c>
      <c r="M27" s="32" t="s">
        <v>2072</v>
      </c>
      <c r="N27" s="38" t="s">
        <v>2076</v>
      </c>
      <c r="O27" s="13">
        <v>1</v>
      </c>
      <c r="P27" s="38" t="s">
        <v>1841</v>
      </c>
      <c r="Q27" s="76"/>
      <c r="R27" s="32"/>
      <c r="S27" s="38" t="s">
        <v>1759</v>
      </c>
      <c r="T27" s="38" t="s">
        <v>1829</v>
      </c>
      <c r="U27" s="32"/>
    </row>
    <row r="28" spans="1:21" ht="20.100000000000001" customHeight="1">
      <c r="A28" s="71" t="s">
        <v>2083</v>
      </c>
      <c r="B28" s="38">
        <v>1</v>
      </c>
      <c r="C28" s="38" t="s">
        <v>1816</v>
      </c>
      <c r="D28" s="38" t="s">
        <v>2084</v>
      </c>
      <c r="E28" s="32" t="s">
        <v>2085</v>
      </c>
      <c r="F28" s="32" t="s">
        <v>2086</v>
      </c>
      <c r="G28" s="32" t="s">
        <v>2087</v>
      </c>
      <c r="H28" s="32" t="s">
        <v>2088</v>
      </c>
      <c r="I28" s="72">
        <v>17962</v>
      </c>
      <c r="J28" s="38" t="s">
        <v>2089</v>
      </c>
      <c r="K28" s="38" t="s">
        <v>1118</v>
      </c>
      <c r="L28" s="38" t="s">
        <v>2090</v>
      </c>
      <c r="M28" s="32" t="s">
        <v>2091</v>
      </c>
      <c r="N28" s="38" t="s">
        <v>2084</v>
      </c>
      <c r="O28" s="13"/>
      <c r="P28" s="38" t="s">
        <v>1841</v>
      </c>
      <c r="Q28" s="76"/>
      <c r="R28" s="32"/>
      <c r="S28" s="38" t="s">
        <v>1759</v>
      </c>
      <c r="T28" s="38" t="s">
        <v>1829</v>
      </c>
      <c r="U28" s="32"/>
    </row>
    <row r="29" spans="1:21" ht="20.100000000000001" customHeight="1">
      <c r="A29" s="71" t="s">
        <v>2092</v>
      </c>
      <c r="B29" s="38">
        <v>1</v>
      </c>
      <c r="C29" s="38" t="s">
        <v>1816</v>
      </c>
      <c r="D29" s="38" t="s">
        <v>2093</v>
      </c>
      <c r="E29" s="32" t="s">
        <v>2094</v>
      </c>
      <c r="F29" s="32" t="s">
        <v>1990</v>
      </c>
      <c r="G29" s="32" t="s">
        <v>2095</v>
      </c>
      <c r="H29" s="32" t="s">
        <v>1991</v>
      </c>
      <c r="I29" s="72">
        <v>20614</v>
      </c>
      <c r="J29" s="38" t="s">
        <v>2096</v>
      </c>
      <c r="K29" s="38" t="s">
        <v>2097</v>
      </c>
      <c r="L29" s="76" t="s">
        <v>1954</v>
      </c>
      <c r="M29" s="32" t="s">
        <v>2099</v>
      </c>
      <c r="N29" s="38" t="s">
        <v>2093</v>
      </c>
      <c r="O29" s="13">
        <v>0</v>
      </c>
      <c r="P29" s="38" t="s">
        <v>1826</v>
      </c>
      <c r="Q29" s="38" t="s">
        <v>2100</v>
      </c>
      <c r="R29" s="32" t="s">
        <v>2101</v>
      </c>
      <c r="S29" s="38" t="s">
        <v>1759</v>
      </c>
      <c r="T29" s="38" t="s">
        <v>1829</v>
      </c>
      <c r="U29" s="32"/>
    </row>
    <row r="30" spans="1:21" ht="20.100000000000001" customHeight="1">
      <c r="A30" s="71" t="s">
        <v>2102</v>
      </c>
      <c r="B30" s="38">
        <v>1</v>
      </c>
      <c r="C30" s="38" t="s">
        <v>1816</v>
      </c>
      <c r="D30" s="38" t="s">
        <v>2103</v>
      </c>
      <c r="E30" s="32" t="s">
        <v>2104</v>
      </c>
      <c r="F30" s="32" t="s">
        <v>2105</v>
      </c>
      <c r="G30" s="32" t="s">
        <v>2106</v>
      </c>
      <c r="H30" s="32" t="s">
        <v>2107</v>
      </c>
      <c r="I30" s="72">
        <v>18155</v>
      </c>
      <c r="J30" s="38" t="s">
        <v>2108</v>
      </c>
      <c r="K30" s="38" t="s">
        <v>1125</v>
      </c>
      <c r="L30" s="38" t="s">
        <v>2090</v>
      </c>
      <c r="M30" s="32" t="s">
        <v>2110</v>
      </c>
      <c r="N30" s="38" t="s">
        <v>2103</v>
      </c>
      <c r="O30" s="13">
        <v>0</v>
      </c>
      <c r="P30" s="38" t="s">
        <v>1841</v>
      </c>
      <c r="Q30" s="76"/>
      <c r="R30" s="32"/>
      <c r="S30" s="38" t="s">
        <v>1759</v>
      </c>
      <c r="T30" s="38" t="s">
        <v>1829</v>
      </c>
      <c r="U30" s="32"/>
    </row>
    <row r="31" spans="1:21" ht="20.100000000000001" customHeight="1">
      <c r="A31" s="71" t="s">
        <v>2111</v>
      </c>
      <c r="B31" s="38">
        <v>11</v>
      </c>
      <c r="C31" s="38" t="s">
        <v>2112</v>
      </c>
      <c r="D31" s="38" t="s">
        <v>2113</v>
      </c>
      <c r="E31" s="32" t="s">
        <v>2114</v>
      </c>
      <c r="F31" s="32" t="s">
        <v>2115</v>
      </c>
      <c r="G31" s="32" t="s">
        <v>2116</v>
      </c>
      <c r="H31" s="32" t="s">
        <v>2117</v>
      </c>
      <c r="I31" s="72">
        <v>22058</v>
      </c>
      <c r="J31" s="38" t="s">
        <v>2118</v>
      </c>
      <c r="K31" s="38" t="s">
        <v>555</v>
      </c>
      <c r="L31" s="38" t="s">
        <v>2119</v>
      </c>
      <c r="M31" s="32" t="s">
        <v>2120</v>
      </c>
      <c r="N31" s="38" t="s">
        <v>2113</v>
      </c>
      <c r="O31" s="13">
        <v>0</v>
      </c>
      <c r="P31" s="38" t="s">
        <v>1841</v>
      </c>
      <c r="Q31" s="76"/>
      <c r="R31" s="32"/>
      <c r="S31" s="38" t="s">
        <v>1759</v>
      </c>
      <c r="T31" s="38" t="s">
        <v>1829</v>
      </c>
      <c r="U31" s="32"/>
    </row>
    <row r="32" spans="1:21" ht="20.100000000000001" customHeight="1">
      <c r="A32" s="71" t="s">
        <v>2121</v>
      </c>
      <c r="B32" s="38">
        <v>8</v>
      </c>
      <c r="C32" s="38" t="s">
        <v>1883</v>
      </c>
      <c r="D32" s="38" t="s">
        <v>2122</v>
      </c>
      <c r="E32" s="32" t="s">
        <v>2123</v>
      </c>
      <c r="F32" s="32" t="s">
        <v>2124</v>
      </c>
      <c r="G32" s="32" t="s">
        <v>2125</v>
      </c>
      <c r="H32" s="32" t="s">
        <v>2126</v>
      </c>
      <c r="I32" s="72">
        <v>31190</v>
      </c>
      <c r="J32" s="38" t="s">
        <v>2127</v>
      </c>
      <c r="K32" s="38" t="s">
        <v>2128</v>
      </c>
      <c r="L32" s="38" t="s">
        <v>1931</v>
      </c>
      <c r="M32" s="32" t="s">
        <v>2129</v>
      </c>
      <c r="N32" s="38" t="s">
        <v>2122</v>
      </c>
      <c r="O32" s="13">
        <v>0</v>
      </c>
      <c r="P32" s="38" t="s">
        <v>1841</v>
      </c>
      <c r="Q32" s="76"/>
      <c r="R32" s="32"/>
      <c r="S32" s="38" t="s">
        <v>1759</v>
      </c>
      <c r="T32" s="38" t="s">
        <v>1829</v>
      </c>
      <c r="U32" s="32"/>
    </row>
    <row r="33" spans="1:21" ht="20.100000000000001" customHeight="1">
      <c r="A33" s="71" t="s">
        <v>2130</v>
      </c>
      <c r="B33" s="38">
        <v>5</v>
      </c>
      <c r="C33" s="38" t="s">
        <v>1935</v>
      </c>
      <c r="D33" s="38" t="s">
        <v>2131</v>
      </c>
      <c r="E33" s="32" t="s">
        <v>2132</v>
      </c>
      <c r="F33" s="32" t="s">
        <v>2133</v>
      </c>
      <c r="G33" s="32" t="s">
        <v>2134</v>
      </c>
      <c r="H33" s="32" t="s">
        <v>2135</v>
      </c>
      <c r="I33" s="72">
        <v>18972</v>
      </c>
      <c r="J33" s="38" t="s">
        <v>1985</v>
      </c>
      <c r="K33" s="38" t="s">
        <v>1142</v>
      </c>
      <c r="L33" s="38" t="s">
        <v>2136</v>
      </c>
      <c r="M33" s="32" t="s">
        <v>2137</v>
      </c>
      <c r="N33" s="38" t="s">
        <v>2131</v>
      </c>
      <c r="O33" s="13">
        <v>1</v>
      </c>
      <c r="P33" s="38" t="s">
        <v>1826</v>
      </c>
      <c r="Q33" s="38" t="s">
        <v>2138</v>
      </c>
      <c r="R33" s="32" t="s">
        <v>2139</v>
      </c>
      <c r="S33" s="38" t="s">
        <v>1759</v>
      </c>
      <c r="T33" s="38" t="s">
        <v>1829</v>
      </c>
      <c r="U33" s="32"/>
    </row>
    <row r="34" spans="1:21" ht="20.100000000000001" customHeight="1">
      <c r="A34" s="71" t="s">
        <v>2140</v>
      </c>
      <c r="B34" s="38">
        <v>8</v>
      </c>
      <c r="C34" s="38" t="s">
        <v>1883</v>
      </c>
      <c r="D34" s="38" t="s">
        <v>2141</v>
      </c>
      <c r="E34" s="32" t="s">
        <v>2142</v>
      </c>
      <c r="F34" s="32" t="s">
        <v>2143</v>
      </c>
      <c r="G34" s="32" t="s">
        <v>2144</v>
      </c>
      <c r="H34" s="32" t="s">
        <v>2145</v>
      </c>
      <c r="I34" s="72">
        <v>25620</v>
      </c>
      <c r="J34" s="38" t="s">
        <v>2146</v>
      </c>
      <c r="K34" s="38" t="s">
        <v>872</v>
      </c>
      <c r="L34" s="38" t="s">
        <v>2147</v>
      </c>
      <c r="M34" s="32" t="s">
        <v>2148</v>
      </c>
      <c r="N34" s="38" t="s">
        <v>2141</v>
      </c>
      <c r="O34" s="13">
        <v>1</v>
      </c>
      <c r="P34" s="38" t="s">
        <v>1826</v>
      </c>
      <c r="Q34" s="38" t="s">
        <v>2147</v>
      </c>
      <c r="R34" s="32" t="s">
        <v>2149</v>
      </c>
      <c r="S34" s="38" t="s">
        <v>1759</v>
      </c>
      <c r="T34" s="38" t="s">
        <v>1829</v>
      </c>
      <c r="U34" s="32"/>
    </row>
    <row r="35" spans="1:21" ht="20.100000000000001" customHeight="1">
      <c r="A35" s="71" t="s">
        <v>2150</v>
      </c>
      <c r="B35" s="38">
        <v>8</v>
      </c>
      <c r="C35" s="38" t="s">
        <v>1883</v>
      </c>
      <c r="D35" s="38" t="s">
        <v>2151</v>
      </c>
      <c r="E35" s="32" t="s">
        <v>2152</v>
      </c>
      <c r="F35" s="32" t="s">
        <v>2153</v>
      </c>
      <c r="G35" s="32" t="s">
        <v>2154</v>
      </c>
      <c r="H35" s="32" t="s">
        <v>2155</v>
      </c>
      <c r="I35" s="72">
        <v>23527</v>
      </c>
      <c r="J35" s="38" t="s">
        <v>2156</v>
      </c>
      <c r="K35" s="38" t="s">
        <v>396</v>
      </c>
      <c r="L35" s="38" t="s">
        <v>2157</v>
      </c>
      <c r="M35" s="32" t="s">
        <v>2158</v>
      </c>
      <c r="N35" s="38" t="s">
        <v>2151</v>
      </c>
      <c r="O35" s="13"/>
      <c r="P35" s="38" t="s">
        <v>1841</v>
      </c>
      <c r="Q35" s="76"/>
      <c r="R35" s="32"/>
      <c r="S35" s="38" t="s">
        <v>1759</v>
      </c>
      <c r="T35" s="38" t="s">
        <v>1829</v>
      </c>
      <c r="U35" s="32"/>
    </row>
    <row r="36" spans="1:21" ht="20.100000000000001" customHeight="1">
      <c r="A36" s="71" t="s">
        <v>2159</v>
      </c>
      <c r="B36" s="38">
        <v>5</v>
      </c>
      <c r="C36" s="38" t="s">
        <v>1935</v>
      </c>
      <c r="D36" s="38" t="s">
        <v>2160</v>
      </c>
      <c r="E36" s="32" t="s">
        <v>2123</v>
      </c>
      <c r="F36" s="32" t="s">
        <v>2161</v>
      </c>
      <c r="G36" s="32" t="s">
        <v>2125</v>
      </c>
      <c r="H36" s="32" t="s">
        <v>2162</v>
      </c>
      <c r="I36" s="72">
        <v>20336</v>
      </c>
      <c r="J36" s="38" t="s">
        <v>2163</v>
      </c>
      <c r="K36" s="38" t="s">
        <v>322</v>
      </c>
      <c r="L36" s="38" t="s">
        <v>2004</v>
      </c>
      <c r="M36" s="32" t="s">
        <v>2005</v>
      </c>
      <c r="N36" s="38" t="s">
        <v>2160</v>
      </c>
      <c r="O36" s="13">
        <v>0</v>
      </c>
      <c r="P36" s="38" t="s">
        <v>1826</v>
      </c>
      <c r="Q36" s="38" t="s">
        <v>2164</v>
      </c>
      <c r="R36" s="32" t="s">
        <v>2165</v>
      </c>
      <c r="S36" s="38" t="s">
        <v>1759</v>
      </c>
      <c r="T36" s="38" t="s">
        <v>1829</v>
      </c>
      <c r="U36" s="32"/>
    </row>
    <row r="37" spans="1:21" ht="20.100000000000001" customHeight="1">
      <c r="A37" s="71" t="s">
        <v>2166</v>
      </c>
      <c r="B37" s="38">
        <v>1</v>
      </c>
      <c r="C37" s="38" t="s">
        <v>1816</v>
      </c>
      <c r="D37" s="38" t="s">
        <v>2167</v>
      </c>
      <c r="E37" s="32" t="s">
        <v>2168</v>
      </c>
      <c r="F37" s="32" t="s">
        <v>1990</v>
      </c>
      <c r="G37" s="32" t="s">
        <v>2169</v>
      </c>
      <c r="H37" s="32" t="s">
        <v>1991</v>
      </c>
      <c r="I37" s="72">
        <v>22259</v>
      </c>
      <c r="J37" s="38" t="s">
        <v>2171</v>
      </c>
      <c r="K37" s="38" t="s">
        <v>2172</v>
      </c>
      <c r="L37" s="38" t="s">
        <v>2173</v>
      </c>
      <c r="M37" s="32" t="s">
        <v>2174</v>
      </c>
      <c r="N37" s="38" t="s">
        <v>2167</v>
      </c>
      <c r="O37" s="13">
        <v>1</v>
      </c>
      <c r="P37" s="38" t="s">
        <v>1826</v>
      </c>
      <c r="Q37" s="38" t="s">
        <v>2175</v>
      </c>
      <c r="R37" s="32" t="s">
        <v>2176</v>
      </c>
      <c r="S37" s="38" t="s">
        <v>1759</v>
      </c>
      <c r="T37" s="38" t="s">
        <v>1829</v>
      </c>
      <c r="U37" s="32"/>
    </row>
    <row r="38" spans="1:21" ht="20.100000000000001" customHeight="1">
      <c r="A38" s="71" t="s">
        <v>2177</v>
      </c>
      <c r="B38" s="38">
        <v>1</v>
      </c>
      <c r="C38" s="38" t="s">
        <v>1816</v>
      </c>
      <c r="D38" s="38" t="s">
        <v>2178</v>
      </c>
      <c r="E38" s="32" t="s">
        <v>2179</v>
      </c>
      <c r="F38" s="32" t="s">
        <v>2180</v>
      </c>
      <c r="G38" s="32" t="s">
        <v>2181</v>
      </c>
      <c r="H38" s="32" t="s">
        <v>2182</v>
      </c>
      <c r="I38" s="72">
        <v>31658</v>
      </c>
      <c r="J38" s="38" t="s">
        <v>2183</v>
      </c>
      <c r="K38" s="38" t="s">
        <v>128</v>
      </c>
      <c r="L38" s="38" t="s">
        <v>2184</v>
      </c>
      <c r="M38" s="32" t="s">
        <v>2185</v>
      </c>
      <c r="N38" s="38" t="s">
        <v>2178</v>
      </c>
      <c r="O38" s="13">
        <v>1</v>
      </c>
      <c r="P38" s="38" t="s">
        <v>1826</v>
      </c>
      <c r="Q38" s="38" t="s">
        <v>2186</v>
      </c>
      <c r="R38" s="32" t="s">
        <v>2187</v>
      </c>
      <c r="S38" s="38" t="s">
        <v>1759</v>
      </c>
      <c r="T38" s="38" t="s">
        <v>1829</v>
      </c>
      <c r="U38" s="32"/>
    </row>
    <row r="39" spans="1:21" ht="20.100000000000001" customHeight="1">
      <c r="A39" s="71" t="s">
        <v>2188</v>
      </c>
      <c r="B39" s="38">
        <v>1</v>
      </c>
      <c r="C39" s="38" t="s">
        <v>1816</v>
      </c>
      <c r="D39" s="38" t="s">
        <v>2189</v>
      </c>
      <c r="E39" s="32" t="s">
        <v>2190</v>
      </c>
      <c r="F39" s="32" t="s">
        <v>2191</v>
      </c>
      <c r="G39" s="32" t="s">
        <v>2192</v>
      </c>
      <c r="H39" s="32" t="s">
        <v>2193</v>
      </c>
      <c r="I39" s="72">
        <v>24943</v>
      </c>
      <c r="J39" s="38" t="s">
        <v>2194</v>
      </c>
      <c r="K39" s="38" t="s">
        <v>1085</v>
      </c>
      <c r="L39" s="38" t="s">
        <v>1986</v>
      </c>
      <c r="M39" s="32" t="s">
        <v>1987</v>
      </c>
      <c r="N39" s="38" t="s">
        <v>2189</v>
      </c>
      <c r="O39" s="13">
        <v>1</v>
      </c>
      <c r="P39" s="38" t="s">
        <v>1841</v>
      </c>
      <c r="Q39" s="76"/>
      <c r="R39" s="32"/>
      <c r="S39" s="38" t="s">
        <v>1759</v>
      </c>
      <c r="T39" s="38" t="s">
        <v>1829</v>
      </c>
      <c r="U39" s="32"/>
    </row>
    <row r="40" spans="1:21" ht="20.100000000000001" customHeight="1">
      <c r="A40" s="71" t="s">
        <v>2195</v>
      </c>
      <c r="B40" s="38">
        <v>1</v>
      </c>
      <c r="C40" s="38" t="s">
        <v>1816</v>
      </c>
      <c r="D40" s="38" t="s">
        <v>2196</v>
      </c>
      <c r="E40" s="32" t="s">
        <v>2197</v>
      </c>
      <c r="F40" s="32" t="s">
        <v>2198</v>
      </c>
      <c r="G40" s="32" t="s">
        <v>2199</v>
      </c>
      <c r="H40" s="32" t="s">
        <v>2200</v>
      </c>
      <c r="I40" s="72">
        <v>28968</v>
      </c>
      <c r="J40" s="38" t="s">
        <v>2201</v>
      </c>
      <c r="K40" s="38" t="s">
        <v>71</v>
      </c>
      <c r="L40" s="38" t="s">
        <v>1952</v>
      </c>
      <c r="M40" s="32" t="s">
        <v>2203</v>
      </c>
      <c r="N40" s="38" t="s">
        <v>2196</v>
      </c>
      <c r="O40" s="13">
        <v>1</v>
      </c>
      <c r="P40" s="38" t="s">
        <v>1826</v>
      </c>
      <c r="Q40" s="38" t="s">
        <v>2175</v>
      </c>
      <c r="R40" s="32" t="s">
        <v>2204</v>
      </c>
      <c r="S40" s="38" t="s">
        <v>1759</v>
      </c>
      <c r="T40" s="38" t="s">
        <v>1829</v>
      </c>
      <c r="U40" s="32"/>
    </row>
    <row r="41" spans="1:21" ht="20.100000000000001" customHeight="1">
      <c r="A41" s="71" t="s">
        <v>2205</v>
      </c>
      <c r="B41" s="38">
        <v>1</v>
      </c>
      <c r="C41" s="38" t="s">
        <v>1816</v>
      </c>
      <c r="D41" s="38" t="s">
        <v>2206</v>
      </c>
      <c r="E41" s="32" t="s">
        <v>2207</v>
      </c>
      <c r="F41" s="32" t="s">
        <v>2115</v>
      </c>
      <c r="G41" s="32" t="s">
        <v>2208</v>
      </c>
      <c r="H41" s="32" t="s">
        <v>2117</v>
      </c>
      <c r="I41" s="72">
        <v>22167</v>
      </c>
      <c r="J41" s="38" t="s">
        <v>2210</v>
      </c>
      <c r="K41" s="38" t="s">
        <v>2211</v>
      </c>
      <c r="L41" s="38" t="s">
        <v>1952</v>
      </c>
      <c r="M41" s="32" t="s">
        <v>1953</v>
      </c>
      <c r="N41" s="38" t="s">
        <v>2206</v>
      </c>
      <c r="O41" s="13">
        <v>0</v>
      </c>
      <c r="P41" s="77" t="s">
        <v>1826</v>
      </c>
      <c r="Q41" s="38" t="s">
        <v>2212</v>
      </c>
      <c r="R41" s="32" t="s">
        <v>2213</v>
      </c>
      <c r="S41" s="38" t="s">
        <v>1759</v>
      </c>
      <c r="T41" s="38" t="s">
        <v>1829</v>
      </c>
      <c r="U41" s="32"/>
    </row>
    <row r="42" spans="1:21" ht="20.100000000000001" customHeight="1">
      <c r="A42" s="71" t="s">
        <v>2214</v>
      </c>
      <c r="B42" s="38">
        <v>4</v>
      </c>
      <c r="C42" s="38" t="s">
        <v>2215</v>
      </c>
      <c r="D42" s="38" t="s">
        <v>2216</v>
      </c>
      <c r="E42" s="32" t="s">
        <v>2217</v>
      </c>
      <c r="F42" s="32" t="s">
        <v>2218</v>
      </c>
      <c r="G42" s="32" t="s">
        <v>2219</v>
      </c>
      <c r="H42" s="32" t="s">
        <v>2220</v>
      </c>
      <c r="I42" s="72">
        <v>31788</v>
      </c>
      <c r="J42" s="38" t="s">
        <v>2221</v>
      </c>
      <c r="K42" s="38" t="s">
        <v>88</v>
      </c>
      <c r="L42" s="38" t="s">
        <v>2222</v>
      </c>
      <c r="M42" s="32" t="s">
        <v>2223</v>
      </c>
      <c r="N42" s="38" t="s">
        <v>2216</v>
      </c>
      <c r="O42" s="13">
        <v>1</v>
      </c>
      <c r="P42" s="38" t="s">
        <v>1841</v>
      </c>
      <c r="Q42" s="76"/>
      <c r="R42" s="32"/>
      <c r="S42" s="38" t="s">
        <v>1759</v>
      </c>
      <c r="T42" s="38" t="s">
        <v>1829</v>
      </c>
      <c r="U42" s="32"/>
    </row>
    <row r="43" spans="1:21" ht="20.100000000000001" customHeight="1">
      <c r="A43" s="71" t="s">
        <v>2224</v>
      </c>
      <c r="B43" s="38">
        <v>1</v>
      </c>
      <c r="C43" s="38" t="s">
        <v>1816</v>
      </c>
      <c r="D43" s="38" t="s">
        <v>2225</v>
      </c>
      <c r="E43" s="32" t="s">
        <v>2226</v>
      </c>
      <c r="F43" s="32" t="s">
        <v>2227</v>
      </c>
      <c r="G43" s="32" t="s">
        <v>2228</v>
      </c>
      <c r="H43" s="32" t="s">
        <v>2229</v>
      </c>
      <c r="I43" s="72">
        <v>20375</v>
      </c>
      <c r="J43" s="38" t="s">
        <v>1985</v>
      </c>
      <c r="K43" s="38" t="s">
        <v>2230</v>
      </c>
      <c r="L43" s="38" t="s">
        <v>2231</v>
      </c>
      <c r="M43" s="32" t="s">
        <v>2232</v>
      </c>
      <c r="N43" s="38" t="s">
        <v>2225</v>
      </c>
      <c r="O43" s="13">
        <v>1</v>
      </c>
      <c r="P43" s="38" t="s">
        <v>1826</v>
      </c>
      <c r="Q43" s="38" t="s">
        <v>1952</v>
      </c>
      <c r="R43" s="32" t="s">
        <v>2233</v>
      </c>
      <c r="S43" s="38" t="s">
        <v>1759</v>
      </c>
      <c r="T43" s="38" t="s">
        <v>1829</v>
      </c>
      <c r="U43" s="32"/>
    </row>
    <row r="44" spans="1:21" ht="20.100000000000001" customHeight="1">
      <c r="A44" s="71" t="s">
        <v>2234</v>
      </c>
      <c r="B44" s="38">
        <v>9</v>
      </c>
      <c r="C44" s="38" t="s">
        <v>1906</v>
      </c>
      <c r="D44" s="38" t="s">
        <v>2235</v>
      </c>
      <c r="E44" s="32" t="s">
        <v>2236</v>
      </c>
      <c r="F44" s="32" t="s">
        <v>2237</v>
      </c>
      <c r="G44" s="32" t="s">
        <v>2238</v>
      </c>
      <c r="H44" s="32" t="s">
        <v>2239</v>
      </c>
      <c r="I44" s="72">
        <v>18984</v>
      </c>
      <c r="J44" s="38" t="s">
        <v>1877</v>
      </c>
      <c r="K44" s="38" t="s">
        <v>1175</v>
      </c>
      <c r="L44" s="38" t="s">
        <v>2240</v>
      </c>
      <c r="M44" s="32" t="s">
        <v>2241</v>
      </c>
      <c r="N44" s="38" t="s">
        <v>2235</v>
      </c>
      <c r="O44" s="13">
        <v>0</v>
      </c>
      <c r="P44" s="38" t="s">
        <v>1826</v>
      </c>
      <c r="Q44" s="38" t="s">
        <v>2242</v>
      </c>
      <c r="R44" s="32" t="s">
        <v>2243</v>
      </c>
      <c r="S44" s="38" t="s">
        <v>1759</v>
      </c>
      <c r="T44" s="38" t="s">
        <v>1829</v>
      </c>
      <c r="U44" s="32"/>
    </row>
    <row r="45" spans="1:21" ht="20.100000000000001" customHeight="1">
      <c r="A45" s="71" t="s">
        <v>2244</v>
      </c>
      <c r="B45" s="38">
        <v>3</v>
      </c>
      <c r="C45" s="38" t="s">
        <v>2245</v>
      </c>
      <c r="D45" s="38" t="s">
        <v>2246</v>
      </c>
      <c r="E45" s="32" t="s">
        <v>2247</v>
      </c>
      <c r="F45" s="32" t="s">
        <v>2248</v>
      </c>
      <c r="G45" s="32" t="s">
        <v>2249</v>
      </c>
      <c r="H45" s="32" t="s">
        <v>2250</v>
      </c>
      <c r="I45" s="72">
        <v>30463</v>
      </c>
      <c r="J45" s="38" t="s">
        <v>2251</v>
      </c>
      <c r="K45" s="38" t="s">
        <v>466</v>
      </c>
      <c r="L45" s="38" t="s">
        <v>2252</v>
      </c>
      <c r="M45" s="32" t="s">
        <v>2253</v>
      </c>
      <c r="N45" s="38" t="s">
        <v>2246</v>
      </c>
      <c r="O45" s="13"/>
      <c r="P45" s="38" t="s">
        <v>1841</v>
      </c>
      <c r="Q45" s="76"/>
      <c r="R45" s="32"/>
      <c r="S45" s="38" t="s">
        <v>1759</v>
      </c>
      <c r="T45" s="38" t="s">
        <v>1829</v>
      </c>
      <c r="U45" s="32"/>
    </row>
    <row r="46" spans="1:21" ht="20.100000000000001" customHeight="1">
      <c r="A46" s="71" t="s">
        <v>2254</v>
      </c>
      <c r="B46" s="38">
        <v>10</v>
      </c>
      <c r="C46" s="38" t="s">
        <v>2255</v>
      </c>
      <c r="D46" s="38" t="s">
        <v>2256</v>
      </c>
      <c r="E46" s="32" t="s">
        <v>2257</v>
      </c>
      <c r="F46" s="32" t="s">
        <v>2258</v>
      </c>
      <c r="G46" s="32" t="s">
        <v>2259</v>
      </c>
      <c r="H46" s="32" t="s">
        <v>2260</v>
      </c>
      <c r="I46" s="72">
        <v>25814</v>
      </c>
      <c r="J46" s="38" t="s">
        <v>2261</v>
      </c>
      <c r="K46" s="38" t="s">
        <v>1181</v>
      </c>
      <c r="L46" s="38" t="s">
        <v>2262</v>
      </c>
      <c r="M46" s="32" t="s">
        <v>2263</v>
      </c>
      <c r="N46" s="38" t="s">
        <v>2256</v>
      </c>
      <c r="O46" s="13">
        <v>0</v>
      </c>
      <c r="P46" s="38" t="s">
        <v>1841</v>
      </c>
      <c r="Q46" s="76"/>
      <c r="R46" s="32"/>
      <c r="S46" s="38" t="s">
        <v>1759</v>
      </c>
      <c r="T46" s="38" t="s">
        <v>1829</v>
      </c>
      <c r="U46" s="32"/>
    </row>
    <row r="47" spans="1:21" ht="20.100000000000001" customHeight="1">
      <c r="A47" s="71" t="s">
        <v>2264</v>
      </c>
      <c r="B47" s="38">
        <v>1</v>
      </c>
      <c r="C47" s="38" t="s">
        <v>1816</v>
      </c>
      <c r="D47" s="38" t="s">
        <v>2265</v>
      </c>
      <c r="E47" s="32" t="s">
        <v>2266</v>
      </c>
      <c r="F47" s="32" t="s">
        <v>2267</v>
      </c>
      <c r="G47" s="32" t="s">
        <v>2268</v>
      </c>
      <c r="H47" s="32" t="s">
        <v>2269</v>
      </c>
      <c r="I47" s="72">
        <v>19664</v>
      </c>
      <c r="J47" s="38" t="s">
        <v>2270</v>
      </c>
      <c r="K47" s="38" t="s">
        <v>1183</v>
      </c>
      <c r="L47" s="38" t="s">
        <v>2271</v>
      </c>
      <c r="M47" s="32" t="s">
        <v>2272</v>
      </c>
      <c r="N47" s="38" t="s">
        <v>2265</v>
      </c>
      <c r="O47" s="13">
        <v>1</v>
      </c>
      <c r="P47" s="38" t="s">
        <v>1826</v>
      </c>
      <c r="Q47" s="38" t="s">
        <v>2273</v>
      </c>
      <c r="R47" s="32" t="s">
        <v>2274</v>
      </c>
      <c r="S47" s="38" t="s">
        <v>1759</v>
      </c>
      <c r="T47" s="38" t="s">
        <v>1829</v>
      </c>
      <c r="U47" s="32"/>
    </row>
    <row r="48" spans="1:21" ht="20.100000000000001" customHeight="1">
      <c r="A48" s="71" t="s">
        <v>2275</v>
      </c>
      <c r="B48" s="38">
        <v>1</v>
      </c>
      <c r="C48" s="38" t="s">
        <v>1816</v>
      </c>
      <c r="D48" s="38" t="s">
        <v>2276</v>
      </c>
      <c r="E48" s="32" t="s">
        <v>2277</v>
      </c>
      <c r="F48" s="32" t="s">
        <v>2278</v>
      </c>
      <c r="G48" s="32" t="s">
        <v>2279</v>
      </c>
      <c r="H48" s="32" t="s">
        <v>2280</v>
      </c>
      <c r="I48" s="72">
        <v>20127</v>
      </c>
      <c r="J48" s="38" t="s">
        <v>2096</v>
      </c>
      <c r="K48" s="38" t="s">
        <v>2281</v>
      </c>
      <c r="L48" s="38" t="s">
        <v>2282</v>
      </c>
      <c r="M48" s="32" t="s">
        <v>2283</v>
      </c>
      <c r="N48" s="38" t="s">
        <v>2276</v>
      </c>
      <c r="O48" s="13">
        <v>0</v>
      </c>
      <c r="P48" s="38" t="s">
        <v>1826</v>
      </c>
      <c r="Q48" s="38" t="s">
        <v>2284</v>
      </c>
      <c r="R48" s="32" t="s">
        <v>2285</v>
      </c>
      <c r="S48" s="38" t="s">
        <v>1759</v>
      </c>
      <c r="T48" s="38" t="s">
        <v>1829</v>
      </c>
      <c r="U48" s="32" t="s">
        <v>2286</v>
      </c>
    </row>
    <row r="49" spans="1:21" ht="20.100000000000001" customHeight="1">
      <c r="A49" s="71" t="s">
        <v>2287</v>
      </c>
      <c r="B49" s="38">
        <v>8</v>
      </c>
      <c r="C49" s="38" t="s">
        <v>1883</v>
      </c>
      <c r="D49" s="38" t="s">
        <v>2288</v>
      </c>
      <c r="E49" s="32" t="s">
        <v>2289</v>
      </c>
      <c r="F49" s="32" t="s">
        <v>2290</v>
      </c>
      <c r="G49" s="32" t="s">
        <v>2291</v>
      </c>
      <c r="H49" s="32" t="s">
        <v>2292</v>
      </c>
      <c r="I49" s="72">
        <v>30196</v>
      </c>
      <c r="J49" s="38" t="s">
        <v>2293</v>
      </c>
      <c r="K49" s="38" t="s">
        <v>1069</v>
      </c>
      <c r="L49" s="38" t="s">
        <v>1931</v>
      </c>
      <c r="M49" s="32" t="s">
        <v>1932</v>
      </c>
      <c r="N49" s="38" t="s">
        <v>2288</v>
      </c>
      <c r="O49" s="13">
        <v>0</v>
      </c>
      <c r="P49" s="38" t="s">
        <v>1826</v>
      </c>
      <c r="Q49" s="38" t="s">
        <v>2147</v>
      </c>
      <c r="R49" s="32" t="s">
        <v>2295</v>
      </c>
      <c r="S49" s="38" t="s">
        <v>1759</v>
      </c>
      <c r="T49" s="38" t="s">
        <v>1829</v>
      </c>
      <c r="U49" s="32"/>
    </row>
    <row r="50" spans="1:21" ht="20.100000000000001" customHeight="1">
      <c r="A50" s="71" t="s">
        <v>2296</v>
      </c>
      <c r="B50" s="38">
        <v>11</v>
      </c>
      <c r="C50" s="38" t="s">
        <v>2112</v>
      </c>
      <c r="D50" s="38" t="s">
        <v>1193</v>
      </c>
      <c r="E50" s="32" t="s">
        <v>2236</v>
      </c>
      <c r="F50" s="32" t="s">
        <v>1990</v>
      </c>
      <c r="G50" s="32" t="s">
        <v>2238</v>
      </c>
      <c r="H50" s="32" t="s">
        <v>1991</v>
      </c>
      <c r="I50" s="72">
        <v>25652</v>
      </c>
      <c r="J50" s="38" t="s">
        <v>1838</v>
      </c>
      <c r="K50" s="38" t="s">
        <v>370</v>
      </c>
      <c r="L50" s="38" t="s">
        <v>2299</v>
      </c>
      <c r="M50" s="32" t="s">
        <v>2300</v>
      </c>
      <c r="N50" s="38" t="s">
        <v>2301</v>
      </c>
      <c r="O50" s="13">
        <v>0</v>
      </c>
      <c r="P50" s="38" t="s">
        <v>1826</v>
      </c>
      <c r="Q50" s="38" t="s">
        <v>2299</v>
      </c>
      <c r="R50" s="32" t="s">
        <v>2303</v>
      </c>
      <c r="S50" s="38" t="s">
        <v>1759</v>
      </c>
      <c r="T50" s="38" t="s">
        <v>1829</v>
      </c>
      <c r="U50" s="32"/>
    </row>
    <row r="51" spans="1:21" ht="20.100000000000001" customHeight="1">
      <c r="A51" s="173" t="s">
        <v>2304</v>
      </c>
      <c r="B51" s="174">
        <v>2</v>
      </c>
      <c r="C51" s="174" t="s">
        <v>1832</v>
      </c>
      <c r="D51" s="174" t="s">
        <v>1194</v>
      </c>
      <c r="E51" s="175" t="s">
        <v>2305</v>
      </c>
      <c r="F51" s="175" t="s">
        <v>2306</v>
      </c>
      <c r="G51" s="175" t="s">
        <v>2307</v>
      </c>
      <c r="H51" s="175" t="s">
        <v>2308</v>
      </c>
      <c r="I51" s="176">
        <v>21774</v>
      </c>
      <c r="J51" s="174" t="s">
        <v>2309</v>
      </c>
      <c r="K51" s="174" t="s">
        <v>2310</v>
      </c>
      <c r="L51" s="177" t="s">
        <v>2311</v>
      </c>
      <c r="M51" s="177" t="s">
        <v>2312</v>
      </c>
      <c r="N51" s="13" t="s">
        <v>1194</v>
      </c>
      <c r="O51" s="13"/>
      <c r="P51" s="13"/>
      <c r="Q51" s="79"/>
      <c r="R51" s="76"/>
      <c r="S51" s="38" t="s">
        <v>2313</v>
      </c>
      <c r="T51" s="38" t="s">
        <v>2314</v>
      </c>
      <c r="U51" s="76"/>
    </row>
    <row r="52" spans="1:21" ht="20.100000000000001" customHeight="1">
      <c r="A52" s="173" t="s">
        <v>2315</v>
      </c>
      <c r="B52" s="174">
        <v>1</v>
      </c>
      <c r="C52" s="174" t="s">
        <v>1816</v>
      </c>
      <c r="D52" s="174" t="s">
        <v>1196</v>
      </c>
      <c r="E52" s="175" t="s">
        <v>2316</v>
      </c>
      <c r="F52" s="175" t="s">
        <v>2317</v>
      </c>
      <c r="G52" s="175" t="s">
        <v>2318</v>
      </c>
      <c r="H52" s="175" t="s">
        <v>2319</v>
      </c>
      <c r="I52" s="176">
        <v>29391</v>
      </c>
      <c r="J52" s="174" t="s">
        <v>2320</v>
      </c>
      <c r="K52" s="174" t="s">
        <v>376</v>
      </c>
      <c r="L52" s="177" t="s">
        <v>2321</v>
      </c>
      <c r="M52" s="177" t="s">
        <v>2322</v>
      </c>
      <c r="N52" s="13" t="s">
        <v>1196</v>
      </c>
      <c r="O52" s="13">
        <v>1</v>
      </c>
      <c r="P52" s="13"/>
      <c r="Q52" s="79"/>
      <c r="R52" s="76"/>
      <c r="S52" s="38" t="s">
        <v>2313</v>
      </c>
      <c r="T52" s="38" t="s">
        <v>2314</v>
      </c>
      <c r="U52" s="76"/>
    </row>
    <row r="53" spans="1:21" ht="20.100000000000001" customHeight="1">
      <c r="A53" s="173" t="s">
        <v>2323</v>
      </c>
      <c r="B53" s="174">
        <v>4</v>
      </c>
      <c r="C53" s="174" t="s">
        <v>2215</v>
      </c>
      <c r="D53" s="174" t="s">
        <v>1199</v>
      </c>
      <c r="E53" s="175" t="s">
        <v>2324</v>
      </c>
      <c r="F53" s="175" t="s">
        <v>2325</v>
      </c>
      <c r="G53" s="175" t="s">
        <v>2326</v>
      </c>
      <c r="H53" s="175" t="s">
        <v>2327</v>
      </c>
      <c r="I53" s="176">
        <v>31637</v>
      </c>
      <c r="J53" s="174" t="s">
        <v>2127</v>
      </c>
      <c r="K53" s="174" t="s">
        <v>1200</v>
      </c>
      <c r="L53" s="177" t="s">
        <v>2328</v>
      </c>
      <c r="M53" s="177" t="s">
        <v>2329</v>
      </c>
      <c r="N53" s="13" t="s">
        <v>1199</v>
      </c>
      <c r="O53" s="13">
        <v>1</v>
      </c>
      <c r="P53" s="13"/>
      <c r="Q53" s="79"/>
      <c r="R53" s="76"/>
      <c r="S53" s="38" t="s">
        <v>2313</v>
      </c>
      <c r="T53" s="38" t="s">
        <v>2314</v>
      </c>
      <c r="U53" s="76"/>
    </row>
    <row r="54" spans="1:21" ht="20.100000000000001" customHeight="1">
      <c r="A54" s="173" t="s">
        <v>1202</v>
      </c>
      <c r="B54" s="174">
        <v>11</v>
      </c>
      <c r="C54" s="174" t="s">
        <v>2112</v>
      </c>
      <c r="D54" s="174" t="s">
        <v>1201</v>
      </c>
      <c r="E54" s="175" t="s">
        <v>2330</v>
      </c>
      <c r="F54" s="175" t="s">
        <v>2331</v>
      </c>
      <c r="G54" s="175" t="s">
        <v>2332</v>
      </c>
      <c r="H54" s="175" t="s">
        <v>2333</v>
      </c>
      <c r="I54" s="176">
        <v>31091</v>
      </c>
      <c r="J54" s="174" t="s">
        <v>2334</v>
      </c>
      <c r="K54" s="174" t="s">
        <v>972</v>
      </c>
      <c r="L54" s="177" t="s">
        <v>2335</v>
      </c>
      <c r="M54" s="177" t="s">
        <v>2336</v>
      </c>
      <c r="N54" s="13" t="s">
        <v>1201</v>
      </c>
      <c r="O54" s="13"/>
      <c r="P54" s="13"/>
      <c r="Q54" s="79"/>
      <c r="R54" s="76"/>
      <c r="S54" s="38" t="s">
        <v>2313</v>
      </c>
      <c r="T54" s="38" t="s">
        <v>2314</v>
      </c>
      <c r="U54" s="76"/>
    </row>
    <row r="55" spans="1:21" ht="20.100000000000001" customHeight="1">
      <c r="A55" s="173" t="s">
        <v>1206</v>
      </c>
      <c r="B55" s="174">
        <v>1</v>
      </c>
      <c r="C55" s="174" t="s">
        <v>1816</v>
      </c>
      <c r="D55" s="174" t="s">
        <v>1203</v>
      </c>
      <c r="E55" s="175" t="s">
        <v>2337</v>
      </c>
      <c r="F55" s="175" t="s">
        <v>2338</v>
      </c>
      <c r="G55" s="175" t="s">
        <v>2339</v>
      </c>
      <c r="H55" s="175" t="s">
        <v>2340</v>
      </c>
      <c r="I55" s="176">
        <v>24113</v>
      </c>
      <c r="J55" s="174" t="s">
        <v>2341</v>
      </c>
      <c r="K55" s="174" t="s">
        <v>1204</v>
      </c>
      <c r="L55" s="177" t="s">
        <v>2342</v>
      </c>
      <c r="M55" s="177" t="s">
        <v>2343</v>
      </c>
      <c r="N55" s="13" t="s">
        <v>1203</v>
      </c>
      <c r="O55" s="13">
        <v>1</v>
      </c>
      <c r="P55" s="13"/>
      <c r="Q55" s="79"/>
      <c r="R55" s="76"/>
      <c r="S55" s="38" t="s">
        <v>2313</v>
      </c>
      <c r="T55" s="38" t="s">
        <v>2314</v>
      </c>
      <c r="U55" s="76"/>
    </row>
    <row r="56" spans="1:21" ht="20.100000000000001" customHeight="1">
      <c r="A56" s="173" t="s">
        <v>2344</v>
      </c>
      <c r="B56" s="174">
        <v>9</v>
      </c>
      <c r="C56" s="174" t="s">
        <v>1906</v>
      </c>
      <c r="D56" s="174" t="s">
        <v>1207</v>
      </c>
      <c r="E56" s="175" t="s">
        <v>2345</v>
      </c>
      <c r="F56" s="175" t="s">
        <v>2346</v>
      </c>
      <c r="G56" s="175" t="s">
        <v>2347</v>
      </c>
      <c r="H56" s="175" t="s">
        <v>2348</v>
      </c>
      <c r="I56" s="176">
        <v>17233</v>
      </c>
      <c r="J56" s="174" t="s">
        <v>2349</v>
      </c>
      <c r="K56" s="174" t="s">
        <v>1210</v>
      </c>
      <c r="L56" s="177" t="s">
        <v>2350</v>
      </c>
      <c r="M56" s="177" t="s">
        <v>2351</v>
      </c>
      <c r="N56" s="13" t="s">
        <v>1207</v>
      </c>
      <c r="O56" s="13"/>
      <c r="P56" s="13"/>
      <c r="Q56" s="79"/>
      <c r="R56" s="76"/>
      <c r="S56" s="38" t="s">
        <v>2313</v>
      </c>
      <c r="T56" s="38" t="s">
        <v>2314</v>
      </c>
      <c r="U56" s="76"/>
    </row>
    <row r="57" spans="1:21" ht="20.100000000000001" customHeight="1">
      <c r="A57" s="173" t="s">
        <v>2352</v>
      </c>
      <c r="B57" s="174">
        <v>10</v>
      </c>
      <c r="C57" s="174" t="s">
        <v>2112</v>
      </c>
      <c r="D57" s="174" t="s">
        <v>1211</v>
      </c>
      <c r="E57" s="175" t="s">
        <v>2353</v>
      </c>
      <c r="F57" s="175" t="s">
        <v>2354</v>
      </c>
      <c r="G57" s="175" t="s">
        <v>2355</v>
      </c>
      <c r="H57" s="175" t="s">
        <v>2356</v>
      </c>
      <c r="I57" s="176">
        <v>22979</v>
      </c>
      <c r="J57" s="174" t="s">
        <v>2357</v>
      </c>
      <c r="K57" s="174" t="s">
        <v>370</v>
      </c>
      <c r="L57" s="177" t="s">
        <v>2358</v>
      </c>
      <c r="M57" s="177" t="s">
        <v>2359</v>
      </c>
      <c r="N57" s="13" t="s">
        <v>1211</v>
      </c>
      <c r="O57" s="13">
        <v>1</v>
      </c>
      <c r="P57" s="13"/>
      <c r="Q57" s="79"/>
      <c r="R57" s="76"/>
      <c r="S57" s="38" t="s">
        <v>2313</v>
      </c>
      <c r="T57" s="38" t="s">
        <v>2314</v>
      </c>
      <c r="U57" s="76"/>
    </row>
    <row r="58" spans="1:21" ht="20.100000000000001" customHeight="1">
      <c r="A58" s="173" t="s">
        <v>2360</v>
      </c>
      <c r="B58" s="174">
        <v>6</v>
      </c>
      <c r="C58" s="174" t="s">
        <v>2361</v>
      </c>
      <c r="D58" s="174" t="s">
        <v>1212</v>
      </c>
      <c r="E58" s="175" t="s">
        <v>2362</v>
      </c>
      <c r="F58" s="175" t="s">
        <v>2363</v>
      </c>
      <c r="G58" s="175" t="s">
        <v>2364</v>
      </c>
      <c r="H58" s="175" t="s">
        <v>2365</v>
      </c>
      <c r="I58" s="176">
        <v>30128</v>
      </c>
      <c r="J58" s="174" t="s">
        <v>2366</v>
      </c>
      <c r="K58" s="174" t="s">
        <v>673</v>
      </c>
      <c r="L58" s="177"/>
      <c r="M58" s="177"/>
      <c r="N58" s="13" t="s">
        <v>1212</v>
      </c>
      <c r="O58" s="13">
        <v>0</v>
      </c>
      <c r="P58" s="13"/>
      <c r="Q58" s="79"/>
      <c r="R58" s="76"/>
      <c r="S58" s="38" t="s">
        <v>2313</v>
      </c>
      <c r="T58" s="38" t="s">
        <v>2314</v>
      </c>
      <c r="U58" s="76"/>
    </row>
    <row r="59" spans="1:21" ht="20.100000000000001" customHeight="1">
      <c r="A59" s="173" t="s">
        <v>1217</v>
      </c>
      <c r="B59" s="174">
        <v>1</v>
      </c>
      <c r="C59" s="174" t="s">
        <v>1816</v>
      </c>
      <c r="D59" s="174" t="s">
        <v>1215</v>
      </c>
      <c r="E59" s="175" t="s">
        <v>2367</v>
      </c>
      <c r="F59" s="178" t="s">
        <v>2368</v>
      </c>
      <c r="G59" s="178" t="s">
        <v>2369</v>
      </c>
      <c r="H59" s="178" t="s">
        <v>2370</v>
      </c>
      <c r="I59" s="176">
        <v>22120</v>
      </c>
      <c r="J59" s="174" t="s">
        <v>2371</v>
      </c>
      <c r="K59" s="179" t="s">
        <v>9348</v>
      </c>
      <c r="L59" s="177" t="s">
        <v>9349</v>
      </c>
      <c r="M59" s="177" t="s">
        <v>9350</v>
      </c>
      <c r="N59" s="13" t="s">
        <v>1215</v>
      </c>
      <c r="O59" s="13">
        <v>1</v>
      </c>
      <c r="P59" s="13" t="s">
        <v>1841</v>
      </c>
      <c r="Q59" s="79"/>
      <c r="R59" s="76"/>
      <c r="S59" s="38" t="s">
        <v>2313</v>
      </c>
      <c r="T59" s="38" t="s">
        <v>2314</v>
      </c>
      <c r="U59" s="76"/>
    </row>
    <row r="60" spans="1:21" ht="20.100000000000001" customHeight="1">
      <c r="A60" s="173" t="s">
        <v>1224</v>
      </c>
      <c r="B60" s="174">
        <v>1</v>
      </c>
      <c r="C60" s="174" t="s">
        <v>1816</v>
      </c>
      <c r="D60" s="174" t="s">
        <v>1220</v>
      </c>
      <c r="E60" s="175" t="s">
        <v>2374</v>
      </c>
      <c r="F60" s="175" t="s">
        <v>2375</v>
      </c>
      <c r="G60" s="175" t="s">
        <v>2376</v>
      </c>
      <c r="H60" s="175" t="s">
        <v>2377</v>
      </c>
      <c r="I60" s="176">
        <v>26711</v>
      </c>
      <c r="J60" s="174" t="s">
        <v>2378</v>
      </c>
      <c r="K60" s="174" t="s">
        <v>1221</v>
      </c>
      <c r="L60" s="177" t="s">
        <v>2379</v>
      </c>
      <c r="M60" s="177" t="s">
        <v>2380</v>
      </c>
      <c r="N60" s="13" t="s">
        <v>1220</v>
      </c>
      <c r="O60" s="13">
        <v>0</v>
      </c>
      <c r="P60" s="13"/>
      <c r="Q60" s="79"/>
      <c r="R60" s="76"/>
      <c r="S60" s="38" t="s">
        <v>2313</v>
      </c>
      <c r="T60" s="38" t="s">
        <v>2314</v>
      </c>
      <c r="U60" s="76"/>
    </row>
    <row r="61" spans="1:21" ht="20.100000000000001" customHeight="1">
      <c r="A61" s="173" t="s">
        <v>2381</v>
      </c>
      <c r="B61" s="174">
        <v>10</v>
      </c>
      <c r="C61" s="174" t="s">
        <v>2255</v>
      </c>
      <c r="D61" s="174" t="s">
        <v>1225</v>
      </c>
      <c r="E61" s="175" t="s">
        <v>2382</v>
      </c>
      <c r="F61" s="175" t="s">
        <v>2383</v>
      </c>
      <c r="G61" s="175" t="s">
        <v>2384</v>
      </c>
      <c r="H61" s="175" t="s">
        <v>2385</v>
      </c>
      <c r="I61" s="176">
        <v>23641</v>
      </c>
      <c r="J61" s="174" t="s">
        <v>2386</v>
      </c>
      <c r="K61" s="174" t="s">
        <v>1226</v>
      </c>
      <c r="L61" s="177" t="s">
        <v>2387</v>
      </c>
      <c r="M61" s="177" t="s">
        <v>2388</v>
      </c>
      <c r="N61" s="13" t="s">
        <v>1225</v>
      </c>
      <c r="O61" s="13">
        <v>1</v>
      </c>
      <c r="P61" s="13"/>
      <c r="Q61" s="79"/>
      <c r="R61" s="76"/>
      <c r="S61" s="38" t="s">
        <v>2313</v>
      </c>
      <c r="T61" s="38" t="s">
        <v>2314</v>
      </c>
      <c r="U61" s="76"/>
    </row>
    <row r="62" spans="1:21" ht="20.100000000000001" customHeight="1">
      <c r="A62" s="173" t="s">
        <v>2389</v>
      </c>
      <c r="B62" s="174">
        <v>1</v>
      </c>
      <c r="C62" s="174" t="s">
        <v>1816</v>
      </c>
      <c r="D62" s="174" t="s">
        <v>1227</v>
      </c>
      <c r="E62" s="175" t="s">
        <v>2390</v>
      </c>
      <c r="F62" s="175" t="s">
        <v>2391</v>
      </c>
      <c r="G62" s="175" t="s">
        <v>2392</v>
      </c>
      <c r="H62" s="175" t="s">
        <v>2393</v>
      </c>
      <c r="I62" s="176">
        <v>26353</v>
      </c>
      <c r="J62" s="174" t="s">
        <v>2394</v>
      </c>
      <c r="K62" s="174" t="s">
        <v>1228</v>
      </c>
      <c r="L62" s="177" t="s">
        <v>2395</v>
      </c>
      <c r="M62" s="177" t="s">
        <v>2396</v>
      </c>
      <c r="N62" s="13" t="s">
        <v>1227</v>
      </c>
      <c r="O62" s="13">
        <v>1</v>
      </c>
      <c r="P62" s="13"/>
      <c r="Q62" s="79"/>
      <c r="R62" s="76"/>
      <c r="S62" s="38" t="s">
        <v>2313</v>
      </c>
      <c r="T62" s="38" t="s">
        <v>2314</v>
      </c>
      <c r="U62" s="76"/>
    </row>
    <row r="63" spans="1:21" ht="20.100000000000001" customHeight="1">
      <c r="A63" s="173" t="s">
        <v>1230</v>
      </c>
      <c r="B63" s="174">
        <v>4</v>
      </c>
      <c r="C63" s="174" t="s">
        <v>2215</v>
      </c>
      <c r="D63" s="174" t="s">
        <v>1229</v>
      </c>
      <c r="E63" s="175" t="s">
        <v>2397</v>
      </c>
      <c r="F63" s="175" t="s">
        <v>2398</v>
      </c>
      <c r="G63" s="175" t="s">
        <v>2399</v>
      </c>
      <c r="H63" s="175" t="s">
        <v>2400</v>
      </c>
      <c r="I63" s="176">
        <v>16971</v>
      </c>
      <c r="J63" s="174" t="s">
        <v>2349</v>
      </c>
      <c r="K63" s="174" t="s">
        <v>232</v>
      </c>
      <c r="L63" s="177" t="s">
        <v>2401</v>
      </c>
      <c r="M63" s="177" t="s">
        <v>2402</v>
      </c>
      <c r="N63" s="13" t="s">
        <v>1229</v>
      </c>
      <c r="O63" s="13"/>
      <c r="P63" s="13"/>
      <c r="Q63" s="79"/>
      <c r="R63" s="76"/>
      <c r="S63" s="38" t="s">
        <v>2313</v>
      </c>
      <c r="T63" s="38" t="s">
        <v>2314</v>
      </c>
      <c r="U63" s="76"/>
    </row>
    <row r="64" spans="1:21" ht="20.100000000000001" customHeight="1">
      <c r="A64" s="173" t="s">
        <v>2403</v>
      </c>
      <c r="B64" s="174">
        <v>9</v>
      </c>
      <c r="C64" s="174" t="s">
        <v>1906</v>
      </c>
      <c r="D64" s="174" t="s">
        <v>1231</v>
      </c>
      <c r="E64" s="175" t="s">
        <v>2404</v>
      </c>
      <c r="F64" s="175" t="s">
        <v>2398</v>
      </c>
      <c r="G64" s="175" t="s">
        <v>2406</v>
      </c>
      <c r="H64" s="175" t="s">
        <v>2400</v>
      </c>
      <c r="I64" s="176">
        <v>22977</v>
      </c>
      <c r="J64" s="174" t="s">
        <v>2408</v>
      </c>
      <c r="K64" s="174" t="s">
        <v>69</v>
      </c>
      <c r="L64" s="177" t="s">
        <v>2409</v>
      </c>
      <c r="M64" s="177" t="s">
        <v>2410</v>
      </c>
      <c r="N64" s="13" t="s">
        <v>1231</v>
      </c>
      <c r="O64" s="13">
        <v>1</v>
      </c>
      <c r="P64" s="13"/>
      <c r="Q64" s="79"/>
      <c r="R64" s="76"/>
      <c r="S64" s="38" t="s">
        <v>2313</v>
      </c>
      <c r="T64" s="38" t="s">
        <v>2314</v>
      </c>
      <c r="U64" s="76"/>
    </row>
    <row r="65" spans="1:21" ht="20.100000000000001" customHeight="1">
      <c r="A65" s="173" t="s">
        <v>2411</v>
      </c>
      <c r="B65" s="174">
        <v>2</v>
      </c>
      <c r="C65" s="174" t="s">
        <v>1832</v>
      </c>
      <c r="D65" s="174" t="s">
        <v>1232</v>
      </c>
      <c r="E65" s="175" t="s">
        <v>2412</v>
      </c>
      <c r="F65" s="175" t="s">
        <v>2143</v>
      </c>
      <c r="G65" s="175" t="s">
        <v>2413</v>
      </c>
      <c r="H65" s="175" t="s">
        <v>2145</v>
      </c>
      <c r="I65" s="176">
        <v>30826</v>
      </c>
      <c r="J65" s="174" t="s">
        <v>2414</v>
      </c>
      <c r="K65" s="174" t="s">
        <v>2415</v>
      </c>
      <c r="L65" s="177" t="s">
        <v>2416</v>
      </c>
      <c r="M65" s="177" t="s">
        <v>2417</v>
      </c>
      <c r="N65" s="13" t="s">
        <v>1232</v>
      </c>
      <c r="O65" s="13">
        <v>1</v>
      </c>
      <c r="P65" s="13"/>
      <c r="Q65" s="13"/>
      <c r="R65" s="76"/>
      <c r="S65" s="38" t="s">
        <v>2313</v>
      </c>
      <c r="T65" s="38" t="s">
        <v>2314</v>
      </c>
      <c r="U65" s="76"/>
    </row>
    <row r="66" spans="1:21" ht="20.100000000000001" customHeight="1">
      <c r="A66" s="173" t="s">
        <v>2418</v>
      </c>
      <c r="B66" s="174">
        <v>11</v>
      </c>
      <c r="C66" s="174" t="s">
        <v>2112</v>
      </c>
      <c r="D66" s="174" t="s">
        <v>1238</v>
      </c>
      <c r="E66" s="175" t="s">
        <v>2419</v>
      </c>
      <c r="F66" s="175" t="s">
        <v>2420</v>
      </c>
      <c r="G66" s="175" t="s">
        <v>2421</v>
      </c>
      <c r="H66" s="175" t="s">
        <v>2422</v>
      </c>
      <c r="I66" s="176">
        <v>18134</v>
      </c>
      <c r="J66" s="174" t="s">
        <v>2423</v>
      </c>
      <c r="K66" s="174" t="s">
        <v>555</v>
      </c>
      <c r="L66" s="177" t="s">
        <v>2424</v>
      </c>
      <c r="M66" s="177" t="s">
        <v>2425</v>
      </c>
      <c r="N66" s="13" t="s">
        <v>1238</v>
      </c>
      <c r="O66" s="13"/>
      <c r="P66" s="13"/>
      <c r="Q66" s="13"/>
      <c r="R66" s="76"/>
      <c r="S66" s="38" t="s">
        <v>2313</v>
      </c>
      <c r="T66" s="38" t="s">
        <v>2314</v>
      </c>
      <c r="U66" s="76"/>
    </row>
    <row r="67" spans="1:21" ht="20.100000000000001" customHeight="1">
      <c r="A67" s="173" t="s">
        <v>2426</v>
      </c>
      <c r="B67" s="174">
        <v>10</v>
      </c>
      <c r="C67" s="174" t="s">
        <v>2255</v>
      </c>
      <c r="D67" s="174" t="s">
        <v>1240</v>
      </c>
      <c r="E67" s="175" t="s">
        <v>1834</v>
      </c>
      <c r="F67" s="175" t="s">
        <v>2428</v>
      </c>
      <c r="G67" s="175" t="s">
        <v>2429</v>
      </c>
      <c r="H67" s="175" t="s">
        <v>2430</v>
      </c>
      <c r="I67" s="176">
        <v>22996</v>
      </c>
      <c r="J67" s="174" t="s">
        <v>2431</v>
      </c>
      <c r="K67" s="174" t="s">
        <v>1241</v>
      </c>
      <c r="L67" s="177" t="s">
        <v>2432</v>
      </c>
      <c r="M67" s="177" t="s">
        <v>2433</v>
      </c>
      <c r="N67" s="13" t="s">
        <v>1240</v>
      </c>
      <c r="O67" s="13">
        <v>1</v>
      </c>
      <c r="P67" s="13"/>
      <c r="Q67" s="13"/>
      <c r="R67" s="76"/>
      <c r="S67" s="38" t="s">
        <v>2313</v>
      </c>
      <c r="T67" s="38" t="s">
        <v>2314</v>
      </c>
      <c r="U67" s="76"/>
    </row>
    <row r="68" spans="1:21" ht="20.100000000000001" customHeight="1">
      <c r="A68" s="173" t="s">
        <v>1244</v>
      </c>
      <c r="B68" s="174">
        <v>6</v>
      </c>
      <c r="C68" s="174" t="s">
        <v>2361</v>
      </c>
      <c r="D68" s="174" t="s">
        <v>1242</v>
      </c>
      <c r="E68" s="175" t="s">
        <v>2434</v>
      </c>
      <c r="F68" s="175" t="s">
        <v>2435</v>
      </c>
      <c r="G68" s="175" t="s">
        <v>2436</v>
      </c>
      <c r="H68" s="175" t="s">
        <v>2437</v>
      </c>
      <c r="I68" s="176">
        <v>25711</v>
      </c>
      <c r="J68" s="174" t="s">
        <v>2438</v>
      </c>
      <c r="K68" s="174" t="s">
        <v>1243</v>
      </c>
      <c r="L68" s="177" t="s">
        <v>2439</v>
      </c>
      <c r="M68" s="177" t="s">
        <v>2440</v>
      </c>
      <c r="N68" s="13" t="s">
        <v>1242</v>
      </c>
      <c r="O68" s="13">
        <v>1</v>
      </c>
      <c r="P68" s="13"/>
      <c r="Q68" s="13"/>
      <c r="R68" s="76"/>
      <c r="S68" s="38" t="s">
        <v>2313</v>
      </c>
      <c r="T68" s="38" t="s">
        <v>2314</v>
      </c>
      <c r="U68" s="76"/>
    </row>
    <row r="69" spans="1:21" ht="20.100000000000001" customHeight="1">
      <c r="A69" s="173" t="s">
        <v>1250</v>
      </c>
      <c r="B69" s="174">
        <v>1</v>
      </c>
      <c r="C69" s="174" t="s">
        <v>1816</v>
      </c>
      <c r="D69" s="174" t="s">
        <v>1247</v>
      </c>
      <c r="E69" s="175" t="s">
        <v>2441</v>
      </c>
      <c r="F69" s="175" t="s">
        <v>2442</v>
      </c>
      <c r="G69" s="175" t="s">
        <v>2443</v>
      </c>
      <c r="H69" s="175" t="s">
        <v>2444</v>
      </c>
      <c r="I69" s="176">
        <v>27327</v>
      </c>
      <c r="J69" s="174" t="s">
        <v>2445</v>
      </c>
      <c r="K69" s="174" t="s">
        <v>758</v>
      </c>
      <c r="L69" s="177" t="s">
        <v>2446</v>
      </c>
      <c r="M69" s="177" t="s">
        <v>2447</v>
      </c>
      <c r="N69" s="13" t="s">
        <v>1247</v>
      </c>
      <c r="O69" s="13"/>
      <c r="P69" s="13"/>
      <c r="Q69" s="13"/>
      <c r="R69" s="76"/>
      <c r="S69" s="38" t="s">
        <v>2313</v>
      </c>
      <c r="T69" s="38" t="s">
        <v>2314</v>
      </c>
      <c r="U69" s="76"/>
    </row>
    <row r="70" spans="1:21" ht="20.100000000000001" customHeight="1">
      <c r="A70" s="173" t="s">
        <v>2448</v>
      </c>
      <c r="B70" s="174">
        <v>10</v>
      </c>
      <c r="C70" s="174" t="s">
        <v>2255</v>
      </c>
      <c r="D70" s="174" t="s">
        <v>1251</v>
      </c>
      <c r="E70" s="175" t="s">
        <v>2123</v>
      </c>
      <c r="F70" s="175" t="s">
        <v>2450</v>
      </c>
      <c r="G70" s="175" t="s">
        <v>2451</v>
      </c>
      <c r="H70" s="175" t="s">
        <v>2452</v>
      </c>
      <c r="I70" s="176">
        <v>22322</v>
      </c>
      <c r="J70" s="174" t="s">
        <v>2210</v>
      </c>
      <c r="K70" s="174" t="s">
        <v>1252</v>
      </c>
      <c r="L70" s="177" t="s">
        <v>2453</v>
      </c>
      <c r="M70" s="177" t="s">
        <v>2454</v>
      </c>
      <c r="N70" s="13" t="s">
        <v>1251</v>
      </c>
      <c r="O70" s="13"/>
      <c r="P70" s="13"/>
      <c r="Q70" s="13"/>
      <c r="R70" s="76"/>
      <c r="S70" s="38" t="s">
        <v>2313</v>
      </c>
      <c r="T70" s="38" t="s">
        <v>2314</v>
      </c>
      <c r="U70" s="76"/>
    </row>
    <row r="71" spans="1:21" ht="20.100000000000001" customHeight="1">
      <c r="A71" s="173" t="s">
        <v>1256</v>
      </c>
      <c r="B71" s="174">
        <v>1</v>
      </c>
      <c r="C71" s="174" t="s">
        <v>1816</v>
      </c>
      <c r="D71" s="174" t="s">
        <v>1254</v>
      </c>
      <c r="E71" s="175" t="s">
        <v>1834</v>
      </c>
      <c r="F71" s="175" t="s">
        <v>2455</v>
      </c>
      <c r="G71" s="175" t="s">
        <v>2429</v>
      </c>
      <c r="H71" s="175" t="s">
        <v>2456</v>
      </c>
      <c r="I71" s="176">
        <v>25288</v>
      </c>
      <c r="J71" s="174" t="s">
        <v>2457</v>
      </c>
      <c r="K71" s="174" t="s">
        <v>1255</v>
      </c>
      <c r="L71" s="177" t="s">
        <v>2458</v>
      </c>
      <c r="M71" s="177" t="s">
        <v>2459</v>
      </c>
      <c r="N71" s="13" t="s">
        <v>1254</v>
      </c>
      <c r="O71" s="13"/>
      <c r="P71" s="13"/>
      <c r="Q71" s="13"/>
      <c r="R71" s="76"/>
      <c r="S71" s="38" t="s">
        <v>2313</v>
      </c>
      <c r="T71" s="38" t="s">
        <v>2314</v>
      </c>
      <c r="U71" s="76"/>
    </row>
    <row r="72" spans="1:21" ht="20.100000000000001" customHeight="1">
      <c r="A72" s="173" t="s">
        <v>1261</v>
      </c>
      <c r="B72" s="174">
        <v>11</v>
      </c>
      <c r="C72" s="174" t="s">
        <v>2112</v>
      </c>
      <c r="D72" s="174" t="s">
        <v>1260</v>
      </c>
      <c r="E72" s="175" t="s">
        <v>2460</v>
      </c>
      <c r="F72" s="175" t="s">
        <v>2461</v>
      </c>
      <c r="G72" s="175" t="s">
        <v>2462</v>
      </c>
      <c r="H72" s="175" t="s">
        <v>2463</v>
      </c>
      <c r="I72" s="176">
        <v>19424</v>
      </c>
      <c r="J72" s="174" t="s">
        <v>2464</v>
      </c>
      <c r="K72" s="174" t="s">
        <v>596</v>
      </c>
      <c r="L72" s="177" t="s">
        <v>2465</v>
      </c>
      <c r="M72" s="177" t="s">
        <v>2466</v>
      </c>
      <c r="N72" s="13" t="s">
        <v>1260</v>
      </c>
      <c r="O72" s="13"/>
      <c r="P72" s="13"/>
      <c r="Q72" s="79"/>
      <c r="R72" s="76"/>
      <c r="S72" s="38" t="s">
        <v>2313</v>
      </c>
      <c r="T72" s="38" t="s">
        <v>2314</v>
      </c>
      <c r="U72" s="76"/>
    </row>
    <row r="73" spans="1:21" ht="20.100000000000001" customHeight="1">
      <c r="A73" s="173" t="s">
        <v>1264</v>
      </c>
      <c r="B73" s="174">
        <v>1</v>
      </c>
      <c r="C73" s="174" t="s">
        <v>1816</v>
      </c>
      <c r="D73" s="174" t="s">
        <v>1262</v>
      </c>
      <c r="E73" s="175" t="s">
        <v>2467</v>
      </c>
      <c r="F73" s="175" t="s">
        <v>2468</v>
      </c>
      <c r="G73" s="175" t="s">
        <v>2469</v>
      </c>
      <c r="H73" s="175" t="s">
        <v>2470</v>
      </c>
      <c r="I73" s="176">
        <v>19728</v>
      </c>
      <c r="J73" s="174" t="s">
        <v>2471</v>
      </c>
      <c r="K73" s="174" t="s">
        <v>1263</v>
      </c>
      <c r="L73" s="177" t="s">
        <v>2472</v>
      </c>
      <c r="M73" s="177" t="s">
        <v>2473</v>
      </c>
      <c r="N73" s="13" t="s">
        <v>1262</v>
      </c>
      <c r="O73" s="13">
        <v>0</v>
      </c>
      <c r="P73" s="13"/>
      <c r="Q73" s="79"/>
      <c r="R73" s="76"/>
      <c r="S73" s="38" t="s">
        <v>2313</v>
      </c>
      <c r="T73" s="38" t="s">
        <v>2314</v>
      </c>
      <c r="U73" s="76"/>
    </row>
    <row r="74" spans="1:21" ht="20.100000000000001" customHeight="1">
      <c r="A74" s="173" t="s">
        <v>2474</v>
      </c>
      <c r="B74" s="174">
        <v>1</v>
      </c>
      <c r="C74" s="174" t="s">
        <v>1816</v>
      </c>
      <c r="D74" s="174" t="s">
        <v>1268</v>
      </c>
      <c r="E74" s="175" t="s">
        <v>1834</v>
      </c>
      <c r="F74" s="175" t="s">
        <v>2476</v>
      </c>
      <c r="G74" s="175" t="s">
        <v>2429</v>
      </c>
      <c r="H74" s="175" t="s">
        <v>2477</v>
      </c>
      <c r="I74" s="176">
        <v>26921</v>
      </c>
      <c r="J74" s="174" t="s">
        <v>2478</v>
      </c>
      <c r="K74" s="179" t="s">
        <v>1269</v>
      </c>
      <c r="L74" s="177" t="s">
        <v>2479</v>
      </c>
      <c r="M74" s="177" t="s">
        <v>2480</v>
      </c>
      <c r="N74" s="13" t="s">
        <v>1268</v>
      </c>
      <c r="O74" s="13">
        <v>1</v>
      </c>
      <c r="P74" s="13"/>
      <c r="Q74" s="13"/>
      <c r="R74" s="76"/>
      <c r="S74" s="38" t="s">
        <v>2313</v>
      </c>
      <c r="T74" s="38" t="s">
        <v>2314</v>
      </c>
      <c r="U74" s="76"/>
    </row>
    <row r="75" spans="1:21" ht="20.100000000000001" customHeight="1">
      <c r="A75" s="173" t="s">
        <v>2481</v>
      </c>
      <c r="B75" s="174">
        <v>4</v>
      </c>
      <c r="C75" s="174" t="s">
        <v>2215</v>
      </c>
      <c r="D75" s="174" t="s">
        <v>1270</v>
      </c>
      <c r="E75" s="175" t="s">
        <v>2482</v>
      </c>
      <c r="F75" s="175" t="s">
        <v>2483</v>
      </c>
      <c r="G75" s="175" t="s">
        <v>2484</v>
      </c>
      <c r="H75" s="175" t="s">
        <v>2485</v>
      </c>
      <c r="I75" s="176">
        <v>26002</v>
      </c>
      <c r="J75" s="174" t="s">
        <v>2478</v>
      </c>
      <c r="K75" s="174" t="s">
        <v>1271</v>
      </c>
      <c r="L75" s="177" t="s">
        <v>2486</v>
      </c>
      <c r="M75" s="177" t="s">
        <v>2487</v>
      </c>
      <c r="N75" s="13" t="s">
        <v>1270</v>
      </c>
      <c r="O75" s="13"/>
      <c r="P75" s="13"/>
      <c r="Q75" s="13"/>
      <c r="R75" s="76"/>
      <c r="S75" s="38" t="s">
        <v>2313</v>
      </c>
      <c r="T75" s="38" t="s">
        <v>2314</v>
      </c>
      <c r="U75" s="76"/>
    </row>
    <row r="76" spans="1:21" ht="20.100000000000001" customHeight="1">
      <c r="A76" s="173" t="s">
        <v>1275</v>
      </c>
      <c r="B76" s="174">
        <v>9</v>
      </c>
      <c r="C76" s="174" t="s">
        <v>1906</v>
      </c>
      <c r="D76" s="174" t="s">
        <v>1272</v>
      </c>
      <c r="E76" s="175" t="s">
        <v>2236</v>
      </c>
      <c r="F76" s="175" t="s">
        <v>2488</v>
      </c>
      <c r="G76" s="175" t="s">
        <v>2489</v>
      </c>
      <c r="H76" s="175" t="s">
        <v>2490</v>
      </c>
      <c r="I76" s="176">
        <v>17402</v>
      </c>
      <c r="J76" s="174" t="s">
        <v>2491</v>
      </c>
      <c r="K76" s="174" t="s">
        <v>1273</v>
      </c>
      <c r="L76" s="177" t="s">
        <v>2492</v>
      </c>
      <c r="M76" s="177" t="s">
        <v>2493</v>
      </c>
      <c r="N76" s="13" t="s">
        <v>1272</v>
      </c>
      <c r="O76" s="13"/>
      <c r="P76" s="13"/>
      <c r="Q76" s="13"/>
      <c r="R76" s="76"/>
      <c r="S76" s="38" t="s">
        <v>2313</v>
      </c>
      <c r="T76" s="38" t="s">
        <v>2314</v>
      </c>
      <c r="U76" s="76"/>
    </row>
    <row r="77" spans="1:21" ht="20.100000000000001" customHeight="1">
      <c r="A77" s="173" t="s">
        <v>1279</v>
      </c>
      <c r="B77" s="174">
        <v>10</v>
      </c>
      <c r="C77" s="174" t="s">
        <v>2255</v>
      </c>
      <c r="D77" s="174" t="s">
        <v>1277</v>
      </c>
      <c r="E77" s="175" t="s">
        <v>2077</v>
      </c>
      <c r="F77" s="175" t="s">
        <v>2495</v>
      </c>
      <c r="G77" s="175" t="s">
        <v>2496</v>
      </c>
      <c r="H77" s="175" t="s">
        <v>2497</v>
      </c>
      <c r="I77" s="176">
        <v>18830</v>
      </c>
      <c r="J77" s="174" t="s">
        <v>1877</v>
      </c>
      <c r="K77" s="174" t="s">
        <v>1278</v>
      </c>
      <c r="L77" s="177" t="s">
        <v>2498</v>
      </c>
      <c r="M77" s="177" t="s">
        <v>2499</v>
      </c>
      <c r="N77" s="13" t="s">
        <v>1277</v>
      </c>
      <c r="O77" s="13">
        <v>1</v>
      </c>
      <c r="P77" s="13"/>
      <c r="Q77" s="13"/>
      <c r="R77" s="76"/>
      <c r="S77" s="38" t="s">
        <v>2313</v>
      </c>
      <c r="T77" s="38" t="s">
        <v>2314</v>
      </c>
      <c r="U77" s="76"/>
    </row>
    <row r="78" spans="1:21" ht="20.100000000000001" customHeight="1">
      <c r="A78" s="173" t="s">
        <v>1281</v>
      </c>
      <c r="B78" s="174">
        <v>6</v>
      </c>
      <c r="C78" s="174" t="s">
        <v>2361</v>
      </c>
      <c r="D78" s="174" t="s">
        <v>1280</v>
      </c>
      <c r="E78" s="175" t="s">
        <v>2008</v>
      </c>
      <c r="F78" s="175" t="s">
        <v>2501</v>
      </c>
      <c r="G78" s="175" t="s">
        <v>2502</v>
      </c>
      <c r="H78" s="175" t="s">
        <v>2503</v>
      </c>
      <c r="I78" s="176">
        <v>25094</v>
      </c>
      <c r="J78" s="174" t="s">
        <v>2504</v>
      </c>
      <c r="K78" s="174" t="s">
        <v>17</v>
      </c>
      <c r="L78" s="177" t="s">
        <v>2505</v>
      </c>
      <c r="M78" s="177" t="s">
        <v>2506</v>
      </c>
      <c r="N78" s="13" t="s">
        <v>1280</v>
      </c>
      <c r="O78" s="13">
        <v>1</v>
      </c>
      <c r="P78" s="13"/>
      <c r="Q78" s="13"/>
      <c r="R78" s="76"/>
      <c r="S78" s="38" t="s">
        <v>2313</v>
      </c>
      <c r="T78" s="38" t="s">
        <v>2314</v>
      </c>
      <c r="U78" s="76"/>
    </row>
    <row r="79" spans="1:21" ht="20.100000000000001" customHeight="1">
      <c r="A79" s="173" t="s">
        <v>2507</v>
      </c>
      <c r="B79" s="174">
        <v>9</v>
      </c>
      <c r="C79" s="174" t="s">
        <v>1906</v>
      </c>
      <c r="D79" s="174" t="s">
        <v>1283</v>
      </c>
      <c r="E79" s="175" t="s">
        <v>2190</v>
      </c>
      <c r="F79" s="175" t="s">
        <v>2509</v>
      </c>
      <c r="G79" s="175" t="s">
        <v>2510</v>
      </c>
      <c r="H79" s="175" t="s">
        <v>2511</v>
      </c>
      <c r="I79" s="176">
        <v>12821</v>
      </c>
      <c r="J79" s="174" t="s">
        <v>2512</v>
      </c>
      <c r="K79" s="174" t="s">
        <v>1284</v>
      </c>
      <c r="L79" s="177" t="s">
        <v>2513</v>
      </c>
      <c r="M79" s="177" t="s">
        <v>2514</v>
      </c>
      <c r="N79" s="13" t="s">
        <v>1283</v>
      </c>
      <c r="O79" s="13">
        <v>0</v>
      </c>
      <c r="P79" s="13"/>
      <c r="Q79" s="79"/>
      <c r="R79" s="76"/>
      <c r="S79" s="38" t="s">
        <v>2313</v>
      </c>
      <c r="T79" s="38" t="s">
        <v>2314</v>
      </c>
      <c r="U79" s="76"/>
    </row>
    <row r="80" spans="1:21" ht="20.100000000000001" customHeight="1">
      <c r="A80" s="173" t="s">
        <v>2515</v>
      </c>
      <c r="B80" s="174">
        <v>1</v>
      </c>
      <c r="C80" s="180" t="s">
        <v>1816</v>
      </c>
      <c r="D80" s="174" t="s">
        <v>1285</v>
      </c>
      <c r="E80" s="175" t="s">
        <v>1834</v>
      </c>
      <c r="F80" s="175" t="s">
        <v>2517</v>
      </c>
      <c r="G80" s="175" t="s">
        <v>2429</v>
      </c>
      <c r="H80" s="175" t="s">
        <v>2518</v>
      </c>
      <c r="I80" s="176">
        <v>28201</v>
      </c>
      <c r="J80" s="174" t="s">
        <v>2519</v>
      </c>
      <c r="K80" s="174" t="s">
        <v>2520</v>
      </c>
      <c r="L80" s="177" t="s">
        <v>2521</v>
      </c>
      <c r="M80" s="177" t="s">
        <v>2522</v>
      </c>
      <c r="N80" s="13" t="s">
        <v>1285</v>
      </c>
      <c r="O80" s="13">
        <v>1</v>
      </c>
      <c r="P80" s="13"/>
      <c r="Q80" s="13"/>
      <c r="R80" s="76"/>
      <c r="S80" s="38" t="s">
        <v>2313</v>
      </c>
      <c r="T80" s="38" t="s">
        <v>2314</v>
      </c>
      <c r="U80" s="76"/>
    </row>
    <row r="81" spans="1:21" ht="20.100000000000001" customHeight="1">
      <c r="A81" s="173" t="s">
        <v>2523</v>
      </c>
      <c r="B81" s="174">
        <v>2</v>
      </c>
      <c r="C81" s="174" t="s">
        <v>1832</v>
      </c>
      <c r="D81" s="174" t="s">
        <v>1287</v>
      </c>
      <c r="E81" s="175" t="s">
        <v>2524</v>
      </c>
      <c r="F81" s="175" t="s">
        <v>2525</v>
      </c>
      <c r="G81" s="175" t="s">
        <v>2526</v>
      </c>
      <c r="H81" s="175" t="s">
        <v>2527</v>
      </c>
      <c r="I81" s="176">
        <v>24933</v>
      </c>
      <c r="J81" s="174" t="s">
        <v>2438</v>
      </c>
      <c r="K81" s="174" t="s">
        <v>1288</v>
      </c>
      <c r="L81" s="177" t="s">
        <v>2528</v>
      </c>
      <c r="M81" s="177" t="s">
        <v>2529</v>
      </c>
      <c r="N81" s="13" t="s">
        <v>1287</v>
      </c>
      <c r="O81" s="13">
        <v>0</v>
      </c>
      <c r="P81" s="13"/>
      <c r="Q81" s="13"/>
      <c r="R81" s="76"/>
      <c r="S81" s="38" t="s">
        <v>2313</v>
      </c>
      <c r="T81" s="38" t="s">
        <v>2314</v>
      </c>
      <c r="U81" s="76"/>
    </row>
    <row r="82" spans="1:21" ht="20.100000000000001" customHeight="1">
      <c r="A82" s="173" t="s">
        <v>2530</v>
      </c>
      <c r="B82" s="174">
        <v>1</v>
      </c>
      <c r="C82" s="174" t="s">
        <v>1816</v>
      </c>
      <c r="D82" s="174" t="s">
        <v>1290</v>
      </c>
      <c r="E82" s="175" t="s">
        <v>2531</v>
      </c>
      <c r="F82" s="175" t="s">
        <v>2532</v>
      </c>
      <c r="G82" s="175" t="s">
        <v>2533</v>
      </c>
      <c r="H82" s="175" t="s">
        <v>2534</v>
      </c>
      <c r="I82" s="176">
        <v>25310</v>
      </c>
      <c r="J82" s="174" t="s">
        <v>2535</v>
      </c>
      <c r="K82" s="174" t="s">
        <v>1291</v>
      </c>
      <c r="L82" s="177" t="s">
        <v>2536</v>
      </c>
      <c r="M82" s="177" t="s">
        <v>2537</v>
      </c>
      <c r="N82" s="13" t="s">
        <v>1290</v>
      </c>
      <c r="O82" s="13">
        <v>0</v>
      </c>
      <c r="P82" s="13"/>
      <c r="Q82" s="13"/>
      <c r="R82" s="76"/>
      <c r="S82" s="38" t="s">
        <v>2313</v>
      </c>
      <c r="T82" s="38" t="s">
        <v>2314</v>
      </c>
      <c r="U82" s="76"/>
    </row>
    <row r="83" spans="1:21" ht="20.100000000000001" customHeight="1">
      <c r="A83" s="173" t="s">
        <v>1295</v>
      </c>
      <c r="B83" s="174">
        <v>1</v>
      </c>
      <c r="C83" s="174" t="s">
        <v>1816</v>
      </c>
      <c r="D83" s="174" t="s">
        <v>1296</v>
      </c>
      <c r="E83" s="175" t="s">
        <v>2538</v>
      </c>
      <c r="F83" s="175" t="s">
        <v>2539</v>
      </c>
      <c r="G83" s="175" t="s">
        <v>2540</v>
      </c>
      <c r="H83" s="175" t="s">
        <v>2541</v>
      </c>
      <c r="I83" s="176">
        <v>31103</v>
      </c>
      <c r="J83" s="174" t="s">
        <v>2542</v>
      </c>
      <c r="K83" s="174" t="s">
        <v>107</v>
      </c>
      <c r="L83" s="177" t="s">
        <v>2543</v>
      </c>
      <c r="M83" s="177" t="s">
        <v>2544</v>
      </c>
      <c r="N83" s="13" t="s">
        <v>1296</v>
      </c>
      <c r="O83" s="13">
        <v>1</v>
      </c>
      <c r="P83" s="13"/>
      <c r="Q83" s="13"/>
      <c r="R83" s="76"/>
      <c r="S83" s="38" t="s">
        <v>2313</v>
      </c>
      <c r="T83" s="38" t="s">
        <v>2314</v>
      </c>
      <c r="U83" s="76"/>
    </row>
    <row r="84" spans="1:21" ht="20.100000000000001" customHeight="1">
      <c r="A84" s="173" t="s">
        <v>1302</v>
      </c>
      <c r="B84" s="174">
        <v>1</v>
      </c>
      <c r="C84" s="174" t="s">
        <v>1816</v>
      </c>
      <c r="D84" s="174" t="s">
        <v>1300</v>
      </c>
      <c r="E84" s="175" t="s">
        <v>2545</v>
      </c>
      <c r="F84" s="175" t="s">
        <v>2546</v>
      </c>
      <c r="G84" s="175" t="s">
        <v>2547</v>
      </c>
      <c r="H84" s="175" t="s">
        <v>2548</v>
      </c>
      <c r="I84" s="176">
        <v>27335</v>
      </c>
      <c r="J84" s="174" t="s">
        <v>2549</v>
      </c>
      <c r="K84" s="174" t="s">
        <v>107</v>
      </c>
      <c r="L84" s="177" t="s">
        <v>2543</v>
      </c>
      <c r="M84" s="177" t="s">
        <v>2544</v>
      </c>
      <c r="N84" s="13" t="s">
        <v>1300</v>
      </c>
      <c r="O84" s="13">
        <v>0</v>
      </c>
      <c r="P84" s="13"/>
      <c r="Q84" s="79"/>
      <c r="R84" s="76"/>
      <c r="S84" s="38" t="s">
        <v>2313</v>
      </c>
      <c r="T84" s="38" t="s">
        <v>2314</v>
      </c>
      <c r="U84" s="76"/>
    </row>
    <row r="85" spans="1:21" ht="20.100000000000001" customHeight="1">
      <c r="A85" s="173" t="s">
        <v>2550</v>
      </c>
      <c r="B85" s="174">
        <v>1</v>
      </c>
      <c r="C85" s="174" t="s">
        <v>1816</v>
      </c>
      <c r="D85" s="174" t="s">
        <v>1303</v>
      </c>
      <c r="E85" s="175" t="s">
        <v>1834</v>
      </c>
      <c r="F85" s="175" t="s">
        <v>2551</v>
      </c>
      <c r="G85" s="175" t="s">
        <v>2429</v>
      </c>
      <c r="H85" s="175" t="s">
        <v>2552</v>
      </c>
      <c r="I85" s="176">
        <v>23847</v>
      </c>
      <c r="J85" s="174" t="s">
        <v>2012</v>
      </c>
      <c r="K85" s="174" t="s">
        <v>1304</v>
      </c>
      <c r="L85" s="177" t="s">
        <v>2553</v>
      </c>
      <c r="M85" s="177" t="s">
        <v>2554</v>
      </c>
      <c r="N85" s="13" t="s">
        <v>1303</v>
      </c>
      <c r="O85" s="13">
        <v>1</v>
      </c>
      <c r="P85" s="13"/>
      <c r="Q85" s="79"/>
      <c r="R85" s="76"/>
      <c r="S85" s="38" t="s">
        <v>2313</v>
      </c>
      <c r="T85" s="38" t="s">
        <v>2314</v>
      </c>
      <c r="U85" s="76"/>
    </row>
    <row r="86" spans="1:21" ht="20.100000000000001" customHeight="1">
      <c r="A86" s="173" t="s">
        <v>1308</v>
      </c>
      <c r="B86" s="174">
        <v>10</v>
      </c>
      <c r="C86" s="174" t="s">
        <v>2255</v>
      </c>
      <c r="D86" s="174" t="s">
        <v>1307</v>
      </c>
      <c r="E86" s="175" t="s">
        <v>2555</v>
      </c>
      <c r="F86" s="175" t="s">
        <v>2556</v>
      </c>
      <c r="G86" s="175" t="s">
        <v>2557</v>
      </c>
      <c r="H86" s="175" t="s">
        <v>2558</v>
      </c>
      <c r="I86" s="176">
        <v>24834</v>
      </c>
      <c r="J86" s="174" t="s">
        <v>2559</v>
      </c>
      <c r="K86" s="174" t="s">
        <v>851</v>
      </c>
      <c r="L86" s="177" t="s">
        <v>2560</v>
      </c>
      <c r="M86" s="177" t="s">
        <v>2561</v>
      </c>
      <c r="N86" s="13" t="s">
        <v>1307</v>
      </c>
      <c r="O86" s="13"/>
      <c r="P86" s="13"/>
      <c r="Q86" s="79"/>
      <c r="R86" s="76"/>
      <c r="S86" s="38" t="s">
        <v>2313</v>
      </c>
      <c r="T86" s="38" t="s">
        <v>2314</v>
      </c>
      <c r="U86" s="76"/>
    </row>
    <row r="87" spans="1:21" ht="20.100000000000001" customHeight="1">
      <c r="A87" s="173" t="s">
        <v>2562</v>
      </c>
      <c r="B87" s="174">
        <v>4</v>
      </c>
      <c r="C87" s="174" t="s">
        <v>2215</v>
      </c>
      <c r="D87" s="174" t="s">
        <v>1309</v>
      </c>
      <c r="E87" s="175" t="s">
        <v>2563</v>
      </c>
      <c r="F87" s="175" t="s">
        <v>1835</v>
      </c>
      <c r="G87" s="175" t="s">
        <v>2564</v>
      </c>
      <c r="H87" s="175" t="s">
        <v>1837</v>
      </c>
      <c r="I87" s="176">
        <v>21247</v>
      </c>
      <c r="J87" s="174" t="s">
        <v>2565</v>
      </c>
      <c r="K87" s="174" t="s">
        <v>1310</v>
      </c>
      <c r="L87" s="177" t="s">
        <v>2328</v>
      </c>
      <c r="M87" s="177" t="s">
        <v>2566</v>
      </c>
      <c r="N87" s="13" t="s">
        <v>1309</v>
      </c>
      <c r="O87" s="13"/>
      <c r="P87" s="13"/>
      <c r="Q87" s="13"/>
      <c r="R87" s="76"/>
      <c r="S87" s="38" t="s">
        <v>2313</v>
      </c>
      <c r="T87" s="38" t="s">
        <v>2314</v>
      </c>
      <c r="U87" s="76"/>
    </row>
    <row r="88" spans="1:21" ht="20.100000000000001" customHeight="1">
      <c r="A88" s="173" t="s">
        <v>1314</v>
      </c>
      <c r="B88" s="174">
        <v>1</v>
      </c>
      <c r="C88" s="174" t="s">
        <v>1816</v>
      </c>
      <c r="D88" s="174" t="s">
        <v>1312</v>
      </c>
      <c r="E88" s="175" t="s">
        <v>2567</v>
      </c>
      <c r="F88" s="175" t="s">
        <v>1990</v>
      </c>
      <c r="G88" s="175" t="s">
        <v>2568</v>
      </c>
      <c r="H88" s="175" t="s">
        <v>1991</v>
      </c>
      <c r="I88" s="176">
        <v>15906</v>
      </c>
      <c r="J88" s="174" t="s">
        <v>2569</v>
      </c>
      <c r="K88" s="174" t="s">
        <v>134</v>
      </c>
      <c r="L88" s="177" t="s">
        <v>2570</v>
      </c>
      <c r="M88" s="177" t="s">
        <v>2571</v>
      </c>
      <c r="N88" s="13" t="s">
        <v>1312</v>
      </c>
      <c r="O88" s="13">
        <v>1</v>
      </c>
      <c r="P88" s="13"/>
      <c r="Q88" s="13"/>
      <c r="R88" s="76"/>
      <c r="S88" s="38" t="s">
        <v>2313</v>
      </c>
      <c r="T88" s="38" t="s">
        <v>2314</v>
      </c>
      <c r="U88" s="76"/>
    </row>
    <row r="89" spans="1:21" ht="20.100000000000001" customHeight="1">
      <c r="A89" s="173" t="s">
        <v>2572</v>
      </c>
      <c r="B89" s="174">
        <v>11</v>
      </c>
      <c r="C89" s="174" t="s">
        <v>2112</v>
      </c>
      <c r="D89" s="174" t="s">
        <v>1315</v>
      </c>
      <c r="E89" s="175" t="s">
        <v>2573</v>
      </c>
      <c r="F89" s="175" t="s">
        <v>2574</v>
      </c>
      <c r="G89" s="175" t="s">
        <v>2575</v>
      </c>
      <c r="H89" s="175" t="s">
        <v>2576</v>
      </c>
      <c r="I89" s="176">
        <v>26440</v>
      </c>
      <c r="J89" s="174" t="s">
        <v>2577</v>
      </c>
      <c r="K89" s="174" t="s">
        <v>1316</v>
      </c>
      <c r="L89" s="177" t="s">
        <v>2578</v>
      </c>
      <c r="M89" s="177" t="s">
        <v>2579</v>
      </c>
      <c r="N89" s="13" t="s">
        <v>1315</v>
      </c>
      <c r="O89" s="13">
        <v>1</v>
      </c>
      <c r="P89" s="13"/>
      <c r="Q89" s="13"/>
      <c r="R89" s="76"/>
      <c r="S89" s="38" t="s">
        <v>2313</v>
      </c>
      <c r="T89" s="38" t="s">
        <v>2314</v>
      </c>
      <c r="U89" s="76"/>
    </row>
    <row r="90" spans="1:21" ht="20.100000000000001" customHeight="1">
      <c r="A90" s="173" t="s">
        <v>2580</v>
      </c>
      <c r="B90" s="174">
        <v>9</v>
      </c>
      <c r="C90" s="174" t="s">
        <v>1906</v>
      </c>
      <c r="D90" s="174" t="s">
        <v>1319</v>
      </c>
      <c r="E90" s="175" t="s">
        <v>2404</v>
      </c>
      <c r="F90" s="175" t="s">
        <v>2581</v>
      </c>
      <c r="G90" s="175" t="s">
        <v>2406</v>
      </c>
      <c r="H90" s="175" t="s">
        <v>2582</v>
      </c>
      <c r="I90" s="176">
        <v>31769</v>
      </c>
      <c r="J90" s="174" t="s">
        <v>2583</v>
      </c>
      <c r="K90" s="174" t="s">
        <v>69</v>
      </c>
      <c r="L90" s="177" t="s">
        <v>2409</v>
      </c>
      <c r="M90" s="177" t="s">
        <v>2410</v>
      </c>
      <c r="N90" s="13" t="s">
        <v>1319</v>
      </c>
      <c r="O90" s="13">
        <v>0</v>
      </c>
      <c r="P90" s="13"/>
      <c r="Q90" s="13"/>
      <c r="R90" s="76"/>
      <c r="S90" s="38" t="s">
        <v>2313</v>
      </c>
      <c r="T90" s="38" t="s">
        <v>2314</v>
      </c>
      <c r="U90" s="76"/>
    </row>
    <row r="91" spans="1:21" ht="20.100000000000001" customHeight="1">
      <c r="A91" s="173" t="s">
        <v>1322</v>
      </c>
      <c r="B91" s="174">
        <v>9</v>
      </c>
      <c r="C91" s="174" t="s">
        <v>1906</v>
      </c>
      <c r="D91" s="174" t="s">
        <v>1321</v>
      </c>
      <c r="E91" s="175" t="s">
        <v>2584</v>
      </c>
      <c r="F91" s="175" t="s">
        <v>2338</v>
      </c>
      <c r="G91" s="175" t="s">
        <v>2586</v>
      </c>
      <c r="H91" s="175" t="s">
        <v>2340</v>
      </c>
      <c r="I91" s="176">
        <v>17040</v>
      </c>
      <c r="J91" s="174" t="s">
        <v>2588</v>
      </c>
      <c r="K91" s="174" t="s">
        <v>107</v>
      </c>
      <c r="L91" s="177" t="s">
        <v>2589</v>
      </c>
      <c r="M91" s="177" t="s">
        <v>2590</v>
      </c>
      <c r="N91" s="13" t="s">
        <v>1321</v>
      </c>
      <c r="O91" s="13">
        <v>1</v>
      </c>
      <c r="P91" s="13"/>
      <c r="Q91" s="13"/>
      <c r="R91" s="76"/>
      <c r="S91" s="38" t="s">
        <v>2313</v>
      </c>
      <c r="T91" s="38" t="s">
        <v>2314</v>
      </c>
      <c r="U91" s="76"/>
    </row>
    <row r="92" spans="1:21" ht="20.100000000000001" customHeight="1">
      <c r="A92" s="173" t="s">
        <v>2591</v>
      </c>
      <c r="B92" s="174">
        <v>5</v>
      </c>
      <c r="C92" s="174" t="s">
        <v>1935</v>
      </c>
      <c r="D92" s="174" t="s">
        <v>1323</v>
      </c>
      <c r="E92" s="175" t="s">
        <v>2592</v>
      </c>
      <c r="F92" s="175" t="s">
        <v>2593</v>
      </c>
      <c r="G92" s="175" t="s">
        <v>2594</v>
      </c>
      <c r="H92" s="175" t="s">
        <v>2595</v>
      </c>
      <c r="I92" s="176">
        <v>18403</v>
      </c>
      <c r="J92" s="174" t="s">
        <v>2023</v>
      </c>
      <c r="K92" s="174" t="s">
        <v>1089</v>
      </c>
      <c r="L92" s="177" t="s">
        <v>2596</v>
      </c>
      <c r="M92" s="177" t="s">
        <v>2597</v>
      </c>
      <c r="N92" s="13" t="s">
        <v>1323</v>
      </c>
      <c r="O92" s="13">
        <v>0</v>
      </c>
      <c r="P92" s="13"/>
      <c r="Q92" s="13"/>
      <c r="R92" s="76"/>
      <c r="S92" s="38" t="s">
        <v>2313</v>
      </c>
      <c r="T92" s="38" t="s">
        <v>2314</v>
      </c>
      <c r="U92" s="76"/>
    </row>
    <row r="93" spans="1:21" ht="20.100000000000001" customHeight="1">
      <c r="A93" s="173" t="s">
        <v>2598</v>
      </c>
      <c r="B93" s="174">
        <v>1</v>
      </c>
      <c r="C93" s="174" t="s">
        <v>1816</v>
      </c>
      <c r="D93" s="174" t="s">
        <v>2599</v>
      </c>
      <c r="E93" s="175" t="s">
        <v>1834</v>
      </c>
      <c r="F93" s="175" t="s">
        <v>2600</v>
      </c>
      <c r="G93" s="175" t="s">
        <v>2429</v>
      </c>
      <c r="H93" s="175" t="s">
        <v>2601</v>
      </c>
      <c r="I93" s="176">
        <v>19697</v>
      </c>
      <c r="J93" s="174" t="s">
        <v>2464</v>
      </c>
      <c r="K93" s="174" t="s">
        <v>611</v>
      </c>
      <c r="L93" s="177" t="s">
        <v>2602</v>
      </c>
      <c r="M93" s="177" t="s">
        <v>2603</v>
      </c>
      <c r="N93" s="13" t="s">
        <v>2599</v>
      </c>
      <c r="O93" s="13">
        <v>1</v>
      </c>
      <c r="P93" s="13"/>
      <c r="Q93" s="13"/>
      <c r="R93" s="76"/>
      <c r="S93" s="38" t="s">
        <v>2313</v>
      </c>
      <c r="T93" s="38" t="s">
        <v>2314</v>
      </c>
      <c r="U93" s="76"/>
    </row>
    <row r="94" spans="1:21" ht="20.100000000000001" customHeight="1">
      <c r="A94" s="173" t="s">
        <v>1330</v>
      </c>
      <c r="B94" s="174">
        <v>1</v>
      </c>
      <c r="C94" s="174" t="s">
        <v>1816</v>
      </c>
      <c r="D94" s="174" t="s">
        <v>1328</v>
      </c>
      <c r="E94" s="175" t="s">
        <v>2604</v>
      </c>
      <c r="F94" s="175" t="s">
        <v>2605</v>
      </c>
      <c r="G94" s="175" t="s">
        <v>2606</v>
      </c>
      <c r="H94" s="175" t="s">
        <v>2607</v>
      </c>
      <c r="I94" s="176">
        <v>24543</v>
      </c>
      <c r="J94" s="174" t="s">
        <v>2559</v>
      </c>
      <c r="K94" s="174" t="s">
        <v>1964</v>
      </c>
      <c r="L94" s="177" t="s">
        <v>2608</v>
      </c>
      <c r="M94" s="177" t="s">
        <v>2609</v>
      </c>
      <c r="N94" s="13" t="s">
        <v>1328</v>
      </c>
      <c r="O94" s="13">
        <v>1</v>
      </c>
      <c r="P94" s="13"/>
      <c r="Q94" s="13"/>
      <c r="R94" s="76"/>
      <c r="S94" s="38" t="s">
        <v>2313</v>
      </c>
      <c r="T94" s="38" t="s">
        <v>2314</v>
      </c>
      <c r="U94" s="76"/>
    </row>
    <row r="95" spans="1:21" ht="20.100000000000001" customHeight="1">
      <c r="A95" s="173" t="s">
        <v>1332</v>
      </c>
      <c r="B95" s="174">
        <v>3</v>
      </c>
      <c r="C95" s="174" t="s">
        <v>2245</v>
      </c>
      <c r="D95" s="174" t="s">
        <v>1331</v>
      </c>
      <c r="E95" s="175" t="s">
        <v>2132</v>
      </c>
      <c r="F95" s="175" t="s">
        <v>2610</v>
      </c>
      <c r="G95" s="175" t="s">
        <v>2611</v>
      </c>
      <c r="H95" s="175" t="s">
        <v>2612</v>
      </c>
      <c r="I95" s="176">
        <v>19609</v>
      </c>
      <c r="J95" s="174" t="s">
        <v>2464</v>
      </c>
      <c r="K95" s="174" t="s">
        <v>201</v>
      </c>
      <c r="L95" s="177" t="s">
        <v>2613</v>
      </c>
      <c r="M95" s="177" t="s">
        <v>2614</v>
      </c>
      <c r="N95" s="13" t="s">
        <v>1331</v>
      </c>
      <c r="O95" s="13">
        <v>1</v>
      </c>
      <c r="P95" s="13"/>
      <c r="Q95" s="13"/>
      <c r="R95" s="76"/>
      <c r="S95" s="38" t="s">
        <v>2313</v>
      </c>
      <c r="T95" s="38" t="s">
        <v>2314</v>
      </c>
      <c r="U95" s="76"/>
    </row>
    <row r="96" spans="1:21" ht="20.100000000000001" customHeight="1">
      <c r="A96" s="173" t="s">
        <v>1336</v>
      </c>
      <c r="B96" s="174">
        <v>3</v>
      </c>
      <c r="C96" s="174" t="s">
        <v>2245</v>
      </c>
      <c r="D96" s="174" t="s">
        <v>1334</v>
      </c>
      <c r="E96" s="175" t="s">
        <v>2132</v>
      </c>
      <c r="F96" s="175" t="s">
        <v>2615</v>
      </c>
      <c r="G96" s="175" t="s">
        <v>2611</v>
      </c>
      <c r="H96" s="175" t="s">
        <v>2616</v>
      </c>
      <c r="I96" s="176">
        <v>20241</v>
      </c>
      <c r="J96" s="174" t="s">
        <v>2617</v>
      </c>
      <c r="K96" s="174" t="s">
        <v>1033</v>
      </c>
      <c r="L96" s="177" t="s">
        <v>2618</v>
      </c>
      <c r="M96" s="177" t="s">
        <v>2619</v>
      </c>
      <c r="N96" s="13" t="s">
        <v>1334</v>
      </c>
      <c r="O96" s="13">
        <v>1</v>
      </c>
      <c r="P96" s="13"/>
      <c r="Q96" s="13"/>
      <c r="R96" s="76"/>
      <c r="S96" s="38" t="s">
        <v>2313</v>
      </c>
      <c r="T96" s="38" t="s">
        <v>2314</v>
      </c>
      <c r="U96" s="76"/>
    </row>
    <row r="97" spans="1:21" ht="20.100000000000001" customHeight="1">
      <c r="A97" s="173" t="s">
        <v>1342</v>
      </c>
      <c r="B97" s="174">
        <v>1</v>
      </c>
      <c r="C97" s="174" t="s">
        <v>1816</v>
      </c>
      <c r="D97" s="174" t="s">
        <v>1337</v>
      </c>
      <c r="E97" s="175" t="s">
        <v>1818</v>
      </c>
      <c r="F97" s="175" t="s">
        <v>2455</v>
      </c>
      <c r="G97" s="175" t="s">
        <v>2621</v>
      </c>
      <c r="H97" s="175" t="s">
        <v>2456</v>
      </c>
      <c r="I97" s="176">
        <v>26822</v>
      </c>
      <c r="J97" s="174" t="s">
        <v>2478</v>
      </c>
      <c r="K97" s="174" t="s">
        <v>1338</v>
      </c>
      <c r="L97" s="177" t="s">
        <v>2608</v>
      </c>
      <c r="M97" s="177" t="s">
        <v>2623</v>
      </c>
      <c r="N97" s="13" t="s">
        <v>1337</v>
      </c>
      <c r="O97" s="13"/>
      <c r="P97" s="13"/>
      <c r="Q97" s="13"/>
      <c r="R97" s="76"/>
      <c r="S97" s="38" t="s">
        <v>2313</v>
      </c>
      <c r="T97" s="38" t="s">
        <v>2314</v>
      </c>
      <c r="U97" s="76"/>
    </row>
    <row r="98" spans="1:21" ht="20.100000000000001" customHeight="1">
      <c r="A98" s="173" t="s">
        <v>1344</v>
      </c>
      <c r="B98" s="174">
        <v>11</v>
      </c>
      <c r="C98" s="174" t="s">
        <v>2112</v>
      </c>
      <c r="D98" s="174" t="s">
        <v>1343</v>
      </c>
      <c r="E98" s="175" t="s">
        <v>2624</v>
      </c>
      <c r="F98" s="175" t="s">
        <v>2020</v>
      </c>
      <c r="G98" s="175" t="s">
        <v>2626</v>
      </c>
      <c r="H98" s="175" t="s">
        <v>2022</v>
      </c>
      <c r="I98" s="176">
        <v>16747</v>
      </c>
      <c r="J98" s="174" t="s">
        <v>2628</v>
      </c>
      <c r="K98" s="174" t="s">
        <v>555</v>
      </c>
      <c r="L98" s="177" t="s">
        <v>2424</v>
      </c>
      <c r="M98" s="177" t="s">
        <v>2425</v>
      </c>
      <c r="N98" s="13" t="s">
        <v>1343</v>
      </c>
      <c r="O98" s="13"/>
      <c r="P98" s="13"/>
      <c r="Q98" s="13"/>
      <c r="R98" s="76"/>
      <c r="S98" s="38" t="s">
        <v>2313</v>
      </c>
      <c r="T98" s="38" t="s">
        <v>2314</v>
      </c>
      <c r="U98" s="76"/>
    </row>
    <row r="99" spans="1:21" ht="20.100000000000001" customHeight="1">
      <c r="A99" s="173" t="s">
        <v>2629</v>
      </c>
      <c r="B99" s="174">
        <v>10</v>
      </c>
      <c r="C99" s="174" t="s">
        <v>2255</v>
      </c>
      <c r="D99" s="174" t="s">
        <v>1345</v>
      </c>
      <c r="E99" s="175" t="s">
        <v>2630</v>
      </c>
      <c r="F99" s="175" t="s">
        <v>2631</v>
      </c>
      <c r="G99" s="175" t="s">
        <v>2632</v>
      </c>
      <c r="H99" s="175" t="s">
        <v>2633</v>
      </c>
      <c r="I99" s="176">
        <v>30355</v>
      </c>
      <c r="J99" s="174" t="s">
        <v>2634</v>
      </c>
      <c r="K99" s="174" t="s">
        <v>2635</v>
      </c>
      <c r="L99" s="177" t="s">
        <v>2560</v>
      </c>
      <c r="M99" s="177" t="s">
        <v>2636</v>
      </c>
      <c r="N99" s="13" t="s">
        <v>1345</v>
      </c>
      <c r="O99" s="13">
        <v>0</v>
      </c>
      <c r="P99" s="13"/>
      <c r="Q99" s="13"/>
      <c r="R99" s="76"/>
      <c r="S99" s="38" t="s">
        <v>2313</v>
      </c>
      <c r="T99" s="38" t="s">
        <v>2314</v>
      </c>
      <c r="U99" s="76"/>
    </row>
    <row r="100" spans="1:21" ht="20.100000000000001" customHeight="1">
      <c r="A100" s="173" t="s">
        <v>2637</v>
      </c>
      <c r="B100" s="174">
        <v>2</v>
      </c>
      <c r="C100" s="174" t="s">
        <v>1832</v>
      </c>
      <c r="D100" s="174" t="s">
        <v>1347</v>
      </c>
      <c r="E100" s="175" t="s">
        <v>2077</v>
      </c>
      <c r="F100" s="175" t="s">
        <v>2638</v>
      </c>
      <c r="G100" s="175" t="s">
        <v>2496</v>
      </c>
      <c r="H100" s="175" t="s">
        <v>2639</v>
      </c>
      <c r="I100" s="176">
        <v>21010</v>
      </c>
      <c r="J100" s="174" t="s">
        <v>1992</v>
      </c>
      <c r="K100" s="174" t="s">
        <v>354</v>
      </c>
      <c r="L100" s="177" t="s">
        <v>2640</v>
      </c>
      <c r="M100" s="177" t="s">
        <v>2641</v>
      </c>
      <c r="N100" s="13" t="s">
        <v>1347</v>
      </c>
      <c r="O100" s="13">
        <v>0</v>
      </c>
      <c r="P100" s="13"/>
      <c r="Q100" s="13"/>
      <c r="R100" s="76"/>
      <c r="S100" s="38" t="s">
        <v>2313</v>
      </c>
      <c r="T100" s="38" t="s">
        <v>2314</v>
      </c>
      <c r="U100" s="76"/>
    </row>
    <row r="101" spans="1:21" ht="20.100000000000001" customHeight="1">
      <c r="A101" s="173" t="s">
        <v>2642</v>
      </c>
      <c r="B101" s="174">
        <v>1</v>
      </c>
      <c r="C101" s="174" t="s">
        <v>1816</v>
      </c>
      <c r="D101" s="174" t="s">
        <v>2643</v>
      </c>
      <c r="E101" s="175" t="s">
        <v>2644</v>
      </c>
      <c r="F101" s="175" t="s">
        <v>2645</v>
      </c>
      <c r="G101" s="175" t="s">
        <v>2646</v>
      </c>
      <c r="H101" s="175" t="s">
        <v>2647</v>
      </c>
      <c r="I101" s="176">
        <v>28574</v>
      </c>
      <c r="J101" s="174" t="s">
        <v>2648</v>
      </c>
      <c r="K101" s="179" t="s">
        <v>764</v>
      </c>
      <c r="L101" s="177" t="s">
        <v>2649</v>
      </c>
      <c r="M101" s="177" t="s">
        <v>2650</v>
      </c>
      <c r="N101" s="13" t="s">
        <v>2643</v>
      </c>
      <c r="O101" s="13">
        <v>1</v>
      </c>
      <c r="P101" s="13"/>
      <c r="Q101" s="13"/>
      <c r="R101" s="76"/>
      <c r="S101" s="38" t="s">
        <v>2313</v>
      </c>
      <c r="T101" s="38" t="s">
        <v>2314</v>
      </c>
      <c r="U101" s="76"/>
    </row>
    <row r="102" spans="1:21" ht="20.100000000000001" customHeight="1">
      <c r="A102" s="173" t="s">
        <v>2651</v>
      </c>
      <c r="B102" s="174">
        <v>6</v>
      </c>
      <c r="C102" s="174" t="s">
        <v>2361</v>
      </c>
      <c r="D102" s="174" t="s">
        <v>1350</v>
      </c>
      <c r="E102" s="175" t="s">
        <v>2652</v>
      </c>
      <c r="F102" s="175" t="s">
        <v>2653</v>
      </c>
      <c r="G102" s="175" t="s">
        <v>2654</v>
      </c>
      <c r="H102" s="175" t="s">
        <v>2655</v>
      </c>
      <c r="I102" s="176">
        <v>28611</v>
      </c>
      <c r="J102" s="174" t="s">
        <v>2656</v>
      </c>
      <c r="K102" s="174" t="s">
        <v>1351</v>
      </c>
      <c r="L102" s="177" t="s">
        <v>2657</v>
      </c>
      <c r="M102" s="177" t="s">
        <v>2658</v>
      </c>
      <c r="N102" s="13" t="s">
        <v>1350</v>
      </c>
      <c r="O102" s="13">
        <v>1</v>
      </c>
      <c r="P102" s="13"/>
      <c r="Q102" s="13"/>
      <c r="R102" s="76"/>
      <c r="S102" s="38" t="s">
        <v>2313</v>
      </c>
      <c r="T102" s="38" t="s">
        <v>2314</v>
      </c>
      <c r="U102" s="76"/>
    </row>
    <row r="103" spans="1:21" ht="20.100000000000001" customHeight="1">
      <c r="A103" s="173" t="s">
        <v>2659</v>
      </c>
      <c r="B103" s="174">
        <v>1</v>
      </c>
      <c r="C103" s="174" t="s">
        <v>1816</v>
      </c>
      <c r="D103" s="174" t="s">
        <v>1354</v>
      </c>
      <c r="E103" s="175" t="s">
        <v>2660</v>
      </c>
      <c r="F103" s="175" t="s">
        <v>2661</v>
      </c>
      <c r="G103" s="175" t="s">
        <v>2662</v>
      </c>
      <c r="H103" s="175" t="s">
        <v>2663</v>
      </c>
      <c r="I103" s="176">
        <v>16012</v>
      </c>
      <c r="J103" s="174" t="s">
        <v>2664</v>
      </c>
      <c r="K103" s="174" t="s">
        <v>144</v>
      </c>
      <c r="L103" s="177" t="s">
        <v>2602</v>
      </c>
      <c r="M103" s="177" t="s">
        <v>2665</v>
      </c>
      <c r="N103" s="13" t="s">
        <v>1354</v>
      </c>
      <c r="O103" s="13">
        <v>1</v>
      </c>
      <c r="P103" s="13"/>
      <c r="Q103" s="13"/>
      <c r="R103" s="76"/>
      <c r="S103" s="38" t="s">
        <v>2313</v>
      </c>
      <c r="T103" s="38" t="s">
        <v>2314</v>
      </c>
      <c r="U103" s="76"/>
    </row>
    <row r="104" spans="1:21" ht="20.100000000000001" customHeight="1">
      <c r="A104" s="173" t="s">
        <v>2666</v>
      </c>
      <c r="B104" s="174">
        <v>1</v>
      </c>
      <c r="C104" s="174" t="s">
        <v>1816</v>
      </c>
      <c r="D104" s="174" t="s">
        <v>1357</v>
      </c>
      <c r="E104" s="175" t="s">
        <v>2667</v>
      </c>
      <c r="F104" s="175" t="s">
        <v>2668</v>
      </c>
      <c r="G104" s="175" t="s">
        <v>2669</v>
      </c>
      <c r="H104" s="175" t="s">
        <v>2670</v>
      </c>
      <c r="I104" s="176">
        <v>19908</v>
      </c>
      <c r="J104" s="174" t="s">
        <v>2671</v>
      </c>
      <c r="K104" s="174" t="s">
        <v>128</v>
      </c>
      <c r="L104" s="177" t="s">
        <v>2672</v>
      </c>
      <c r="M104" s="177" t="s">
        <v>2673</v>
      </c>
      <c r="N104" s="13" t="s">
        <v>1357</v>
      </c>
      <c r="O104" s="13">
        <v>0</v>
      </c>
      <c r="P104" s="13"/>
      <c r="Q104" s="13"/>
      <c r="R104" s="76"/>
      <c r="S104" s="38" t="s">
        <v>2313</v>
      </c>
      <c r="T104" s="38" t="s">
        <v>2314</v>
      </c>
      <c r="U104" s="76"/>
    </row>
    <row r="105" spans="1:21" ht="20.100000000000001" customHeight="1">
      <c r="A105" s="173" t="s">
        <v>1361</v>
      </c>
      <c r="B105" s="174">
        <v>1</v>
      </c>
      <c r="C105" s="174" t="s">
        <v>1816</v>
      </c>
      <c r="D105" s="174" t="s">
        <v>1359</v>
      </c>
      <c r="E105" s="175" t="s">
        <v>2674</v>
      </c>
      <c r="F105" s="175" t="s">
        <v>2675</v>
      </c>
      <c r="G105" s="175" t="s">
        <v>2676</v>
      </c>
      <c r="H105" s="175" t="s">
        <v>2677</v>
      </c>
      <c r="I105" s="176">
        <v>17332</v>
      </c>
      <c r="J105" s="174" t="s">
        <v>2678</v>
      </c>
      <c r="K105" s="181" t="s">
        <v>2679</v>
      </c>
      <c r="L105" s="177" t="s">
        <v>2680</v>
      </c>
      <c r="M105" s="177" t="s">
        <v>2681</v>
      </c>
      <c r="N105" s="13" t="s">
        <v>1359</v>
      </c>
      <c r="O105" s="13">
        <v>1</v>
      </c>
      <c r="P105" s="13"/>
      <c r="Q105" s="13"/>
      <c r="R105" s="76"/>
      <c r="S105" s="38" t="s">
        <v>2313</v>
      </c>
      <c r="T105" s="38" t="s">
        <v>2314</v>
      </c>
      <c r="U105" s="76"/>
    </row>
    <row r="106" spans="1:21" ht="20.100000000000001" customHeight="1">
      <c r="A106" s="173" t="s">
        <v>2682</v>
      </c>
      <c r="B106" s="174">
        <v>4</v>
      </c>
      <c r="C106" s="174" t="s">
        <v>2215</v>
      </c>
      <c r="D106" s="174" t="s">
        <v>1362</v>
      </c>
      <c r="E106" s="175" t="s">
        <v>2123</v>
      </c>
      <c r="F106" s="175" t="s">
        <v>2610</v>
      </c>
      <c r="G106" s="175" t="s">
        <v>2451</v>
      </c>
      <c r="H106" s="175" t="s">
        <v>2612</v>
      </c>
      <c r="I106" s="176">
        <v>13822</v>
      </c>
      <c r="J106" s="174" t="s">
        <v>2684</v>
      </c>
      <c r="K106" s="174" t="s">
        <v>668</v>
      </c>
      <c r="L106" s="177" t="s">
        <v>2685</v>
      </c>
      <c r="M106" s="177" t="s">
        <v>2686</v>
      </c>
      <c r="N106" s="13" t="s">
        <v>1362</v>
      </c>
      <c r="O106" s="13">
        <v>0</v>
      </c>
      <c r="P106" s="13"/>
      <c r="Q106" s="13"/>
      <c r="R106" s="76"/>
      <c r="S106" s="38" t="s">
        <v>2313</v>
      </c>
      <c r="T106" s="38" t="s">
        <v>2314</v>
      </c>
      <c r="U106" s="76"/>
    </row>
    <row r="107" spans="1:21" ht="20.100000000000001" customHeight="1">
      <c r="A107" s="173" t="s">
        <v>2687</v>
      </c>
      <c r="B107" s="174">
        <v>2</v>
      </c>
      <c r="C107" s="174" t="s">
        <v>1832</v>
      </c>
      <c r="D107" s="174" t="s">
        <v>1363</v>
      </c>
      <c r="E107" s="175" t="s">
        <v>2688</v>
      </c>
      <c r="F107" s="175" t="s">
        <v>2645</v>
      </c>
      <c r="G107" s="175" t="s">
        <v>2689</v>
      </c>
      <c r="H107" s="175" t="s">
        <v>2647</v>
      </c>
      <c r="I107" s="176">
        <v>21661</v>
      </c>
      <c r="J107" s="174" t="s">
        <v>2690</v>
      </c>
      <c r="K107" s="174" t="s">
        <v>1288</v>
      </c>
      <c r="L107" s="177" t="s">
        <v>2528</v>
      </c>
      <c r="M107" s="177" t="s">
        <v>2529</v>
      </c>
      <c r="N107" s="13" t="s">
        <v>1363</v>
      </c>
      <c r="O107" s="13"/>
      <c r="P107" s="13"/>
      <c r="Q107" s="13"/>
      <c r="R107" s="76"/>
      <c r="S107" s="38" t="s">
        <v>2313</v>
      </c>
      <c r="T107" s="38" t="s">
        <v>2314</v>
      </c>
      <c r="U107" s="76"/>
    </row>
    <row r="108" spans="1:21" ht="20.100000000000001" customHeight="1">
      <c r="A108" s="173" t="s">
        <v>1367</v>
      </c>
      <c r="B108" s="174">
        <v>2</v>
      </c>
      <c r="C108" s="174" t="s">
        <v>1832</v>
      </c>
      <c r="D108" s="174" t="s">
        <v>1364</v>
      </c>
      <c r="E108" s="175" t="s">
        <v>2691</v>
      </c>
      <c r="F108" s="175" t="s">
        <v>2692</v>
      </c>
      <c r="G108" s="175" t="s">
        <v>2693</v>
      </c>
      <c r="H108" s="175" t="s">
        <v>2694</v>
      </c>
      <c r="I108" s="176">
        <v>26828</v>
      </c>
      <c r="J108" s="174" t="s">
        <v>2478</v>
      </c>
      <c r="K108" s="174" t="s">
        <v>2695</v>
      </c>
      <c r="L108" s="177" t="s">
        <v>2696</v>
      </c>
      <c r="M108" s="177" t="s">
        <v>2697</v>
      </c>
      <c r="N108" s="13" t="s">
        <v>1364</v>
      </c>
      <c r="O108" s="13">
        <v>1</v>
      </c>
      <c r="P108" s="13"/>
      <c r="Q108" s="13"/>
      <c r="R108" s="76"/>
      <c r="S108" s="38" t="s">
        <v>2313</v>
      </c>
      <c r="T108" s="38" t="s">
        <v>2314</v>
      </c>
      <c r="U108" s="76"/>
    </row>
    <row r="109" spans="1:21" ht="20.100000000000001" customHeight="1">
      <c r="A109" s="173" t="s">
        <v>2698</v>
      </c>
      <c r="B109" s="174">
        <v>1</v>
      </c>
      <c r="C109" s="174" t="s">
        <v>1816</v>
      </c>
      <c r="D109" s="174" t="s">
        <v>1368</v>
      </c>
      <c r="E109" s="175" t="s">
        <v>2077</v>
      </c>
      <c r="F109" s="175" t="s">
        <v>2699</v>
      </c>
      <c r="G109" s="175" t="s">
        <v>2496</v>
      </c>
      <c r="H109" s="175" t="s">
        <v>2700</v>
      </c>
      <c r="I109" s="176">
        <v>21786</v>
      </c>
      <c r="J109" s="174" t="s">
        <v>2210</v>
      </c>
      <c r="K109" s="174" t="s">
        <v>565</v>
      </c>
      <c r="L109" s="177" t="s">
        <v>2701</v>
      </c>
      <c r="M109" s="177" t="s">
        <v>2702</v>
      </c>
      <c r="N109" s="13" t="s">
        <v>1368</v>
      </c>
      <c r="O109" s="13">
        <v>1</v>
      </c>
      <c r="P109" s="13"/>
      <c r="Q109" s="13"/>
      <c r="R109" s="76"/>
      <c r="S109" s="38" t="s">
        <v>2313</v>
      </c>
      <c r="T109" s="38" t="s">
        <v>2314</v>
      </c>
      <c r="U109" s="76"/>
    </row>
    <row r="110" spans="1:21" ht="20.100000000000001" customHeight="1">
      <c r="A110" s="173" t="s">
        <v>2703</v>
      </c>
      <c r="B110" s="174">
        <v>8</v>
      </c>
      <c r="C110" s="174" t="s">
        <v>1883</v>
      </c>
      <c r="D110" s="174" t="s">
        <v>1372</v>
      </c>
      <c r="E110" s="175" t="s">
        <v>2704</v>
      </c>
      <c r="F110" s="175" t="s">
        <v>2705</v>
      </c>
      <c r="G110" s="175" t="s">
        <v>2706</v>
      </c>
      <c r="H110" s="175" t="s">
        <v>2707</v>
      </c>
      <c r="I110" s="176">
        <v>30084</v>
      </c>
      <c r="J110" s="174" t="s">
        <v>2708</v>
      </c>
      <c r="K110" s="174" t="s">
        <v>2709</v>
      </c>
      <c r="L110" s="177" t="s">
        <v>2710</v>
      </c>
      <c r="M110" s="177" t="s">
        <v>2711</v>
      </c>
      <c r="N110" s="13" t="s">
        <v>1372</v>
      </c>
      <c r="O110" s="13">
        <v>0</v>
      </c>
      <c r="P110" s="13"/>
      <c r="Q110" s="13"/>
      <c r="R110" s="76"/>
      <c r="S110" s="38" t="s">
        <v>2313</v>
      </c>
      <c r="T110" s="38" t="s">
        <v>2314</v>
      </c>
      <c r="U110" s="76"/>
    </row>
    <row r="111" spans="1:21" ht="20.100000000000001" customHeight="1">
      <c r="A111" s="173" t="s">
        <v>1378</v>
      </c>
      <c r="B111" s="174">
        <v>8</v>
      </c>
      <c r="C111" s="174" t="s">
        <v>1883</v>
      </c>
      <c r="D111" s="174" t="s">
        <v>1375</v>
      </c>
      <c r="E111" s="175" t="s">
        <v>2712</v>
      </c>
      <c r="F111" s="175" t="s">
        <v>2713</v>
      </c>
      <c r="G111" s="175" t="s">
        <v>2714</v>
      </c>
      <c r="H111" s="175" t="s">
        <v>2715</v>
      </c>
      <c r="I111" s="176">
        <v>22103</v>
      </c>
      <c r="J111" s="174" t="s">
        <v>2716</v>
      </c>
      <c r="K111" s="174" t="s">
        <v>452</v>
      </c>
      <c r="L111" s="177"/>
      <c r="M111" s="177"/>
      <c r="N111" s="13" t="s">
        <v>1375</v>
      </c>
      <c r="O111" s="13"/>
      <c r="P111" s="13"/>
      <c r="Q111" s="13"/>
      <c r="R111" s="76"/>
      <c r="S111" s="38" t="s">
        <v>2313</v>
      </c>
      <c r="T111" s="38" t="s">
        <v>2314</v>
      </c>
      <c r="U111" s="76"/>
    </row>
    <row r="112" spans="1:21" ht="20.100000000000001" customHeight="1">
      <c r="A112" s="173" t="s">
        <v>2717</v>
      </c>
      <c r="B112" s="174">
        <v>2</v>
      </c>
      <c r="C112" s="174" t="s">
        <v>1832</v>
      </c>
      <c r="D112" s="174" t="s">
        <v>1379</v>
      </c>
      <c r="E112" s="175" t="s">
        <v>2718</v>
      </c>
      <c r="F112" s="175" t="s">
        <v>2719</v>
      </c>
      <c r="G112" s="175" t="s">
        <v>2720</v>
      </c>
      <c r="H112" s="175" t="s">
        <v>2721</v>
      </c>
      <c r="I112" s="176">
        <v>22151</v>
      </c>
      <c r="J112" s="174" t="s">
        <v>2722</v>
      </c>
      <c r="K112" s="174" t="s">
        <v>1288</v>
      </c>
      <c r="L112" s="177" t="s">
        <v>2528</v>
      </c>
      <c r="M112" s="177" t="s">
        <v>2529</v>
      </c>
      <c r="N112" s="13" t="s">
        <v>1379</v>
      </c>
      <c r="O112" s="13">
        <v>0</v>
      </c>
      <c r="P112" s="13"/>
      <c r="Q112" s="13"/>
      <c r="R112" s="76"/>
      <c r="S112" s="38" t="s">
        <v>2313</v>
      </c>
      <c r="T112" s="38" t="s">
        <v>2314</v>
      </c>
      <c r="U112" s="76"/>
    </row>
    <row r="113" spans="1:21" ht="20.100000000000001" customHeight="1">
      <c r="A113" s="173" t="s">
        <v>2723</v>
      </c>
      <c r="B113" s="174">
        <v>1</v>
      </c>
      <c r="C113" s="174" t="s">
        <v>1816</v>
      </c>
      <c r="D113" s="174" t="s">
        <v>9218</v>
      </c>
      <c r="E113" s="175" t="s">
        <v>2724</v>
      </c>
      <c r="F113" s="178" t="s">
        <v>2725</v>
      </c>
      <c r="G113" s="178" t="s">
        <v>2726</v>
      </c>
      <c r="H113" s="178" t="s">
        <v>2727</v>
      </c>
      <c r="I113" s="176">
        <v>30446</v>
      </c>
      <c r="J113" s="174" t="s">
        <v>2728</v>
      </c>
      <c r="K113" s="179" t="s">
        <v>1249</v>
      </c>
      <c r="L113" s="177" t="s">
        <v>2446</v>
      </c>
      <c r="M113" s="177" t="s">
        <v>2447</v>
      </c>
      <c r="N113" s="13" t="s">
        <v>1381</v>
      </c>
      <c r="O113" s="13"/>
      <c r="P113" s="13"/>
      <c r="Q113" s="13"/>
      <c r="R113" s="76"/>
      <c r="S113" s="38" t="s">
        <v>2313</v>
      </c>
      <c r="T113" s="38" t="s">
        <v>2314</v>
      </c>
      <c r="U113" s="76"/>
    </row>
    <row r="114" spans="1:21" ht="20.100000000000001" customHeight="1">
      <c r="A114" s="173" t="s">
        <v>2729</v>
      </c>
      <c r="B114" s="174">
        <v>10</v>
      </c>
      <c r="C114" s="174" t="s">
        <v>2255</v>
      </c>
      <c r="D114" s="174" t="s">
        <v>1383</v>
      </c>
      <c r="E114" s="175" t="s">
        <v>2730</v>
      </c>
      <c r="F114" s="175" t="s">
        <v>2731</v>
      </c>
      <c r="G114" s="175" t="s">
        <v>2732</v>
      </c>
      <c r="H114" s="175" t="s">
        <v>2733</v>
      </c>
      <c r="I114" s="176">
        <v>19591</v>
      </c>
      <c r="J114" s="174" t="s">
        <v>2734</v>
      </c>
      <c r="K114" s="174" t="s">
        <v>783</v>
      </c>
      <c r="L114" s="177" t="s">
        <v>2735</v>
      </c>
      <c r="M114" s="177" t="s">
        <v>2736</v>
      </c>
      <c r="N114" s="13" t="s">
        <v>1383</v>
      </c>
      <c r="O114" s="13"/>
      <c r="P114" s="13"/>
      <c r="Q114" s="13"/>
      <c r="R114" s="76"/>
      <c r="S114" s="38" t="s">
        <v>2313</v>
      </c>
      <c r="T114" s="38" t="s">
        <v>2314</v>
      </c>
      <c r="U114" s="76"/>
    </row>
    <row r="115" spans="1:21" ht="20.100000000000001" customHeight="1">
      <c r="A115" s="173" t="s">
        <v>2737</v>
      </c>
      <c r="B115" s="174">
        <v>11</v>
      </c>
      <c r="C115" s="174" t="s">
        <v>2112</v>
      </c>
      <c r="D115" s="174" t="s">
        <v>1384</v>
      </c>
      <c r="E115" s="175" t="s">
        <v>2738</v>
      </c>
      <c r="F115" s="175" t="s">
        <v>2739</v>
      </c>
      <c r="G115" s="175" t="s">
        <v>2740</v>
      </c>
      <c r="H115" s="175" t="s">
        <v>2741</v>
      </c>
      <c r="I115" s="176">
        <v>23382</v>
      </c>
      <c r="J115" s="174" t="s">
        <v>2012</v>
      </c>
      <c r="K115" s="174" t="s">
        <v>1385</v>
      </c>
      <c r="L115" s="177" t="s">
        <v>2742</v>
      </c>
      <c r="M115" s="177" t="s">
        <v>2743</v>
      </c>
      <c r="N115" s="13" t="s">
        <v>1384</v>
      </c>
      <c r="O115" s="13"/>
      <c r="P115" s="13"/>
      <c r="Q115" s="79"/>
      <c r="R115" s="76"/>
      <c r="S115" s="38" t="s">
        <v>2313</v>
      </c>
      <c r="T115" s="38" t="s">
        <v>2314</v>
      </c>
      <c r="U115" s="76"/>
    </row>
    <row r="116" spans="1:21" ht="20.100000000000001" customHeight="1">
      <c r="A116" s="173" t="s">
        <v>1388</v>
      </c>
      <c r="B116" s="174">
        <v>5</v>
      </c>
      <c r="C116" s="174" t="s">
        <v>1935</v>
      </c>
      <c r="D116" s="174" t="s">
        <v>1387</v>
      </c>
      <c r="E116" s="175" t="s">
        <v>2744</v>
      </c>
      <c r="F116" s="175" t="s">
        <v>1982</v>
      </c>
      <c r="G116" s="175" t="s">
        <v>2745</v>
      </c>
      <c r="H116" s="175" t="s">
        <v>1984</v>
      </c>
      <c r="I116" s="176">
        <v>24717</v>
      </c>
      <c r="J116" s="174" t="s">
        <v>2746</v>
      </c>
      <c r="K116" s="174" t="s">
        <v>131</v>
      </c>
      <c r="L116" s="177" t="s">
        <v>2747</v>
      </c>
      <c r="M116" s="177" t="s">
        <v>2748</v>
      </c>
      <c r="N116" s="13" t="s">
        <v>1387</v>
      </c>
      <c r="O116" s="13">
        <v>1</v>
      </c>
      <c r="P116" s="13"/>
      <c r="Q116" s="79"/>
      <c r="R116" s="76"/>
      <c r="S116" s="38" t="s">
        <v>2313</v>
      </c>
      <c r="T116" s="38" t="s">
        <v>2314</v>
      </c>
      <c r="U116" s="76"/>
    </row>
    <row r="117" spans="1:21" ht="20.100000000000001" customHeight="1">
      <c r="A117" s="173" t="s">
        <v>2749</v>
      </c>
      <c r="B117" s="174">
        <v>10</v>
      </c>
      <c r="C117" s="174" t="s">
        <v>2255</v>
      </c>
      <c r="D117" s="174" t="s">
        <v>1389</v>
      </c>
      <c r="E117" s="175" t="s">
        <v>2750</v>
      </c>
      <c r="F117" s="175" t="s">
        <v>2751</v>
      </c>
      <c r="G117" s="175" t="s">
        <v>2752</v>
      </c>
      <c r="H117" s="175" t="s">
        <v>2753</v>
      </c>
      <c r="I117" s="176">
        <v>21826</v>
      </c>
      <c r="J117" s="174" t="s">
        <v>2754</v>
      </c>
      <c r="K117" s="174" t="s">
        <v>1390</v>
      </c>
      <c r="L117" s="177" t="s">
        <v>2755</v>
      </c>
      <c r="M117" s="177" t="s">
        <v>2756</v>
      </c>
      <c r="N117" s="13" t="s">
        <v>1389</v>
      </c>
      <c r="O117" s="13"/>
      <c r="P117" s="13"/>
      <c r="Q117" s="79"/>
      <c r="R117" s="76"/>
      <c r="S117" s="38" t="s">
        <v>2313</v>
      </c>
      <c r="T117" s="38" t="s">
        <v>2314</v>
      </c>
      <c r="U117" s="76"/>
    </row>
    <row r="118" spans="1:21" ht="20.100000000000001" customHeight="1">
      <c r="A118" s="173" t="s">
        <v>1393</v>
      </c>
      <c r="B118" s="174">
        <v>1</v>
      </c>
      <c r="C118" s="174" t="s">
        <v>1816</v>
      </c>
      <c r="D118" s="174" t="s">
        <v>1391</v>
      </c>
      <c r="E118" s="175" t="s">
        <v>2132</v>
      </c>
      <c r="F118" s="175" t="s">
        <v>2115</v>
      </c>
      <c r="G118" s="175" t="s">
        <v>2611</v>
      </c>
      <c r="H118" s="175" t="s">
        <v>2117</v>
      </c>
      <c r="I118" s="176">
        <v>19311</v>
      </c>
      <c r="J118" s="174" t="s">
        <v>2757</v>
      </c>
      <c r="K118" s="174" t="s">
        <v>9351</v>
      </c>
      <c r="L118" s="177" t="s">
        <v>9352</v>
      </c>
      <c r="M118" s="177" t="s">
        <v>9353</v>
      </c>
      <c r="N118" s="13" t="s">
        <v>1391</v>
      </c>
      <c r="O118" s="13">
        <v>0</v>
      </c>
      <c r="P118" s="13"/>
      <c r="Q118" s="79"/>
      <c r="R118" s="76"/>
      <c r="S118" s="38" t="s">
        <v>2313</v>
      </c>
      <c r="T118" s="38" t="s">
        <v>2314</v>
      </c>
      <c r="U118" s="76"/>
    </row>
    <row r="119" spans="1:21" ht="20.100000000000001" customHeight="1">
      <c r="A119" s="173" t="s">
        <v>2761</v>
      </c>
      <c r="B119" s="174">
        <v>5</v>
      </c>
      <c r="C119" s="174" t="s">
        <v>1935</v>
      </c>
      <c r="D119" s="174" t="s">
        <v>326</v>
      </c>
      <c r="E119" s="175" t="s">
        <v>2563</v>
      </c>
      <c r="F119" s="175" t="s">
        <v>2762</v>
      </c>
      <c r="G119" s="175" t="s">
        <v>2564</v>
      </c>
      <c r="H119" s="175" t="s">
        <v>2763</v>
      </c>
      <c r="I119" s="176">
        <v>27316</v>
      </c>
      <c r="J119" s="174" t="s">
        <v>2549</v>
      </c>
      <c r="K119" s="174" t="s">
        <v>123</v>
      </c>
      <c r="L119" s="177" t="s">
        <v>2764</v>
      </c>
      <c r="M119" s="177" t="s">
        <v>2765</v>
      </c>
      <c r="N119" s="13" t="s">
        <v>326</v>
      </c>
      <c r="O119" s="13">
        <v>1</v>
      </c>
      <c r="P119" s="13"/>
      <c r="Q119" s="79"/>
      <c r="R119" s="76"/>
      <c r="S119" s="38" t="s">
        <v>2313</v>
      </c>
      <c r="T119" s="38" t="s">
        <v>2314</v>
      </c>
      <c r="U119" s="76"/>
    </row>
    <row r="120" spans="1:21" ht="20.100000000000001" customHeight="1">
      <c r="A120" s="173" t="s">
        <v>2766</v>
      </c>
      <c r="B120" s="174">
        <v>11</v>
      </c>
      <c r="C120" s="174" t="s">
        <v>2112</v>
      </c>
      <c r="D120" s="174" t="s">
        <v>1394</v>
      </c>
      <c r="E120" s="175" t="s">
        <v>2226</v>
      </c>
      <c r="F120" s="175" t="s">
        <v>2768</v>
      </c>
      <c r="G120" s="175" t="s">
        <v>2769</v>
      </c>
      <c r="H120" s="175" t="s">
        <v>2770</v>
      </c>
      <c r="I120" s="176">
        <v>30490</v>
      </c>
      <c r="J120" s="174" t="s">
        <v>2771</v>
      </c>
      <c r="K120" s="174" t="s">
        <v>1395</v>
      </c>
      <c r="L120" s="177" t="s">
        <v>2772</v>
      </c>
      <c r="M120" s="177" t="s">
        <v>2773</v>
      </c>
      <c r="N120" s="13" t="s">
        <v>1394</v>
      </c>
      <c r="O120" s="13">
        <v>0</v>
      </c>
      <c r="P120" s="13"/>
      <c r="Q120" s="13"/>
      <c r="R120" s="76"/>
      <c r="S120" s="38" t="s">
        <v>2313</v>
      </c>
      <c r="T120" s="38" t="s">
        <v>2314</v>
      </c>
      <c r="U120" s="76"/>
    </row>
    <row r="121" spans="1:21" ht="20.100000000000001" customHeight="1">
      <c r="A121" s="173" t="s">
        <v>1399</v>
      </c>
      <c r="B121" s="174">
        <v>10</v>
      </c>
      <c r="C121" s="174" t="s">
        <v>2112</v>
      </c>
      <c r="D121" s="174" t="s">
        <v>1398</v>
      </c>
      <c r="E121" s="175" t="s">
        <v>1981</v>
      </c>
      <c r="F121" s="175" t="s">
        <v>2775</v>
      </c>
      <c r="G121" s="175" t="s">
        <v>2776</v>
      </c>
      <c r="H121" s="175" t="s">
        <v>2777</v>
      </c>
      <c r="I121" s="176">
        <v>26315</v>
      </c>
      <c r="J121" s="174" t="s">
        <v>2778</v>
      </c>
      <c r="K121" s="174" t="s">
        <v>681</v>
      </c>
      <c r="L121" s="177" t="s">
        <v>2424</v>
      </c>
      <c r="M121" s="177" t="s">
        <v>2779</v>
      </c>
      <c r="N121" s="13" t="s">
        <v>1398</v>
      </c>
      <c r="O121" s="13">
        <v>0</v>
      </c>
      <c r="P121" s="13"/>
      <c r="Q121" s="13"/>
      <c r="R121" s="76"/>
      <c r="S121" s="38" t="s">
        <v>2313</v>
      </c>
      <c r="T121" s="38" t="s">
        <v>2314</v>
      </c>
      <c r="U121" s="76"/>
    </row>
    <row r="122" spans="1:21" ht="20.100000000000001" customHeight="1">
      <c r="A122" s="173" t="s">
        <v>1403</v>
      </c>
      <c r="B122" s="174">
        <v>5</v>
      </c>
      <c r="C122" s="174" t="s">
        <v>1935</v>
      </c>
      <c r="D122" s="174" t="s">
        <v>1404</v>
      </c>
      <c r="E122" s="175" t="s">
        <v>2780</v>
      </c>
      <c r="F122" s="175" t="s">
        <v>2442</v>
      </c>
      <c r="G122" s="175" t="s">
        <v>2781</v>
      </c>
      <c r="H122" s="175" t="s">
        <v>2782</v>
      </c>
      <c r="I122" s="176">
        <v>30867</v>
      </c>
      <c r="J122" s="174" t="s">
        <v>2783</v>
      </c>
      <c r="K122" s="174" t="s">
        <v>1405</v>
      </c>
      <c r="L122" s="177" t="s">
        <v>2784</v>
      </c>
      <c r="M122" s="177" t="s">
        <v>2785</v>
      </c>
      <c r="N122" s="13" t="s">
        <v>1404</v>
      </c>
      <c r="O122" s="13"/>
      <c r="P122" s="13"/>
      <c r="Q122" s="13"/>
      <c r="R122" s="76"/>
      <c r="S122" s="38" t="s">
        <v>2313</v>
      </c>
      <c r="T122" s="38" t="s">
        <v>2314</v>
      </c>
      <c r="U122" s="76"/>
    </row>
    <row r="123" spans="1:21" ht="20.100000000000001" customHeight="1">
      <c r="A123" s="173" t="s">
        <v>1407</v>
      </c>
      <c r="B123" s="174">
        <v>1</v>
      </c>
      <c r="C123" s="174" t="s">
        <v>1816</v>
      </c>
      <c r="D123" s="174" t="s">
        <v>1406</v>
      </c>
      <c r="E123" s="175" t="s">
        <v>2786</v>
      </c>
      <c r="F123" s="175" t="s">
        <v>2787</v>
      </c>
      <c r="G123" s="175" t="s">
        <v>2788</v>
      </c>
      <c r="H123" s="175" t="s">
        <v>2789</v>
      </c>
      <c r="I123" s="176">
        <v>24234</v>
      </c>
      <c r="J123" s="174" t="s">
        <v>2790</v>
      </c>
      <c r="K123" s="179" t="s">
        <v>1223</v>
      </c>
      <c r="L123" s="177" t="s">
        <v>2379</v>
      </c>
      <c r="M123" s="177" t="s">
        <v>2380</v>
      </c>
      <c r="N123" s="13" t="s">
        <v>1406</v>
      </c>
      <c r="O123" s="13">
        <v>1</v>
      </c>
      <c r="P123" s="13"/>
      <c r="Q123" s="13"/>
      <c r="R123" s="76"/>
      <c r="S123" s="38" t="s">
        <v>2313</v>
      </c>
      <c r="T123" s="38" t="s">
        <v>2314</v>
      </c>
      <c r="U123" s="76"/>
    </row>
    <row r="124" spans="1:21" ht="20.100000000000001" customHeight="1">
      <c r="A124" s="173" t="s">
        <v>2791</v>
      </c>
      <c r="B124" s="174">
        <v>1</v>
      </c>
      <c r="C124" s="174" t="s">
        <v>1816</v>
      </c>
      <c r="D124" s="174" t="s">
        <v>1408</v>
      </c>
      <c r="E124" s="175" t="s">
        <v>2792</v>
      </c>
      <c r="F124" s="175" t="s">
        <v>2793</v>
      </c>
      <c r="G124" s="175" t="s">
        <v>2794</v>
      </c>
      <c r="H124" s="175" t="s">
        <v>2795</v>
      </c>
      <c r="I124" s="176">
        <v>22217</v>
      </c>
      <c r="J124" s="174" t="s">
        <v>2796</v>
      </c>
      <c r="K124" s="174" t="s">
        <v>45</v>
      </c>
      <c r="L124" s="177" t="s">
        <v>2797</v>
      </c>
      <c r="M124" s="177" t="s">
        <v>2798</v>
      </c>
      <c r="N124" s="13" t="s">
        <v>1408</v>
      </c>
      <c r="O124" s="13">
        <v>1</v>
      </c>
      <c r="P124" s="13"/>
      <c r="Q124" s="13"/>
      <c r="R124" s="76"/>
      <c r="S124" s="38" t="s">
        <v>2313</v>
      </c>
      <c r="T124" s="38" t="s">
        <v>2314</v>
      </c>
      <c r="U124" s="76"/>
    </row>
    <row r="125" spans="1:21" ht="20.100000000000001" customHeight="1">
      <c r="A125" s="173" t="s">
        <v>1413</v>
      </c>
      <c r="B125" s="174">
        <v>1</v>
      </c>
      <c r="C125" s="174" t="s">
        <v>1816</v>
      </c>
      <c r="D125" s="174" t="s">
        <v>1411</v>
      </c>
      <c r="E125" s="175" t="s">
        <v>2799</v>
      </c>
      <c r="F125" s="178" t="s">
        <v>2692</v>
      </c>
      <c r="G125" s="178" t="s">
        <v>2794</v>
      </c>
      <c r="H125" s="178" t="s">
        <v>2694</v>
      </c>
      <c r="I125" s="176">
        <v>24103</v>
      </c>
      <c r="J125" s="174" t="s">
        <v>2012</v>
      </c>
      <c r="K125" s="179" t="s">
        <v>1412</v>
      </c>
      <c r="L125" s="177" t="s">
        <v>2800</v>
      </c>
      <c r="M125" s="177" t="s">
        <v>2801</v>
      </c>
      <c r="N125" s="13" t="s">
        <v>1411</v>
      </c>
      <c r="O125" s="13">
        <v>1</v>
      </c>
      <c r="P125" s="13"/>
      <c r="Q125" s="13"/>
      <c r="R125" s="76"/>
      <c r="S125" s="38" t="s">
        <v>2313</v>
      </c>
      <c r="T125" s="38" t="s">
        <v>2314</v>
      </c>
      <c r="U125" s="76"/>
    </row>
    <row r="126" spans="1:21" ht="20.100000000000001" customHeight="1">
      <c r="A126" s="173" t="s">
        <v>1418</v>
      </c>
      <c r="B126" s="174">
        <v>1</v>
      </c>
      <c r="C126" s="174" t="s">
        <v>1816</v>
      </c>
      <c r="D126" s="174" t="s">
        <v>1416</v>
      </c>
      <c r="E126" s="175" t="s">
        <v>2123</v>
      </c>
      <c r="F126" s="175" t="s">
        <v>2802</v>
      </c>
      <c r="G126" s="175" t="s">
        <v>2451</v>
      </c>
      <c r="H126" s="175" t="s">
        <v>2803</v>
      </c>
      <c r="I126" s="176">
        <v>27821</v>
      </c>
      <c r="J126" s="174" t="s">
        <v>2549</v>
      </c>
      <c r="K126" s="174" t="s">
        <v>611</v>
      </c>
      <c r="L126" s="177" t="s">
        <v>2602</v>
      </c>
      <c r="M126" s="177" t="s">
        <v>2603</v>
      </c>
      <c r="N126" s="13" t="s">
        <v>1416</v>
      </c>
      <c r="O126" s="13">
        <v>1</v>
      </c>
      <c r="P126" s="13"/>
      <c r="Q126" s="13"/>
      <c r="R126" s="76"/>
      <c r="S126" s="38" t="s">
        <v>2313</v>
      </c>
      <c r="T126" s="38" t="s">
        <v>2314</v>
      </c>
      <c r="U126" s="76"/>
    </row>
    <row r="127" spans="1:21" ht="20.100000000000001" customHeight="1">
      <c r="A127" s="173" t="s">
        <v>1422</v>
      </c>
      <c r="B127" s="174">
        <v>1</v>
      </c>
      <c r="C127" s="174" t="s">
        <v>1816</v>
      </c>
      <c r="D127" s="174" t="s">
        <v>1419</v>
      </c>
      <c r="E127" s="175" t="s">
        <v>2804</v>
      </c>
      <c r="F127" s="175" t="s">
        <v>2805</v>
      </c>
      <c r="G127" s="175" t="s">
        <v>2806</v>
      </c>
      <c r="H127" s="175" t="s">
        <v>2807</v>
      </c>
      <c r="I127" s="176">
        <v>25047</v>
      </c>
      <c r="J127" s="174" t="s">
        <v>2746</v>
      </c>
      <c r="K127" s="174" t="s">
        <v>1208</v>
      </c>
      <c r="L127" s="177" t="s">
        <v>2602</v>
      </c>
      <c r="M127" s="177" t="s">
        <v>2808</v>
      </c>
      <c r="N127" s="13" t="s">
        <v>1419</v>
      </c>
      <c r="O127" s="13">
        <v>0</v>
      </c>
      <c r="P127" s="13"/>
      <c r="Q127" s="13"/>
      <c r="R127" s="76"/>
      <c r="S127" s="38" t="s">
        <v>2313</v>
      </c>
      <c r="T127" s="38" t="s">
        <v>2314</v>
      </c>
      <c r="U127" s="76"/>
    </row>
    <row r="128" spans="1:21" ht="20.100000000000001" customHeight="1">
      <c r="A128" s="173" t="s">
        <v>2809</v>
      </c>
      <c r="B128" s="174">
        <v>11</v>
      </c>
      <c r="C128" s="174" t="s">
        <v>2112</v>
      </c>
      <c r="D128" s="174" t="s">
        <v>1423</v>
      </c>
      <c r="E128" s="175" t="s">
        <v>2592</v>
      </c>
      <c r="F128" s="175" t="s">
        <v>2811</v>
      </c>
      <c r="G128" s="175" t="s">
        <v>2594</v>
      </c>
      <c r="H128" s="175" t="s">
        <v>2812</v>
      </c>
      <c r="I128" s="176">
        <v>16852</v>
      </c>
      <c r="J128" s="174" t="s">
        <v>2813</v>
      </c>
      <c r="K128" s="174" t="s">
        <v>1424</v>
      </c>
      <c r="L128" s="177" t="s">
        <v>2742</v>
      </c>
      <c r="M128" s="177" t="s">
        <v>2814</v>
      </c>
      <c r="N128" s="13" t="s">
        <v>1423</v>
      </c>
      <c r="O128" s="13">
        <v>0</v>
      </c>
      <c r="P128" s="13"/>
      <c r="Q128" s="13"/>
      <c r="R128" s="76"/>
      <c r="S128" s="38" t="s">
        <v>2313</v>
      </c>
      <c r="T128" s="38" t="s">
        <v>2314</v>
      </c>
      <c r="U128" s="76"/>
    </row>
    <row r="129" spans="1:21" ht="20.100000000000001" customHeight="1">
      <c r="A129" s="173" t="s">
        <v>2815</v>
      </c>
      <c r="B129" s="174">
        <v>4</v>
      </c>
      <c r="C129" s="174" t="s">
        <v>2215</v>
      </c>
      <c r="D129" s="174" t="s">
        <v>1425</v>
      </c>
      <c r="E129" s="175" t="s">
        <v>2816</v>
      </c>
      <c r="F129" s="175" t="s">
        <v>2817</v>
      </c>
      <c r="G129" s="175" t="s">
        <v>2818</v>
      </c>
      <c r="H129" s="175" t="s">
        <v>2819</v>
      </c>
      <c r="I129" s="176">
        <v>18650</v>
      </c>
      <c r="J129" s="174" t="s">
        <v>1877</v>
      </c>
      <c r="K129" s="174" t="s">
        <v>1426</v>
      </c>
      <c r="L129" s="177" t="s">
        <v>2820</v>
      </c>
      <c r="M129" s="177" t="s">
        <v>2821</v>
      </c>
      <c r="N129" s="13" t="s">
        <v>1425</v>
      </c>
      <c r="O129" s="13">
        <v>0</v>
      </c>
      <c r="P129" s="13"/>
      <c r="Q129" s="13"/>
      <c r="R129" s="76"/>
      <c r="S129" s="38" t="s">
        <v>2313</v>
      </c>
      <c r="T129" s="38" t="s">
        <v>2314</v>
      </c>
      <c r="U129" s="76"/>
    </row>
    <row r="130" spans="1:21" ht="20.100000000000001" customHeight="1">
      <c r="A130" s="173" t="s">
        <v>1432</v>
      </c>
      <c r="B130" s="174">
        <v>6</v>
      </c>
      <c r="C130" s="174" t="s">
        <v>2361</v>
      </c>
      <c r="D130" s="174" t="s">
        <v>1429</v>
      </c>
      <c r="E130" s="175" t="s">
        <v>2712</v>
      </c>
      <c r="F130" s="175" t="s">
        <v>2822</v>
      </c>
      <c r="G130" s="175" t="s">
        <v>2714</v>
      </c>
      <c r="H130" s="175" t="s">
        <v>2823</v>
      </c>
      <c r="I130" s="176">
        <v>29193</v>
      </c>
      <c r="J130" s="174" t="s">
        <v>2656</v>
      </c>
      <c r="K130" s="174" t="s">
        <v>725</v>
      </c>
      <c r="L130" s="177" t="s">
        <v>2824</v>
      </c>
      <c r="M130" s="177" t="s">
        <v>2825</v>
      </c>
      <c r="N130" s="13" t="s">
        <v>1429</v>
      </c>
      <c r="O130" s="13"/>
      <c r="P130" s="13"/>
      <c r="Q130" s="13"/>
      <c r="R130" s="76"/>
      <c r="S130" s="38" t="s">
        <v>2313</v>
      </c>
      <c r="T130" s="38" t="s">
        <v>2314</v>
      </c>
      <c r="U130" s="76"/>
    </row>
    <row r="131" spans="1:21" ht="20.100000000000001" customHeight="1">
      <c r="A131" s="173" t="s">
        <v>2826</v>
      </c>
      <c r="B131" s="174">
        <v>2</v>
      </c>
      <c r="C131" s="174" t="s">
        <v>1832</v>
      </c>
      <c r="D131" s="174" t="s">
        <v>2827</v>
      </c>
      <c r="E131" s="175" t="s">
        <v>1981</v>
      </c>
      <c r="F131" s="175" t="s">
        <v>2828</v>
      </c>
      <c r="G131" s="175" t="s">
        <v>2776</v>
      </c>
      <c r="H131" s="175" t="s">
        <v>2829</v>
      </c>
      <c r="I131" s="176">
        <v>30053</v>
      </c>
      <c r="J131" s="174" t="s">
        <v>2830</v>
      </c>
      <c r="K131" s="174" t="s">
        <v>1434</v>
      </c>
      <c r="L131" s="177" t="s">
        <v>2831</v>
      </c>
      <c r="M131" s="177" t="s">
        <v>2832</v>
      </c>
      <c r="N131" s="13" t="s">
        <v>2827</v>
      </c>
      <c r="O131" s="13">
        <v>0</v>
      </c>
      <c r="P131" s="13"/>
      <c r="Q131" s="13"/>
      <c r="R131" s="76"/>
      <c r="S131" s="38" t="s">
        <v>2313</v>
      </c>
      <c r="T131" s="38" t="s">
        <v>2314</v>
      </c>
      <c r="U131" s="76"/>
    </row>
    <row r="132" spans="1:21" ht="20.100000000000001" customHeight="1">
      <c r="A132" s="173" t="s">
        <v>2833</v>
      </c>
      <c r="B132" s="174">
        <v>1</v>
      </c>
      <c r="C132" s="180" t="s">
        <v>1816</v>
      </c>
      <c r="D132" s="174" t="s">
        <v>1435</v>
      </c>
      <c r="E132" s="175" t="s">
        <v>2834</v>
      </c>
      <c r="F132" s="175" t="s">
        <v>2000</v>
      </c>
      <c r="G132" s="175" t="s">
        <v>2835</v>
      </c>
      <c r="H132" s="175" t="s">
        <v>2002</v>
      </c>
      <c r="I132" s="176">
        <v>23249</v>
      </c>
      <c r="J132" s="174" t="s">
        <v>2836</v>
      </c>
      <c r="K132" s="174" t="s">
        <v>71</v>
      </c>
      <c r="L132" s="177" t="s">
        <v>2602</v>
      </c>
      <c r="M132" s="177" t="s">
        <v>2837</v>
      </c>
      <c r="N132" s="13" t="s">
        <v>1435</v>
      </c>
      <c r="O132" s="13">
        <v>1</v>
      </c>
      <c r="P132" s="13"/>
      <c r="Q132" s="79"/>
      <c r="R132" s="76"/>
      <c r="S132" s="38" t="s">
        <v>2313</v>
      </c>
      <c r="T132" s="38" t="s">
        <v>2314</v>
      </c>
      <c r="U132" s="76"/>
    </row>
    <row r="133" spans="1:21" ht="20.100000000000001" customHeight="1">
      <c r="A133" s="173" t="s">
        <v>2838</v>
      </c>
      <c r="B133" s="174">
        <v>6</v>
      </c>
      <c r="C133" s="174" t="s">
        <v>2361</v>
      </c>
      <c r="D133" s="174" t="s">
        <v>1437</v>
      </c>
      <c r="E133" s="175" t="s">
        <v>2839</v>
      </c>
      <c r="F133" s="175" t="s">
        <v>2501</v>
      </c>
      <c r="G133" s="175" t="s">
        <v>2840</v>
      </c>
      <c r="H133" s="175" t="s">
        <v>2503</v>
      </c>
      <c r="I133" s="176">
        <v>29503</v>
      </c>
      <c r="J133" s="174" t="s">
        <v>2841</v>
      </c>
      <c r="K133" s="174" t="s">
        <v>49</v>
      </c>
      <c r="L133" s="177" t="s">
        <v>2842</v>
      </c>
      <c r="M133" s="177" t="s">
        <v>2843</v>
      </c>
      <c r="N133" s="13" t="s">
        <v>1437</v>
      </c>
      <c r="O133" s="13"/>
      <c r="P133" s="13"/>
      <c r="Q133" s="79"/>
      <c r="R133" s="76"/>
      <c r="S133" s="38" t="s">
        <v>2313</v>
      </c>
      <c r="T133" s="38" t="s">
        <v>2314</v>
      </c>
      <c r="U133" s="76"/>
    </row>
    <row r="134" spans="1:21" ht="20.100000000000001" customHeight="1">
      <c r="A134" s="173" t="s">
        <v>1442</v>
      </c>
      <c r="B134" s="174">
        <v>6</v>
      </c>
      <c r="C134" s="174" t="s">
        <v>2361</v>
      </c>
      <c r="D134" s="174" t="s">
        <v>1439</v>
      </c>
      <c r="E134" s="175" t="s">
        <v>2844</v>
      </c>
      <c r="F134" s="175" t="s">
        <v>2751</v>
      </c>
      <c r="G134" s="175" t="s">
        <v>2846</v>
      </c>
      <c r="H134" s="175" t="s">
        <v>2753</v>
      </c>
      <c r="I134" s="176">
        <v>28730</v>
      </c>
      <c r="J134" s="174" t="s">
        <v>2656</v>
      </c>
      <c r="K134" s="174" t="s">
        <v>29</v>
      </c>
      <c r="L134" s="177" t="s">
        <v>2848</v>
      </c>
      <c r="M134" s="177" t="s">
        <v>2849</v>
      </c>
      <c r="N134" s="13" t="s">
        <v>1439</v>
      </c>
      <c r="O134" s="13"/>
      <c r="P134" s="13"/>
      <c r="Q134" s="79"/>
      <c r="R134" s="76"/>
      <c r="S134" s="38" t="s">
        <v>2313</v>
      </c>
      <c r="T134" s="38" t="s">
        <v>2314</v>
      </c>
      <c r="U134" s="76"/>
    </row>
    <row r="135" spans="1:21" ht="20.100000000000001" customHeight="1">
      <c r="A135" s="173" t="s">
        <v>2850</v>
      </c>
      <c r="B135" s="174">
        <v>2</v>
      </c>
      <c r="C135" s="174" t="s">
        <v>1832</v>
      </c>
      <c r="D135" s="174" t="s">
        <v>1444</v>
      </c>
      <c r="E135" s="175" t="s">
        <v>1834</v>
      </c>
      <c r="F135" s="175" t="s">
        <v>2851</v>
      </c>
      <c r="G135" s="175" t="s">
        <v>2429</v>
      </c>
      <c r="H135" s="175" t="s">
        <v>2852</v>
      </c>
      <c r="I135" s="176">
        <v>29395</v>
      </c>
      <c r="J135" s="174" t="s">
        <v>2853</v>
      </c>
      <c r="K135" s="174" t="s">
        <v>1434</v>
      </c>
      <c r="L135" s="177" t="s">
        <v>2831</v>
      </c>
      <c r="M135" s="177" t="s">
        <v>2832</v>
      </c>
      <c r="N135" s="13" t="s">
        <v>1444</v>
      </c>
      <c r="O135" s="13">
        <v>0</v>
      </c>
      <c r="P135" s="13"/>
      <c r="Q135" s="79"/>
      <c r="R135" s="76"/>
      <c r="S135" s="38" t="s">
        <v>2313</v>
      </c>
      <c r="T135" s="38" t="s">
        <v>2314</v>
      </c>
      <c r="U135" s="76"/>
    </row>
    <row r="136" spans="1:21" ht="18.75" customHeight="1">
      <c r="A136" s="173" t="s">
        <v>2854</v>
      </c>
      <c r="B136" s="174">
        <v>9</v>
      </c>
      <c r="C136" s="174" t="s">
        <v>1906</v>
      </c>
      <c r="D136" s="174" t="s">
        <v>1446</v>
      </c>
      <c r="E136" s="175" t="s">
        <v>2855</v>
      </c>
      <c r="F136" s="175" t="s">
        <v>2856</v>
      </c>
      <c r="G136" s="175" t="s">
        <v>2857</v>
      </c>
      <c r="H136" s="175" t="s">
        <v>2858</v>
      </c>
      <c r="I136" s="176">
        <v>29854</v>
      </c>
      <c r="J136" s="174" t="s">
        <v>2859</v>
      </c>
      <c r="K136" s="174" t="s">
        <v>710</v>
      </c>
      <c r="L136" s="177" t="s">
        <v>2492</v>
      </c>
      <c r="M136" s="177" t="s">
        <v>2860</v>
      </c>
      <c r="N136" s="13" t="s">
        <v>1446</v>
      </c>
      <c r="O136" s="13">
        <v>0</v>
      </c>
      <c r="P136" s="13"/>
      <c r="Q136" s="79"/>
      <c r="R136" s="76"/>
      <c r="S136" s="38" t="s">
        <v>2313</v>
      </c>
      <c r="T136" s="38" t="s">
        <v>2314</v>
      </c>
      <c r="U136" s="76"/>
    </row>
    <row r="137" spans="1:21" ht="20.100000000000001" customHeight="1">
      <c r="A137" s="17" t="s">
        <v>2861</v>
      </c>
      <c r="B137" s="13">
        <v>9</v>
      </c>
      <c r="C137" s="13" t="s">
        <v>1906</v>
      </c>
      <c r="D137" s="13" t="s">
        <v>1447</v>
      </c>
      <c r="E137" s="16" t="s">
        <v>2862</v>
      </c>
      <c r="F137" s="16" t="s">
        <v>2863</v>
      </c>
      <c r="G137" s="32" t="s">
        <v>2864</v>
      </c>
      <c r="H137" s="32" t="s">
        <v>2865</v>
      </c>
      <c r="I137" s="171">
        <v>31664</v>
      </c>
      <c r="J137" s="38" t="s">
        <v>2866</v>
      </c>
      <c r="K137" s="13" t="s">
        <v>147</v>
      </c>
      <c r="L137" s="172" t="s">
        <v>2409</v>
      </c>
      <c r="M137" s="76" t="s">
        <v>2867</v>
      </c>
      <c r="N137" s="13" t="s">
        <v>1447</v>
      </c>
      <c r="O137" s="13">
        <v>0</v>
      </c>
      <c r="P137" s="38"/>
      <c r="Q137" s="76"/>
      <c r="R137" s="32"/>
      <c r="S137" s="38" t="s">
        <v>1761</v>
      </c>
      <c r="T137" s="38" t="s">
        <v>2868</v>
      </c>
      <c r="U137" s="32"/>
    </row>
    <row r="138" spans="1:21" ht="20.100000000000001" customHeight="1">
      <c r="A138" s="17" t="s">
        <v>2869</v>
      </c>
      <c r="B138" s="13">
        <v>5</v>
      </c>
      <c r="C138" s="13" t="s">
        <v>1935</v>
      </c>
      <c r="D138" s="13" t="s">
        <v>1449</v>
      </c>
      <c r="E138" s="16" t="s">
        <v>2870</v>
      </c>
      <c r="F138" s="16" t="s">
        <v>2871</v>
      </c>
      <c r="G138" s="32" t="s">
        <v>2872</v>
      </c>
      <c r="H138" s="32" t="s">
        <v>2873</v>
      </c>
      <c r="I138" s="72">
        <v>31406</v>
      </c>
      <c r="J138" s="38" t="s">
        <v>2874</v>
      </c>
      <c r="K138" s="13" t="s">
        <v>1452</v>
      </c>
      <c r="L138" s="76" t="s">
        <v>2875</v>
      </c>
      <c r="M138" s="32" t="s">
        <v>2876</v>
      </c>
      <c r="N138" s="13" t="s">
        <v>1449</v>
      </c>
      <c r="O138" s="13">
        <v>0</v>
      </c>
      <c r="P138" s="38"/>
      <c r="Q138" s="76"/>
      <c r="R138" s="32"/>
      <c r="S138" s="38" t="s">
        <v>1761</v>
      </c>
      <c r="T138" s="38" t="s">
        <v>2868</v>
      </c>
      <c r="U138" s="32"/>
    </row>
    <row r="139" spans="1:21" ht="20.100000000000001" customHeight="1">
      <c r="A139" s="17" t="s">
        <v>1456</v>
      </c>
      <c r="B139" s="20">
        <v>3</v>
      </c>
      <c r="C139" s="20" t="s">
        <v>2245</v>
      </c>
      <c r="D139" s="13" t="s">
        <v>1454</v>
      </c>
      <c r="E139" s="16" t="s">
        <v>2877</v>
      </c>
      <c r="F139" s="16" t="s">
        <v>2878</v>
      </c>
      <c r="G139" s="32" t="s">
        <v>2879</v>
      </c>
      <c r="H139" s="32" t="s">
        <v>2880</v>
      </c>
      <c r="I139" s="72">
        <v>26571</v>
      </c>
      <c r="J139" s="38" t="s">
        <v>2881</v>
      </c>
      <c r="K139" s="13" t="s">
        <v>1455</v>
      </c>
      <c r="L139" s="76" t="s">
        <v>2882</v>
      </c>
      <c r="M139" s="32" t="s">
        <v>2883</v>
      </c>
      <c r="N139" s="13" t="s">
        <v>1454</v>
      </c>
      <c r="O139" s="13">
        <v>1</v>
      </c>
      <c r="P139" s="38"/>
      <c r="Q139" s="76"/>
      <c r="R139" s="32"/>
      <c r="S139" s="38" t="s">
        <v>1761</v>
      </c>
      <c r="T139" s="38" t="s">
        <v>2868</v>
      </c>
      <c r="U139" s="32"/>
    </row>
    <row r="140" spans="1:21" ht="20.100000000000001" customHeight="1">
      <c r="A140" s="17" t="s">
        <v>2884</v>
      </c>
      <c r="B140" s="13">
        <v>9</v>
      </c>
      <c r="C140" s="13" t="s">
        <v>1906</v>
      </c>
      <c r="D140" s="13" t="s">
        <v>1457</v>
      </c>
      <c r="E140" s="16" t="s">
        <v>2885</v>
      </c>
      <c r="F140" s="16" t="s">
        <v>2886</v>
      </c>
      <c r="G140" s="32" t="s">
        <v>2887</v>
      </c>
      <c r="H140" s="32" t="s">
        <v>2888</v>
      </c>
      <c r="I140" s="72">
        <v>29651</v>
      </c>
      <c r="J140" s="38" t="s">
        <v>2889</v>
      </c>
      <c r="K140" s="13" t="s">
        <v>960</v>
      </c>
      <c r="L140" s="76" t="s">
        <v>2890</v>
      </c>
      <c r="M140" s="32" t="s">
        <v>2891</v>
      </c>
      <c r="N140" s="13" t="s">
        <v>1457</v>
      </c>
      <c r="O140" s="13"/>
      <c r="P140" s="38"/>
      <c r="Q140" s="76"/>
      <c r="R140" s="32"/>
      <c r="S140" s="38" t="s">
        <v>1761</v>
      </c>
      <c r="T140" s="38" t="s">
        <v>2868</v>
      </c>
      <c r="U140" s="32"/>
    </row>
    <row r="141" spans="1:21" ht="20.100000000000001" customHeight="1">
      <c r="A141" s="17" t="s">
        <v>2892</v>
      </c>
      <c r="B141" s="13">
        <v>6</v>
      </c>
      <c r="C141" s="13" t="s">
        <v>2361</v>
      </c>
      <c r="D141" s="13" t="s">
        <v>1460</v>
      </c>
      <c r="E141" s="16" t="s">
        <v>2893</v>
      </c>
      <c r="F141" s="16" t="s">
        <v>2894</v>
      </c>
      <c r="G141" s="32" t="s">
        <v>2895</v>
      </c>
      <c r="H141" s="32" t="s">
        <v>2896</v>
      </c>
      <c r="I141" s="72">
        <v>23679</v>
      </c>
      <c r="J141" s="38" t="s">
        <v>2897</v>
      </c>
      <c r="K141" s="13" t="s">
        <v>725</v>
      </c>
      <c r="L141" s="76" t="s">
        <v>2898</v>
      </c>
      <c r="M141" s="32" t="s">
        <v>2899</v>
      </c>
      <c r="N141" s="13" t="s">
        <v>1460</v>
      </c>
      <c r="O141" s="13">
        <v>1</v>
      </c>
      <c r="P141" s="38"/>
      <c r="Q141" s="76"/>
      <c r="R141" s="32"/>
      <c r="S141" s="38" t="s">
        <v>1761</v>
      </c>
      <c r="T141" s="38" t="s">
        <v>2868</v>
      </c>
      <c r="U141" s="32"/>
    </row>
    <row r="142" spans="1:21" ht="20.100000000000001" customHeight="1">
      <c r="A142" s="17" t="s">
        <v>1464</v>
      </c>
      <c r="B142" s="20">
        <v>3</v>
      </c>
      <c r="C142" s="20" t="s">
        <v>2245</v>
      </c>
      <c r="D142" s="13" t="s">
        <v>1462</v>
      </c>
      <c r="E142" s="16" t="s">
        <v>2900</v>
      </c>
      <c r="F142" s="16" t="s">
        <v>2894</v>
      </c>
      <c r="G142" s="32" t="s">
        <v>2901</v>
      </c>
      <c r="H142" s="32" t="s">
        <v>2896</v>
      </c>
      <c r="I142" s="72">
        <v>17294</v>
      </c>
      <c r="J142" s="38" t="s">
        <v>2902</v>
      </c>
      <c r="K142" s="13" t="s">
        <v>1463</v>
      </c>
      <c r="L142" s="76" t="s">
        <v>2903</v>
      </c>
      <c r="M142" s="32" t="s">
        <v>2904</v>
      </c>
      <c r="N142" s="13" t="s">
        <v>1462</v>
      </c>
      <c r="O142" s="13">
        <v>0</v>
      </c>
      <c r="P142" s="38"/>
      <c r="Q142" s="76"/>
      <c r="R142" s="32"/>
      <c r="S142" s="38" t="s">
        <v>1761</v>
      </c>
      <c r="T142" s="38" t="s">
        <v>2868</v>
      </c>
      <c r="U142" s="32"/>
    </row>
    <row r="143" spans="1:21" ht="20.100000000000001" customHeight="1">
      <c r="A143" s="17" t="s">
        <v>2905</v>
      </c>
      <c r="B143" s="13">
        <v>9</v>
      </c>
      <c r="C143" s="13" t="s">
        <v>1906</v>
      </c>
      <c r="D143" s="13" t="s">
        <v>1467</v>
      </c>
      <c r="E143" s="16" t="s">
        <v>1908</v>
      </c>
      <c r="F143" s="16" t="s">
        <v>2455</v>
      </c>
      <c r="G143" s="32" t="s">
        <v>2906</v>
      </c>
      <c r="H143" s="32" t="s">
        <v>2456</v>
      </c>
      <c r="I143" s="72">
        <v>19291</v>
      </c>
      <c r="J143" s="38" t="s">
        <v>2907</v>
      </c>
      <c r="K143" s="13" t="s">
        <v>629</v>
      </c>
      <c r="L143" s="76" t="s">
        <v>2908</v>
      </c>
      <c r="M143" s="32" t="s">
        <v>2909</v>
      </c>
      <c r="N143" s="13" t="s">
        <v>1467</v>
      </c>
      <c r="O143" s="13">
        <v>1</v>
      </c>
      <c r="P143" s="38"/>
      <c r="Q143" s="76"/>
      <c r="R143" s="32"/>
      <c r="S143" s="38" t="s">
        <v>1761</v>
      </c>
      <c r="T143" s="38" t="s">
        <v>2868</v>
      </c>
      <c r="U143" s="32"/>
    </row>
    <row r="144" spans="1:21" ht="20.100000000000001" customHeight="1">
      <c r="A144" s="17" t="s">
        <v>2910</v>
      </c>
      <c r="B144" s="13">
        <v>1</v>
      </c>
      <c r="C144" s="13" t="s">
        <v>1816</v>
      </c>
      <c r="D144" s="13" t="s">
        <v>1468</v>
      </c>
      <c r="E144" s="16" t="s">
        <v>2911</v>
      </c>
      <c r="F144" s="16" t="s">
        <v>2912</v>
      </c>
      <c r="G144" s="32" t="s">
        <v>2913</v>
      </c>
      <c r="H144" s="32" t="s">
        <v>2914</v>
      </c>
      <c r="I144" s="72">
        <v>19142</v>
      </c>
      <c r="J144" s="38" t="s">
        <v>2915</v>
      </c>
      <c r="K144" s="13" t="s">
        <v>1469</v>
      </c>
      <c r="L144" s="32" t="s">
        <v>2916</v>
      </c>
      <c r="M144" s="32" t="s">
        <v>2917</v>
      </c>
      <c r="N144" s="13" t="s">
        <v>1468</v>
      </c>
      <c r="O144" s="13">
        <v>0</v>
      </c>
      <c r="P144" s="38"/>
      <c r="Q144" s="76"/>
      <c r="R144" s="32"/>
      <c r="S144" s="38" t="s">
        <v>1761</v>
      </c>
      <c r="T144" s="38" t="s">
        <v>2868</v>
      </c>
      <c r="U144" s="32"/>
    </row>
    <row r="145" spans="1:21" ht="20.100000000000001" customHeight="1">
      <c r="A145" s="17" t="s">
        <v>1476</v>
      </c>
      <c r="B145" s="13">
        <v>1</v>
      </c>
      <c r="C145" s="13" t="s">
        <v>1816</v>
      </c>
      <c r="D145" s="13" t="s">
        <v>1474</v>
      </c>
      <c r="E145" s="16" t="s">
        <v>2918</v>
      </c>
      <c r="F145" s="16" t="s">
        <v>2919</v>
      </c>
      <c r="G145" s="32" t="s">
        <v>2920</v>
      </c>
      <c r="H145" s="32" t="s">
        <v>2921</v>
      </c>
      <c r="I145" s="171">
        <v>27589</v>
      </c>
      <c r="J145" s="38" t="s">
        <v>2922</v>
      </c>
      <c r="K145" s="13" t="s">
        <v>1475</v>
      </c>
      <c r="L145" s="76" t="s">
        <v>2923</v>
      </c>
      <c r="M145" s="32" t="s">
        <v>2924</v>
      </c>
      <c r="N145" s="13" t="s">
        <v>1474</v>
      </c>
      <c r="O145" s="13"/>
      <c r="P145" s="38"/>
      <c r="Q145" s="76"/>
      <c r="R145" s="32"/>
      <c r="S145" s="38" t="s">
        <v>1761</v>
      </c>
      <c r="T145" s="38" t="s">
        <v>2868</v>
      </c>
      <c r="U145" s="32"/>
    </row>
    <row r="146" spans="1:21" ht="20.100000000000001" customHeight="1">
      <c r="A146" s="17" t="s">
        <v>1479</v>
      </c>
      <c r="B146" s="20">
        <v>3</v>
      </c>
      <c r="C146" s="20" t="s">
        <v>2245</v>
      </c>
      <c r="D146" s="13" t="s">
        <v>1477</v>
      </c>
      <c r="E146" s="16" t="s">
        <v>2925</v>
      </c>
      <c r="F146" s="16" t="s">
        <v>2926</v>
      </c>
      <c r="G146" s="32" t="s">
        <v>2927</v>
      </c>
      <c r="H146" s="32" t="s">
        <v>2928</v>
      </c>
      <c r="I146" s="72">
        <v>22265</v>
      </c>
      <c r="J146" s="38" t="s">
        <v>2929</v>
      </c>
      <c r="K146" s="13" t="s">
        <v>646</v>
      </c>
      <c r="L146" s="76" t="s">
        <v>2930</v>
      </c>
      <c r="M146" s="32" t="s">
        <v>2931</v>
      </c>
      <c r="N146" s="13" t="s">
        <v>1477</v>
      </c>
      <c r="O146" s="13">
        <v>1</v>
      </c>
      <c r="P146" s="38"/>
      <c r="Q146" s="76"/>
      <c r="R146" s="32"/>
      <c r="S146" s="38" t="s">
        <v>1761</v>
      </c>
      <c r="T146" s="38" t="s">
        <v>2868</v>
      </c>
      <c r="U146" s="32"/>
    </row>
    <row r="147" spans="1:21" ht="20.100000000000001" customHeight="1">
      <c r="A147" s="17" t="s">
        <v>1482</v>
      </c>
      <c r="B147" s="20">
        <v>3</v>
      </c>
      <c r="C147" s="20" t="s">
        <v>2245</v>
      </c>
      <c r="D147" s="13" t="s">
        <v>1481</v>
      </c>
      <c r="E147" s="16" t="s">
        <v>2932</v>
      </c>
      <c r="F147" s="16" t="s">
        <v>2933</v>
      </c>
      <c r="G147" s="32" t="s">
        <v>2934</v>
      </c>
      <c r="H147" s="32" t="s">
        <v>2935</v>
      </c>
      <c r="I147" s="72">
        <v>21375</v>
      </c>
      <c r="J147" s="38" t="s">
        <v>2936</v>
      </c>
      <c r="K147" s="13" t="s">
        <v>1107</v>
      </c>
      <c r="L147" s="76" t="s">
        <v>2937</v>
      </c>
      <c r="M147" s="32" t="s">
        <v>2938</v>
      </c>
      <c r="N147" s="13" t="s">
        <v>1481</v>
      </c>
      <c r="O147" s="13"/>
      <c r="P147" s="38"/>
      <c r="Q147" s="76"/>
      <c r="R147" s="32"/>
      <c r="S147" s="38" t="s">
        <v>1761</v>
      </c>
      <c r="T147" s="38" t="s">
        <v>2868</v>
      </c>
      <c r="U147" s="32"/>
    </row>
    <row r="148" spans="1:21" ht="20.100000000000001" customHeight="1">
      <c r="A148" s="17" t="s">
        <v>2939</v>
      </c>
      <c r="B148" s="13">
        <v>6</v>
      </c>
      <c r="C148" s="13" t="s">
        <v>2361</v>
      </c>
      <c r="D148" s="13" t="s">
        <v>1483</v>
      </c>
      <c r="E148" s="16" t="s">
        <v>2940</v>
      </c>
      <c r="F148" s="16" t="s">
        <v>2941</v>
      </c>
      <c r="G148" s="32" t="s">
        <v>2942</v>
      </c>
      <c r="H148" s="32" t="s">
        <v>2943</v>
      </c>
      <c r="I148" s="72">
        <v>20032</v>
      </c>
      <c r="J148" s="38" t="s">
        <v>2944</v>
      </c>
      <c r="K148" s="13" t="s">
        <v>1484</v>
      </c>
      <c r="L148" s="76" t="s">
        <v>2945</v>
      </c>
      <c r="M148" s="32" t="s">
        <v>2946</v>
      </c>
      <c r="N148" s="13" t="s">
        <v>1483</v>
      </c>
      <c r="O148" s="13">
        <v>1</v>
      </c>
      <c r="P148" s="38"/>
      <c r="Q148" s="76"/>
      <c r="R148" s="32"/>
      <c r="S148" s="38" t="s">
        <v>1761</v>
      </c>
      <c r="T148" s="38" t="s">
        <v>2868</v>
      </c>
      <c r="U148" s="32"/>
    </row>
    <row r="149" spans="1:21" ht="20.100000000000001" customHeight="1">
      <c r="A149" s="17" t="s">
        <v>1486</v>
      </c>
      <c r="B149" s="13">
        <v>7</v>
      </c>
      <c r="C149" s="20" t="s">
        <v>1883</v>
      </c>
      <c r="D149" s="13" t="s">
        <v>1485</v>
      </c>
      <c r="E149" s="16" t="s">
        <v>2947</v>
      </c>
      <c r="F149" s="16" t="s">
        <v>2948</v>
      </c>
      <c r="G149" s="32" t="s">
        <v>2949</v>
      </c>
      <c r="H149" s="32" t="s">
        <v>2950</v>
      </c>
      <c r="I149" s="72">
        <v>28554</v>
      </c>
      <c r="J149" s="38" t="s">
        <v>2951</v>
      </c>
      <c r="K149" s="13" t="s">
        <v>872</v>
      </c>
      <c r="L149" s="76" t="s">
        <v>2147</v>
      </c>
      <c r="M149" s="32" t="s">
        <v>2952</v>
      </c>
      <c r="N149" s="13" t="s">
        <v>1485</v>
      </c>
      <c r="O149" s="13"/>
      <c r="P149" s="38"/>
      <c r="Q149" s="76"/>
      <c r="R149" s="32"/>
      <c r="S149" s="38" t="s">
        <v>1761</v>
      </c>
      <c r="T149" s="38" t="s">
        <v>2868</v>
      </c>
      <c r="U149" s="32"/>
    </row>
    <row r="150" spans="1:21" ht="20.100000000000001" customHeight="1">
      <c r="A150" s="17" t="s">
        <v>2953</v>
      </c>
      <c r="B150" s="20">
        <v>3</v>
      </c>
      <c r="C150" s="20" t="s">
        <v>2245</v>
      </c>
      <c r="D150" s="13" t="s">
        <v>1489</v>
      </c>
      <c r="E150" s="16" t="s">
        <v>2954</v>
      </c>
      <c r="F150" s="16" t="s">
        <v>2600</v>
      </c>
      <c r="G150" s="32" t="s">
        <v>2955</v>
      </c>
      <c r="H150" s="32" t="s">
        <v>2601</v>
      </c>
      <c r="I150" s="72">
        <v>27287</v>
      </c>
      <c r="J150" s="38" t="s">
        <v>2956</v>
      </c>
      <c r="K150" s="13" t="s">
        <v>354</v>
      </c>
      <c r="L150" s="76" t="s">
        <v>2957</v>
      </c>
      <c r="M150" s="32" t="s">
        <v>2958</v>
      </c>
      <c r="N150" s="13" t="s">
        <v>1489</v>
      </c>
      <c r="O150" s="13">
        <v>1</v>
      </c>
      <c r="P150" s="38"/>
      <c r="Q150" s="76"/>
      <c r="R150" s="32"/>
      <c r="S150" s="38" t="s">
        <v>1761</v>
      </c>
      <c r="T150" s="38" t="s">
        <v>2868</v>
      </c>
      <c r="U150" s="32"/>
    </row>
    <row r="151" spans="1:21" ht="20.100000000000001" customHeight="1">
      <c r="A151" s="17" t="s">
        <v>2959</v>
      </c>
      <c r="B151" s="13">
        <v>1</v>
      </c>
      <c r="C151" s="13" t="s">
        <v>1816</v>
      </c>
      <c r="D151" s="13" t="s">
        <v>1492</v>
      </c>
      <c r="E151" s="16" t="s">
        <v>2738</v>
      </c>
      <c r="F151" s="16" t="s">
        <v>2581</v>
      </c>
      <c r="G151" s="32" t="s">
        <v>2740</v>
      </c>
      <c r="H151" s="32" t="s">
        <v>2582</v>
      </c>
      <c r="I151" s="171">
        <v>31581</v>
      </c>
      <c r="J151" s="38" t="s">
        <v>2960</v>
      </c>
      <c r="K151" s="13" t="s">
        <v>1493</v>
      </c>
      <c r="L151" s="76" t="s">
        <v>2961</v>
      </c>
      <c r="M151" s="32" t="s">
        <v>2962</v>
      </c>
      <c r="N151" s="13" t="s">
        <v>1492</v>
      </c>
      <c r="O151" s="13">
        <v>1</v>
      </c>
      <c r="P151" s="38"/>
      <c r="Q151" s="76"/>
      <c r="R151" s="32"/>
      <c r="S151" s="38" t="s">
        <v>1761</v>
      </c>
      <c r="T151" s="38" t="s">
        <v>2868</v>
      </c>
      <c r="U151" s="32"/>
    </row>
    <row r="152" spans="1:21" ht="20.100000000000001" customHeight="1">
      <c r="A152" s="17" t="s">
        <v>2963</v>
      </c>
      <c r="B152" s="13">
        <v>6</v>
      </c>
      <c r="C152" s="13" t="s">
        <v>2361</v>
      </c>
      <c r="D152" s="13" t="s">
        <v>1496</v>
      </c>
      <c r="E152" s="16" t="s">
        <v>2964</v>
      </c>
      <c r="F152" s="16" t="s">
        <v>2965</v>
      </c>
      <c r="G152" s="32" t="s">
        <v>2966</v>
      </c>
      <c r="H152" s="32" t="s">
        <v>2967</v>
      </c>
      <c r="I152" s="72">
        <v>23722</v>
      </c>
      <c r="J152" s="38" t="s">
        <v>2341</v>
      </c>
      <c r="K152" s="13" t="s">
        <v>2968</v>
      </c>
      <c r="L152" s="76" t="s">
        <v>2969</v>
      </c>
      <c r="M152" s="32" t="s">
        <v>2970</v>
      </c>
      <c r="N152" s="13" t="s">
        <v>1496</v>
      </c>
      <c r="O152" s="13"/>
      <c r="P152" s="38"/>
      <c r="Q152" s="76"/>
      <c r="R152" s="32"/>
      <c r="S152" s="38" t="s">
        <v>1761</v>
      </c>
      <c r="T152" s="38" t="s">
        <v>2868</v>
      </c>
      <c r="U152" s="32"/>
    </row>
    <row r="153" spans="1:21" ht="20.100000000000001" customHeight="1">
      <c r="A153" s="17" t="s">
        <v>2971</v>
      </c>
      <c r="B153" s="13">
        <v>9</v>
      </c>
      <c r="C153" s="13" t="s">
        <v>1906</v>
      </c>
      <c r="D153" s="13" t="s">
        <v>1497</v>
      </c>
      <c r="E153" s="16" t="s">
        <v>2008</v>
      </c>
      <c r="F153" s="16" t="s">
        <v>2912</v>
      </c>
      <c r="G153" s="32" t="s">
        <v>2502</v>
      </c>
      <c r="H153" s="32" t="s">
        <v>2914</v>
      </c>
      <c r="I153" s="171">
        <v>18194</v>
      </c>
      <c r="J153" s="38" t="s">
        <v>2973</v>
      </c>
      <c r="K153" s="13" t="s">
        <v>1498</v>
      </c>
      <c r="L153" s="76" t="s">
        <v>2974</v>
      </c>
      <c r="M153" s="32" t="s">
        <v>2975</v>
      </c>
      <c r="N153" s="13" t="s">
        <v>1497</v>
      </c>
      <c r="O153" s="13">
        <v>0</v>
      </c>
      <c r="P153" s="38"/>
      <c r="Q153" s="76"/>
      <c r="R153" s="32"/>
      <c r="S153" s="38" t="s">
        <v>1761</v>
      </c>
      <c r="T153" s="38" t="s">
        <v>2868</v>
      </c>
      <c r="U153" s="32"/>
    </row>
    <row r="154" spans="1:21" ht="20.100000000000001" customHeight="1">
      <c r="A154" s="17" t="s">
        <v>2976</v>
      </c>
      <c r="B154" s="13">
        <v>1</v>
      </c>
      <c r="C154" s="13" t="s">
        <v>1816</v>
      </c>
      <c r="D154" s="13" t="s">
        <v>1501</v>
      </c>
      <c r="E154" s="16" t="s">
        <v>2977</v>
      </c>
      <c r="F154" s="16" t="s">
        <v>2978</v>
      </c>
      <c r="G154" s="32" t="s">
        <v>2979</v>
      </c>
      <c r="H154" s="32" t="s">
        <v>2980</v>
      </c>
      <c r="I154" s="72">
        <v>19759</v>
      </c>
      <c r="J154" s="38" t="s">
        <v>2981</v>
      </c>
      <c r="K154" s="13" t="s">
        <v>1502</v>
      </c>
      <c r="L154" s="76" t="s">
        <v>2100</v>
      </c>
      <c r="M154" s="32" t="s">
        <v>2982</v>
      </c>
      <c r="N154" s="13" t="s">
        <v>1501</v>
      </c>
      <c r="O154" s="13">
        <v>0</v>
      </c>
      <c r="P154" s="38"/>
      <c r="Q154" s="76"/>
      <c r="R154" s="32"/>
      <c r="S154" s="38" t="s">
        <v>1761</v>
      </c>
      <c r="T154" s="38" t="s">
        <v>2868</v>
      </c>
      <c r="U154" s="32"/>
    </row>
    <row r="155" spans="1:21" ht="20.100000000000001" customHeight="1">
      <c r="A155" s="17" t="s">
        <v>1505</v>
      </c>
      <c r="B155" s="13">
        <v>1</v>
      </c>
      <c r="C155" s="13" t="s">
        <v>1816</v>
      </c>
      <c r="D155" s="38" t="s">
        <v>1504</v>
      </c>
      <c r="E155" s="33" t="s">
        <v>2983</v>
      </c>
      <c r="F155" s="33" t="s">
        <v>2984</v>
      </c>
      <c r="G155" s="32" t="s">
        <v>2985</v>
      </c>
      <c r="H155" s="32" t="s">
        <v>2986</v>
      </c>
      <c r="I155" s="72">
        <v>31803</v>
      </c>
      <c r="J155" s="38" t="s">
        <v>2987</v>
      </c>
      <c r="K155" s="34" t="s">
        <v>1129</v>
      </c>
      <c r="L155" s="76" t="s">
        <v>2090</v>
      </c>
      <c r="M155" s="32" t="s">
        <v>2988</v>
      </c>
      <c r="N155" s="38" t="s">
        <v>1504</v>
      </c>
      <c r="O155" s="13">
        <v>1</v>
      </c>
      <c r="P155" s="38"/>
      <c r="Q155" s="76"/>
      <c r="R155" s="32"/>
      <c r="S155" s="38" t="s">
        <v>1761</v>
      </c>
      <c r="T155" s="38" t="s">
        <v>2868</v>
      </c>
      <c r="U155" s="32"/>
    </row>
    <row r="156" spans="1:21" ht="20.100000000000001" customHeight="1">
      <c r="A156" s="17" t="s">
        <v>1508</v>
      </c>
      <c r="B156" s="20">
        <v>3</v>
      </c>
      <c r="C156" s="20" t="s">
        <v>2245</v>
      </c>
      <c r="D156" s="13" t="s">
        <v>1507</v>
      </c>
      <c r="E156" s="16" t="s">
        <v>2008</v>
      </c>
      <c r="F156" s="16" t="s">
        <v>2989</v>
      </c>
      <c r="G156" s="32" t="s">
        <v>2502</v>
      </c>
      <c r="H156" s="32" t="s">
        <v>2990</v>
      </c>
      <c r="I156" s="72">
        <v>24603</v>
      </c>
      <c r="J156" s="38" t="s">
        <v>2991</v>
      </c>
      <c r="K156" s="13" t="s">
        <v>1033</v>
      </c>
      <c r="L156" s="76" t="s">
        <v>2992</v>
      </c>
      <c r="M156" s="32" t="s">
        <v>2993</v>
      </c>
      <c r="N156" s="13" t="s">
        <v>1507</v>
      </c>
      <c r="O156" s="13">
        <v>0</v>
      </c>
      <c r="P156" s="38"/>
      <c r="Q156" s="76"/>
      <c r="R156" s="32"/>
      <c r="S156" s="38" t="s">
        <v>1761</v>
      </c>
      <c r="T156" s="38" t="s">
        <v>2868</v>
      </c>
      <c r="U156" s="32"/>
    </row>
    <row r="157" spans="1:21" ht="20.100000000000001" customHeight="1">
      <c r="A157" s="17" t="s">
        <v>2994</v>
      </c>
      <c r="B157" s="13">
        <v>1</v>
      </c>
      <c r="C157" s="13" t="s">
        <v>1816</v>
      </c>
      <c r="D157" s="13" t="s">
        <v>1510</v>
      </c>
      <c r="E157" s="16" t="s">
        <v>2995</v>
      </c>
      <c r="F157" s="16" t="s">
        <v>2996</v>
      </c>
      <c r="G157" s="32" t="s">
        <v>2997</v>
      </c>
      <c r="H157" s="32" t="s">
        <v>2998</v>
      </c>
      <c r="I157" s="72">
        <v>25114</v>
      </c>
      <c r="J157" s="38" t="s">
        <v>2999</v>
      </c>
      <c r="K157" s="13" t="s">
        <v>1338</v>
      </c>
      <c r="L157" s="76" t="s">
        <v>1869</v>
      </c>
      <c r="M157" s="32" t="s">
        <v>3000</v>
      </c>
      <c r="N157" s="13" t="s">
        <v>1510</v>
      </c>
      <c r="O157" s="13">
        <v>1</v>
      </c>
      <c r="P157" s="38"/>
      <c r="Q157" s="76"/>
      <c r="R157" s="32"/>
      <c r="S157" s="38" t="s">
        <v>1761</v>
      </c>
      <c r="T157" s="38" t="s">
        <v>2868</v>
      </c>
      <c r="U157" s="32"/>
    </row>
    <row r="158" spans="1:21" ht="20.100000000000001" customHeight="1">
      <c r="A158" s="17" t="s">
        <v>3001</v>
      </c>
      <c r="B158" s="13">
        <v>9</v>
      </c>
      <c r="C158" s="13" t="s">
        <v>1906</v>
      </c>
      <c r="D158" s="13" t="s">
        <v>1512</v>
      </c>
      <c r="E158" s="16" t="s">
        <v>1981</v>
      </c>
      <c r="F158" s="16" t="s">
        <v>3003</v>
      </c>
      <c r="G158" s="32" t="s">
        <v>2776</v>
      </c>
      <c r="H158" s="32" t="s">
        <v>3004</v>
      </c>
      <c r="I158" s="72">
        <v>23100</v>
      </c>
      <c r="J158" s="38" t="s">
        <v>2408</v>
      </c>
      <c r="K158" s="13" t="s">
        <v>859</v>
      </c>
      <c r="L158" s="76" t="s">
        <v>3005</v>
      </c>
      <c r="M158" s="32" t="s">
        <v>3006</v>
      </c>
      <c r="N158" s="13" t="s">
        <v>1512</v>
      </c>
      <c r="O158" s="13">
        <v>0</v>
      </c>
      <c r="P158" s="38"/>
      <c r="Q158" s="76"/>
      <c r="R158" s="32"/>
      <c r="S158" s="38" t="s">
        <v>1761</v>
      </c>
      <c r="T158" s="38" t="s">
        <v>2868</v>
      </c>
      <c r="U158" s="32"/>
    </row>
    <row r="159" spans="1:21" ht="20.100000000000001" customHeight="1">
      <c r="A159" s="17" t="s">
        <v>3007</v>
      </c>
      <c r="B159" s="20">
        <v>3</v>
      </c>
      <c r="C159" s="20" t="s">
        <v>2245</v>
      </c>
      <c r="D159" s="13" t="s">
        <v>1513</v>
      </c>
      <c r="E159" s="16" t="s">
        <v>3008</v>
      </c>
      <c r="F159" s="16" t="s">
        <v>3009</v>
      </c>
      <c r="G159" s="32" t="s">
        <v>3010</v>
      </c>
      <c r="H159" s="32" t="s">
        <v>3011</v>
      </c>
      <c r="I159" s="72">
        <v>30231</v>
      </c>
      <c r="J159" s="38" t="s">
        <v>3012</v>
      </c>
      <c r="K159" s="13" t="s">
        <v>263</v>
      </c>
      <c r="L159" s="76" t="s">
        <v>3013</v>
      </c>
      <c r="M159" s="32" t="s">
        <v>3014</v>
      </c>
      <c r="N159" s="13" t="s">
        <v>1513</v>
      </c>
      <c r="O159" s="13"/>
      <c r="P159" s="38"/>
      <c r="Q159" s="76"/>
      <c r="R159" s="32"/>
      <c r="S159" s="38" t="s">
        <v>1761</v>
      </c>
      <c r="T159" s="38" t="s">
        <v>2868</v>
      </c>
      <c r="U159" s="32"/>
    </row>
    <row r="160" spans="1:21" ht="20.100000000000001" customHeight="1">
      <c r="A160" s="17" t="s">
        <v>3015</v>
      </c>
      <c r="B160" s="13">
        <v>6</v>
      </c>
      <c r="C160" s="13" t="s">
        <v>2361</v>
      </c>
      <c r="D160" s="13" t="s">
        <v>1514</v>
      </c>
      <c r="E160" s="16" t="s">
        <v>3016</v>
      </c>
      <c r="F160" s="16" t="s">
        <v>2267</v>
      </c>
      <c r="G160" s="32" t="s">
        <v>3018</v>
      </c>
      <c r="H160" s="32" t="s">
        <v>2269</v>
      </c>
      <c r="I160" s="72">
        <v>19029</v>
      </c>
      <c r="J160" s="38" t="s">
        <v>3020</v>
      </c>
      <c r="K160" s="13" t="s">
        <v>1515</v>
      </c>
      <c r="L160" s="76" t="s">
        <v>3021</v>
      </c>
      <c r="M160" s="32" t="s">
        <v>3022</v>
      </c>
      <c r="N160" s="13" t="s">
        <v>1514</v>
      </c>
      <c r="O160" s="13"/>
      <c r="P160" s="38"/>
      <c r="Q160" s="76"/>
      <c r="R160" s="32"/>
      <c r="S160" s="38" t="s">
        <v>1761</v>
      </c>
      <c r="T160" s="38" t="s">
        <v>2868</v>
      </c>
      <c r="U160" s="32"/>
    </row>
    <row r="161" spans="1:21" ht="20.100000000000001" customHeight="1">
      <c r="A161" s="17" t="s">
        <v>3023</v>
      </c>
      <c r="B161" s="13">
        <v>1</v>
      </c>
      <c r="C161" s="13" t="s">
        <v>1816</v>
      </c>
      <c r="D161" s="13" t="s">
        <v>1518</v>
      </c>
      <c r="E161" s="16" t="s">
        <v>3024</v>
      </c>
      <c r="F161" s="16" t="s">
        <v>3025</v>
      </c>
      <c r="G161" s="32" t="s">
        <v>3026</v>
      </c>
      <c r="H161" s="32" t="s">
        <v>3027</v>
      </c>
      <c r="I161" s="72">
        <v>29751</v>
      </c>
      <c r="J161" s="38" t="s">
        <v>3028</v>
      </c>
      <c r="K161" s="13" t="s">
        <v>602</v>
      </c>
      <c r="L161" s="76" t="s">
        <v>3029</v>
      </c>
      <c r="M161" s="32" t="s">
        <v>3030</v>
      </c>
      <c r="N161" s="13" t="s">
        <v>1518</v>
      </c>
      <c r="O161" s="13">
        <v>1</v>
      </c>
      <c r="P161" s="38"/>
      <c r="Q161" s="76"/>
      <c r="R161" s="32"/>
      <c r="S161" s="38" t="s">
        <v>1761</v>
      </c>
      <c r="T161" s="38" t="s">
        <v>2868</v>
      </c>
      <c r="U161" s="32"/>
    </row>
    <row r="162" spans="1:21" ht="20.100000000000001" customHeight="1">
      <c r="A162" s="17" t="s">
        <v>3031</v>
      </c>
      <c r="B162" s="13">
        <v>9</v>
      </c>
      <c r="C162" s="13" t="s">
        <v>1906</v>
      </c>
      <c r="D162" s="13" t="s">
        <v>1519</v>
      </c>
      <c r="E162" s="16" t="s">
        <v>3032</v>
      </c>
      <c r="F162" s="16" t="s">
        <v>2719</v>
      </c>
      <c r="G162" s="32" t="s">
        <v>3034</v>
      </c>
      <c r="H162" s="32" t="s">
        <v>2721</v>
      </c>
      <c r="I162" s="72">
        <v>20925</v>
      </c>
      <c r="J162" s="38" t="s">
        <v>3036</v>
      </c>
      <c r="K162" s="13" t="s">
        <v>629</v>
      </c>
      <c r="L162" s="76" t="s">
        <v>2908</v>
      </c>
      <c r="M162" s="32" t="s">
        <v>2909</v>
      </c>
      <c r="N162" s="13" t="s">
        <v>1519</v>
      </c>
      <c r="O162" s="13"/>
      <c r="P162" s="38"/>
      <c r="Q162" s="76"/>
      <c r="R162" s="32"/>
      <c r="S162" s="38" t="s">
        <v>1761</v>
      </c>
      <c r="T162" s="38" t="s">
        <v>2868</v>
      </c>
      <c r="U162" s="32"/>
    </row>
    <row r="163" spans="1:21" ht="20.100000000000001" customHeight="1">
      <c r="A163" s="17" t="s">
        <v>3037</v>
      </c>
      <c r="B163" s="13">
        <v>1</v>
      </c>
      <c r="C163" s="13" t="s">
        <v>1816</v>
      </c>
      <c r="D163" s="13" t="s">
        <v>1520</v>
      </c>
      <c r="E163" s="16" t="s">
        <v>2277</v>
      </c>
      <c r="F163" s="16" t="s">
        <v>2501</v>
      </c>
      <c r="G163" s="32" t="s">
        <v>3038</v>
      </c>
      <c r="H163" s="32" t="s">
        <v>2503</v>
      </c>
      <c r="I163" s="72">
        <v>20778</v>
      </c>
      <c r="J163" s="38" t="s">
        <v>2981</v>
      </c>
      <c r="K163" s="13" t="s">
        <v>307</v>
      </c>
      <c r="L163" s="76" t="s">
        <v>3039</v>
      </c>
      <c r="M163" s="32" t="s">
        <v>3040</v>
      </c>
      <c r="N163" s="13" t="s">
        <v>1520</v>
      </c>
      <c r="O163" s="13">
        <v>1</v>
      </c>
      <c r="P163" s="38"/>
      <c r="Q163" s="76"/>
      <c r="R163" s="32"/>
      <c r="S163" s="38" t="s">
        <v>1761</v>
      </c>
      <c r="T163" s="38" t="s">
        <v>2868</v>
      </c>
      <c r="U163" s="32"/>
    </row>
    <row r="164" spans="1:21" ht="20.100000000000001" customHeight="1">
      <c r="A164" s="17" t="s">
        <v>3041</v>
      </c>
      <c r="B164" s="13">
        <v>9</v>
      </c>
      <c r="C164" s="13" t="s">
        <v>1906</v>
      </c>
      <c r="D164" s="13" t="s">
        <v>1523</v>
      </c>
      <c r="E164" s="16" t="s">
        <v>2862</v>
      </c>
      <c r="F164" s="16" t="s">
        <v>3042</v>
      </c>
      <c r="G164" s="32" t="s">
        <v>2864</v>
      </c>
      <c r="H164" s="32" t="s">
        <v>3043</v>
      </c>
      <c r="I164" s="72">
        <v>22600</v>
      </c>
      <c r="J164" s="38" t="s">
        <v>2408</v>
      </c>
      <c r="K164" s="13" t="s">
        <v>69</v>
      </c>
      <c r="L164" s="76" t="s">
        <v>3044</v>
      </c>
      <c r="M164" s="32" t="s">
        <v>3045</v>
      </c>
      <c r="N164" s="13" t="s">
        <v>1523</v>
      </c>
      <c r="O164" s="13">
        <v>0</v>
      </c>
      <c r="P164" s="38"/>
      <c r="Q164" s="76"/>
      <c r="R164" s="32"/>
      <c r="S164" s="38" t="s">
        <v>1761</v>
      </c>
      <c r="T164" s="38" t="s">
        <v>2868</v>
      </c>
      <c r="U164" s="32"/>
    </row>
    <row r="165" spans="1:21" ht="20.100000000000001" customHeight="1">
      <c r="A165" s="17" t="s">
        <v>3046</v>
      </c>
      <c r="B165" s="13">
        <v>7</v>
      </c>
      <c r="C165" s="20" t="s">
        <v>1883</v>
      </c>
      <c r="D165" s="13" t="s">
        <v>1525</v>
      </c>
      <c r="E165" s="16" t="s">
        <v>2712</v>
      </c>
      <c r="F165" s="16" t="s">
        <v>3047</v>
      </c>
      <c r="G165" s="32" t="s">
        <v>2714</v>
      </c>
      <c r="H165" s="32" t="s">
        <v>3048</v>
      </c>
      <c r="I165" s="72">
        <v>22102</v>
      </c>
      <c r="J165" s="38" t="s">
        <v>3049</v>
      </c>
      <c r="K165" s="13" t="s">
        <v>1528</v>
      </c>
      <c r="L165" s="76" t="s">
        <v>3050</v>
      </c>
      <c r="M165" s="32" t="s">
        <v>3051</v>
      </c>
      <c r="N165" s="13" t="s">
        <v>1525</v>
      </c>
      <c r="O165" s="13">
        <v>1</v>
      </c>
      <c r="P165" s="38"/>
      <c r="Q165" s="76"/>
      <c r="R165" s="32"/>
      <c r="S165" s="38" t="s">
        <v>1761</v>
      </c>
      <c r="T165" s="38" t="s">
        <v>2868</v>
      </c>
      <c r="U165" s="32"/>
    </row>
    <row r="166" spans="1:21" ht="20.100000000000001" customHeight="1">
      <c r="A166" s="17" t="s">
        <v>3052</v>
      </c>
      <c r="B166" s="13">
        <v>2</v>
      </c>
      <c r="C166" s="13" t="s">
        <v>1832</v>
      </c>
      <c r="D166" s="13" t="s">
        <v>1529</v>
      </c>
      <c r="E166" s="16" t="s">
        <v>3053</v>
      </c>
      <c r="F166" s="16" t="s">
        <v>3054</v>
      </c>
      <c r="G166" s="32" t="s">
        <v>3055</v>
      </c>
      <c r="H166" s="32" t="s">
        <v>3056</v>
      </c>
      <c r="I166" s="72">
        <v>26796</v>
      </c>
      <c r="J166" s="38" t="s">
        <v>3057</v>
      </c>
      <c r="K166" s="13" t="s">
        <v>1530</v>
      </c>
      <c r="L166" s="76" t="s">
        <v>3058</v>
      </c>
      <c r="M166" s="32" t="s">
        <v>3059</v>
      </c>
      <c r="N166" s="13" t="s">
        <v>1529</v>
      </c>
      <c r="O166" s="13">
        <v>0</v>
      </c>
      <c r="P166" s="38"/>
      <c r="Q166" s="76"/>
      <c r="R166" s="32"/>
      <c r="S166" s="38" t="s">
        <v>1761</v>
      </c>
      <c r="T166" s="38" t="s">
        <v>2868</v>
      </c>
      <c r="U166" s="32"/>
    </row>
    <row r="167" spans="1:21" ht="20.100000000000001" customHeight="1">
      <c r="A167" s="17" t="s">
        <v>3060</v>
      </c>
      <c r="B167" s="13">
        <v>9</v>
      </c>
      <c r="C167" s="13" t="s">
        <v>1906</v>
      </c>
      <c r="D167" s="13" t="s">
        <v>1533</v>
      </c>
      <c r="E167" s="16" t="s">
        <v>2123</v>
      </c>
      <c r="F167" s="16" t="s">
        <v>3062</v>
      </c>
      <c r="G167" s="32" t="s">
        <v>2451</v>
      </c>
      <c r="H167" s="32" t="s">
        <v>3063</v>
      </c>
      <c r="I167" s="72">
        <v>22914</v>
      </c>
      <c r="J167" s="38" t="s">
        <v>3064</v>
      </c>
      <c r="K167" s="13" t="s">
        <v>1532</v>
      </c>
      <c r="L167" s="76" t="s">
        <v>3065</v>
      </c>
      <c r="M167" s="32" t="s">
        <v>3066</v>
      </c>
      <c r="N167" s="13" t="s">
        <v>1533</v>
      </c>
      <c r="O167" s="13">
        <v>1</v>
      </c>
      <c r="P167" s="38"/>
      <c r="Q167" s="76"/>
      <c r="R167" s="32"/>
      <c r="S167" s="38" t="s">
        <v>1761</v>
      </c>
      <c r="T167" s="38" t="s">
        <v>2868</v>
      </c>
      <c r="U167" s="32"/>
    </row>
    <row r="168" spans="1:21" ht="20.100000000000001" customHeight="1">
      <c r="A168" s="17" t="s">
        <v>3067</v>
      </c>
      <c r="B168" s="13">
        <v>1</v>
      </c>
      <c r="C168" s="13" t="s">
        <v>1816</v>
      </c>
      <c r="D168" s="13" t="s">
        <v>1536</v>
      </c>
      <c r="E168" s="16" t="s">
        <v>3068</v>
      </c>
      <c r="F168" s="16" t="s">
        <v>3069</v>
      </c>
      <c r="G168" s="32" t="s">
        <v>3070</v>
      </c>
      <c r="H168" s="32" t="s">
        <v>3071</v>
      </c>
      <c r="I168" s="72">
        <v>23796</v>
      </c>
      <c r="J168" s="38" t="s">
        <v>2897</v>
      </c>
      <c r="K168" s="13" t="s">
        <v>1537</v>
      </c>
      <c r="L168" s="76" t="s">
        <v>3072</v>
      </c>
      <c r="M168" s="32" t="s">
        <v>3073</v>
      </c>
      <c r="N168" s="13" t="s">
        <v>1536</v>
      </c>
      <c r="O168" s="13"/>
      <c r="P168" s="38"/>
      <c r="Q168" s="76"/>
      <c r="R168" s="32"/>
      <c r="S168" s="38" t="s">
        <v>1761</v>
      </c>
      <c r="T168" s="38" t="s">
        <v>2868</v>
      </c>
      <c r="U168" s="32"/>
    </row>
    <row r="169" spans="1:21" ht="20.100000000000001" customHeight="1">
      <c r="A169" s="17" t="s">
        <v>1540</v>
      </c>
      <c r="B169" s="13">
        <v>5</v>
      </c>
      <c r="C169" s="13" t="s">
        <v>1935</v>
      </c>
      <c r="D169" s="13" t="s">
        <v>1538</v>
      </c>
      <c r="E169" s="16" t="s">
        <v>3074</v>
      </c>
      <c r="F169" s="16" t="s">
        <v>2675</v>
      </c>
      <c r="G169" s="32" t="s">
        <v>3075</v>
      </c>
      <c r="H169" s="32" t="s">
        <v>2677</v>
      </c>
      <c r="I169" s="72">
        <v>21707</v>
      </c>
      <c r="J169" s="38" t="s">
        <v>2929</v>
      </c>
      <c r="K169" s="13" t="s">
        <v>1539</v>
      </c>
      <c r="L169" s="76" t="s">
        <v>3076</v>
      </c>
      <c r="M169" s="32" t="s">
        <v>3077</v>
      </c>
      <c r="N169" s="13" t="s">
        <v>1538</v>
      </c>
      <c r="O169" s="13">
        <v>1</v>
      </c>
      <c r="P169" s="38"/>
      <c r="Q169" s="76"/>
      <c r="R169" s="32"/>
      <c r="S169" s="38" t="s">
        <v>1761</v>
      </c>
      <c r="T169" s="38" t="s">
        <v>2868</v>
      </c>
      <c r="U169" s="32"/>
    </row>
    <row r="170" spans="1:21" ht="20.100000000000001" customHeight="1">
      <c r="A170" s="17" t="s">
        <v>1545</v>
      </c>
      <c r="B170" s="13">
        <v>1</v>
      </c>
      <c r="C170" s="13" t="s">
        <v>1816</v>
      </c>
      <c r="D170" s="13" t="s">
        <v>3078</v>
      </c>
      <c r="E170" s="16" t="s">
        <v>2467</v>
      </c>
      <c r="F170" s="16" t="s">
        <v>3079</v>
      </c>
      <c r="G170" s="32" t="s">
        <v>2469</v>
      </c>
      <c r="H170" s="32" t="s">
        <v>3080</v>
      </c>
      <c r="I170" s="72">
        <v>28324</v>
      </c>
      <c r="J170" s="38" t="s">
        <v>3081</v>
      </c>
      <c r="K170" s="13" t="s">
        <v>1544</v>
      </c>
      <c r="L170" s="76" t="s">
        <v>2961</v>
      </c>
      <c r="M170" s="32" t="s">
        <v>3082</v>
      </c>
      <c r="N170" s="13" t="s">
        <v>3078</v>
      </c>
      <c r="O170" s="13">
        <v>0</v>
      </c>
      <c r="P170" s="38"/>
      <c r="Q170" s="76"/>
      <c r="R170" s="32"/>
      <c r="S170" s="38" t="s">
        <v>1761</v>
      </c>
      <c r="T170" s="38" t="s">
        <v>2868</v>
      </c>
      <c r="U170" s="32"/>
    </row>
    <row r="171" spans="1:21" ht="20.100000000000001" customHeight="1">
      <c r="A171" s="17" t="s">
        <v>3083</v>
      </c>
      <c r="B171" s="13">
        <v>1</v>
      </c>
      <c r="C171" s="13" t="s">
        <v>1816</v>
      </c>
      <c r="D171" s="13" t="s">
        <v>1546</v>
      </c>
      <c r="E171" s="16" t="s">
        <v>3084</v>
      </c>
      <c r="F171" s="16" t="s">
        <v>3085</v>
      </c>
      <c r="G171" s="90" t="s">
        <v>3086</v>
      </c>
      <c r="H171" s="16" t="s">
        <v>3087</v>
      </c>
      <c r="I171" s="78">
        <v>22188</v>
      </c>
      <c r="J171" s="13" t="s">
        <v>3088</v>
      </c>
      <c r="K171" s="13" t="s">
        <v>859</v>
      </c>
      <c r="L171" s="76" t="s">
        <v>2175</v>
      </c>
      <c r="M171" s="32" t="s">
        <v>3089</v>
      </c>
      <c r="N171" s="13" t="s">
        <v>1546</v>
      </c>
      <c r="O171" s="13">
        <v>1</v>
      </c>
      <c r="P171" s="38"/>
      <c r="Q171" s="76"/>
      <c r="R171" s="32"/>
      <c r="S171" s="38" t="s">
        <v>1761</v>
      </c>
      <c r="T171" s="38" t="s">
        <v>2868</v>
      </c>
      <c r="U171" s="32"/>
    </row>
    <row r="172" spans="1:21" ht="20.100000000000001" customHeight="1">
      <c r="A172" s="17" t="s">
        <v>1550</v>
      </c>
      <c r="B172" s="13">
        <v>6</v>
      </c>
      <c r="C172" s="13" t="s">
        <v>2361</v>
      </c>
      <c r="D172" s="20" t="s">
        <v>1549</v>
      </c>
      <c r="E172" s="16" t="s">
        <v>3090</v>
      </c>
      <c r="F172" s="16" t="s">
        <v>3091</v>
      </c>
      <c r="G172" s="32" t="s">
        <v>3092</v>
      </c>
      <c r="H172" s="32" t="s">
        <v>3093</v>
      </c>
      <c r="I172" s="72">
        <v>29857</v>
      </c>
      <c r="J172" s="38" t="s">
        <v>3094</v>
      </c>
      <c r="K172" s="20" t="s">
        <v>1548</v>
      </c>
      <c r="L172" s="76" t="s">
        <v>3095</v>
      </c>
      <c r="M172" s="32" t="s">
        <v>3096</v>
      </c>
      <c r="N172" s="20" t="s">
        <v>1549</v>
      </c>
      <c r="O172" s="20"/>
      <c r="P172" s="38"/>
      <c r="Q172" s="76"/>
      <c r="R172" s="32"/>
      <c r="S172" s="38" t="s">
        <v>1761</v>
      </c>
      <c r="T172" s="38" t="s">
        <v>2868</v>
      </c>
      <c r="U172" s="32"/>
    </row>
    <row r="173" spans="1:21" ht="20.100000000000001" customHeight="1">
      <c r="A173" s="71" t="s">
        <v>3097</v>
      </c>
      <c r="B173" s="38">
        <v>1</v>
      </c>
      <c r="C173" s="38" t="s">
        <v>1816</v>
      </c>
      <c r="D173" s="38" t="s">
        <v>106</v>
      </c>
      <c r="E173" s="32" t="s">
        <v>1373</v>
      </c>
      <c r="F173" s="32" t="s">
        <v>3098</v>
      </c>
      <c r="G173" s="32" t="s">
        <v>3099</v>
      </c>
      <c r="H173" s="32" t="s">
        <v>3100</v>
      </c>
      <c r="I173" s="72">
        <v>33056</v>
      </c>
      <c r="J173" s="13" t="s">
        <v>3101</v>
      </c>
      <c r="K173" s="38" t="s">
        <v>107</v>
      </c>
      <c r="L173" s="76" t="s">
        <v>1903</v>
      </c>
      <c r="M173" s="32" t="s">
        <v>3102</v>
      </c>
      <c r="N173" s="38" t="s">
        <v>106</v>
      </c>
      <c r="O173" s="13">
        <v>0</v>
      </c>
      <c r="P173" s="38"/>
      <c r="Q173" s="76"/>
      <c r="R173" s="32"/>
      <c r="S173" s="38"/>
      <c r="T173" s="38"/>
      <c r="U173" s="32" t="s">
        <v>3103</v>
      </c>
    </row>
    <row r="174" spans="1:21" ht="20.100000000000001" customHeight="1">
      <c r="A174" s="17" t="s">
        <v>3104</v>
      </c>
      <c r="B174" s="13">
        <v>7</v>
      </c>
      <c r="C174" s="20" t="s">
        <v>1883</v>
      </c>
      <c r="D174" s="13" t="s">
        <v>1551</v>
      </c>
      <c r="E174" s="16" t="s">
        <v>3105</v>
      </c>
      <c r="F174" s="16" t="s">
        <v>3106</v>
      </c>
      <c r="G174" s="32" t="s">
        <v>3107</v>
      </c>
      <c r="H174" s="32" t="s">
        <v>3108</v>
      </c>
      <c r="I174" s="72">
        <v>25148</v>
      </c>
      <c r="J174" s="38" t="s">
        <v>3109</v>
      </c>
      <c r="K174" s="13" t="s">
        <v>1552</v>
      </c>
      <c r="L174" s="76" t="s">
        <v>1931</v>
      </c>
      <c r="M174" s="32" t="s">
        <v>3110</v>
      </c>
      <c r="N174" s="13" t="s">
        <v>1551</v>
      </c>
      <c r="O174" s="13">
        <v>1</v>
      </c>
      <c r="P174" s="38"/>
      <c r="Q174" s="76"/>
      <c r="R174" s="32"/>
      <c r="S174" s="38" t="s">
        <v>1761</v>
      </c>
      <c r="T174" s="38" t="s">
        <v>2868</v>
      </c>
      <c r="U174" s="32"/>
    </row>
    <row r="175" spans="1:21" ht="20.100000000000001" customHeight="1">
      <c r="A175" s="71" t="s">
        <v>3111</v>
      </c>
      <c r="B175" s="38">
        <v>1</v>
      </c>
      <c r="C175" s="38" t="s">
        <v>1816</v>
      </c>
      <c r="D175" s="38" t="s">
        <v>1557</v>
      </c>
      <c r="E175" s="32" t="s">
        <v>1908</v>
      </c>
      <c r="F175" s="32" t="s">
        <v>1938</v>
      </c>
      <c r="G175" s="32" t="s">
        <v>1910</v>
      </c>
      <c r="H175" s="32" t="s">
        <v>3112</v>
      </c>
      <c r="I175" s="72">
        <v>18086</v>
      </c>
      <c r="J175" s="38" t="s">
        <v>3113</v>
      </c>
      <c r="K175" s="38" t="s">
        <v>1005</v>
      </c>
      <c r="L175" s="76" t="s">
        <v>2024</v>
      </c>
      <c r="M175" s="32" t="s">
        <v>3114</v>
      </c>
      <c r="N175" s="38" t="s">
        <v>1557</v>
      </c>
      <c r="O175" s="13">
        <v>0</v>
      </c>
      <c r="P175" s="38"/>
      <c r="Q175" s="76"/>
      <c r="R175" s="32"/>
      <c r="S175" s="38" t="s">
        <v>1761</v>
      </c>
      <c r="T175" s="38" t="s">
        <v>2868</v>
      </c>
      <c r="U175" s="32"/>
    </row>
    <row r="176" spans="1:21" ht="20.100000000000001" customHeight="1">
      <c r="A176" s="71" t="s">
        <v>1560</v>
      </c>
      <c r="B176" s="20">
        <v>3</v>
      </c>
      <c r="C176" s="20" t="s">
        <v>2245</v>
      </c>
      <c r="D176" s="38" t="s">
        <v>1561</v>
      </c>
      <c r="E176" s="32" t="s">
        <v>3115</v>
      </c>
      <c r="F176" s="32" t="s">
        <v>2692</v>
      </c>
      <c r="G176" s="32" t="s">
        <v>3116</v>
      </c>
      <c r="H176" s="32" t="s">
        <v>2694</v>
      </c>
      <c r="I176" s="72">
        <v>24131</v>
      </c>
      <c r="J176" s="38" t="s">
        <v>3117</v>
      </c>
      <c r="K176" s="38" t="s">
        <v>1562</v>
      </c>
      <c r="L176" s="76" t="s">
        <v>2937</v>
      </c>
      <c r="M176" s="32" t="s">
        <v>3118</v>
      </c>
      <c r="N176" s="38" t="s">
        <v>1561</v>
      </c>
      <c r="O176" s="13">
        <v>1</v>
      </c>
      <c r="P176" s="38"/>
      <c r="Q176" s="76"/>
      <c r="R176" s="32"/>
      <c r="S176" s="38" t="s">
        <v>1761</v>
      </c>
      <c r="T176" s="38" t="s">
        <v>2868</v>
      </c>
      <c r="U176" s="32"/>
    </row>
    <row r="177" spans="1:21" ht="20.100000000000001" customHeight="1">
      <c r="A177" s="17" t="s">
        <v>1567</v>
      </c>
      <c r="B177" s="13">
        <v>7</v>
      </c>
      <c r="C177" s="20" t="s">
        <v>1883</v>
      </c>
      <c r="D177" s="13" t="s">
        <v>1563</v>
      </c>
      <c r="E177" s="16" t="s">
        <v>3119</v>
      </c>
      <c r="F177" s="16" t="s">
        <v>2978</v>
      </c>
      <c r="G177" s="32" t="s">
        <v>3120</v>
      </c>
      <c r="H177" s="32" t="s">
        <v>2980</v>
      </c>
      <c r="I177" s="72">
        <v>31386</v>
      </c>
      <c r="J177" s="38" t="s">
        <v>3121</v>
      </c>
      <c r="K177" s="13" t="s">
        <v>1052</v>
      </c>
      <c r="L177" s="76" t="s">
        <v>1890</v>
      </c>
      <c r="M177" s="32" t="s">
        <v>3122</v>
      </c>
      <c r="N177" s="13" t="s">
        <v>1563</v>
      </c>
      <c r="O177" s="13"/>
      <c r="P177" s="38"/>
      <c r="Q177" s="76"/>
      <c r="R177" s="32"/>
      <c r="S177" s="38" t="s">
        <v>1761</v>
      </c>
      <c r="T177" s="38" t="s">
        <v>2868</v>
      </c>
      <c r="U177" s="32"/>
    </row>
    <row r="178" spans="1:21" ht="20.100000000000001" customHeight="1">
      <c r="A178" s="17" t="s">
        <v>3123</v>
      </c>
      <c r="B178" s="20">
        <v>3</v>
      </c>
      <c r="C178" s="20" t="s">
        <v>2245</v>
      </c>
      <c r="D178" s="13" t="s">
        <v>1569</v>
      </c>
      <c r="E178" s="16" t="s">
        <v>3124</v>
      </c>
      <c r="F178" s="16" t="s">
        <v>2501</v>
      </c>
      <c r="G178" s="32" t="s">
        <v>3125</v>
      </c>
      <c r="H178" s="32" t="s">
        <v>2503</v>
      </c>
      <c r="I178" s="72">
        <v>26110</v>
      </c>
      <c r="J178" s="38" t="s">
        <v>3126</v>
      </c>
      <c r="K178" s="38" t="s">
        <v>653</v>
      </c>
      <c r="L178" s="76" t="s">
        <v>3127</v>
      </c>
      <c r="M178" s="32" t="s">
        <v>3128</v>
      </c>
      <c r="N178" s="13" t="s">
        <v>1569</v>
      </c>
      <c r="O178" s="13">
        <v>0</v>
      </c>
      <c r="P178" s="38"/>
      <c r="Q178" s="76"/>
      <c r="R178" s="32"/>
      <c r="S178" s="38" t="s">
        <v>1761</v>
      </c>
      <c r="T178" s="38" t="s">
        <v>2868</v>
      </c>
      <c r="U178" s="32"/>
    </row>
    <row r="179" spans="1:21" ht="20.100000000000001" customHeight="1">
      <c r="A179" s="17" t="s">
        <v>1572</v>
      </c>
      <c r="B179" s="13">
        <v>1</v>
      </c>
      <c r="C179" s="13" t="s">
        <v>1816</v>
      </c>
      <c r="D179" s="13" t="s">
        <v>1573</v>
      </c>
      <c r="E179" s="16" t="s">
        <v>2592</v>
      </c>
      <c r="F179" s="16" t="s">
        <v>1938</v>
      </c>
      <c r="G179" s="32" t="s">
        <v>2594</v>
      </c>
      <c r="H179" s="32" t="s">
        <v>3112</v>
      </c>
      <c r="I179" s="96">
        <v>22011</v>
      </c>
      <c r="J179" s="38" t="s">
        <v>3129</v>
      </c>
      <c r="K179" s="13" t="s">
        <v>1574</v>
      </c>
      <c r="L179" s="76" t="s">
        <v>3130</v>
      </c>
      <c r="M179" s="32" t="s">
        <v>3131</v>
      </c>
      <c r="N179" s="13" t="s">
        <v>1573</v>
      </c>
      <c r="O179" s="13">
        <v>1</v>
      </c>
      <c r="P179" s="38"/>
      <c r="Q179" s="76"/>
      <c r="R179" s="32"/>
      <c r="S179" s="38" t="s">
        <v>1761</v>
      </c>
      <c r="T179" s="38" t="s">
        <v>2868</v>
      </c>
      <c r="U179" s="32"/>
    </row>
    <row r="180" spans="1:21" ht="20.100000000000001" customHeight="1">
      <c r="A180" s="17" t="s">
        <v>3132</v>
      </c>
      <c r="B180" s="13">
        <v>9</v>
      </c>
      <c r="C180" s="13" t="s">
        <v>1906</v>
      </c>
      <c r="D180" s="13" t="s">
        <v>1575</v>
      </c>
      <c r="E180" s="16" t="s">
        <v>3133</v>
      </c>
      <c r="F180" s="16" t="s">
        <v>3134</v>
      </c>
      <c r="G180" s="32" t="s">
        <v>3135</v>
      </c>
      <c r="H180" s="32" t="s">
        <v>3136</v>
      </c>
      <c r="I180" s="96">
        <v>30117</v>
      </c>
      <c r="J180" s="38" t="s">
        <v>3137</v>
      </c>
      <c r="K180" s="13" t="s">
        <v>1576</v>
      </c>
      <c r="L180" s="76" t="s">
        <v>3138</v>
      </c>
      <c r="M180" s="32" t="s">
        <v>3139</v>
      </c>
      <c r="N180" s="13" t="s">
        <v>1575</v>
      </c>
      <c r="O180" s="13">
        <v>0</v>
      </c>
      <c r="P180" s="38"/>
      <c r="Q180" s="76"/>
      <c r="R180" s="32"/>
      <c r="S180" s="38" t="s">
        <v>1761</v>
      </c>
      <c r="T180" s="38" t="s">
        <v>2868</v>
      </c>
      <c r="U180" s="32"/>
    </row>
    <row r="181" spans="1:21" ht="20.100000000000001" customHeight="1">
      <c r="A181" s="71" t="s">
        <v>3140</v>
      </c>
      <c r="B181" s="38">
        <v>2</v>
      </c>
      <c r="C181" s="38" t="s">
        <v>1832</v>
      </c>
      <c r="D181" s="38" t="s">
        <v>3141</v>
      </c>
      <c r="E181" s="32" t="s">
        <v>2077</v>
      </c>
      <c r="F181" s="32" t="s">
        <v>3142</v>
      </c>
      <c r="G181" s="32" t="s">
        <v>2079</v>
      </c>
      <c r="H181" s="32" t="s">
        <v>3143</v>
      </c>
      <c r="I181" s="72">
        <v>18510</v>
      </c>
      <c r="J181" s="38" t="s">
        <v>3144</v>
      </c>
      <c r="K181" s="38" t="s">
        <v>1580</v>
      </c>
      <c r="L181" s="76" t="s">
        <v>3145</v>
      </c>
      <c r="M181" s="32" t="s">
        <v>3146</v>
      </c>
      <c r="N181" s="38" t="s">
        <v>3141</v>
      </c>
      <c r="O181" s="13"/>
      <c r="P181" s="38"/>
      <c r="Q181" s="76"/>
      <c r="R181" s="32"/>
      <c r="S181" s="38" t="s">
        <v>1761</v>
      </c>
      <c r="T181" s="38" t="s">
        <v>2868</v>
      </c>
      <c r="U181" s="32"/>
    </row>
    <row r="182" spans="1:21" ht="20.100000000000001" customHeight="1">
      <c r="A182" s="17" t="s">
        <v>3147</v>
      </c>
      <c r="B182" s="20">
        <v>3</v>
      </c>
      <c r="C182" s="20" t="s">
        <v>2245</v>
      </c>
      <c r="D182" s="13" t="s">
        <v>1582</v>
      </c>
      <c r="E182" s="16" t="s">
        <v>2077</v>
      </c>
      <c r="F182" s="16" t="s">
        <v>3148</v>
      </c>
      <c r="G182" s="32" t="s">
        <v>2496</v>
      </c>
      <c r="H182" s="32" t="s">
        <v>3149</v>
      </c>
      <c r="I182" s="96">
        <v>23735</v>
      </c>
      <c r="J182" s="38" t="s">
        <v>2897</v>
      </c>
      <c r="K182" s="13" t="s">
        <v>340</v>
      </c>
      <c r="L182" s="76" t="s">
        <v>2903</v>
      </c>
      <c r="M182" s="32" t="s">
        <v>3150</v>
      </c>
      <c r="N182" s="13" t="s">
        <v>1582</v>
      </c>
      <c r="O182" s="13">
        <v>0</v>
      </c>
      <c r="P182" s="38"/>
      <c r="Q182" s="76"/>
      <c r="R182" s="32"/>
      <c r="S182" s="38" t="s">
        <v>1761</v>
      </c>
      <c r="T182" s="38" t="s">
        <v>2868</v>
      </c>
      <c r="U182" s="32"/>
    </row>
    <row r="183" spans="1:21" ht="20.100000000000001" customHeight="1">
      <c r="A183" s="173" t="s">
        <v>4819</v>
      </c>
      <c r="B183" s="174">
        <v>1</v>
      </c>
      <c r="C183" s="182" t="s">
        <v>1816</v>
      </c>
      <c r="D183" s="174" t="s">
        <v>512</v>
      </c>
      <c r="E183" s="175" t="s">
        <v>1834</v>
      </c>
      <c r="F183" s="175" t="s">
        <v>4376</v>
      </c>
      <c r="G183" s="183" t="s">
        <v>2429</v>
      </c>
      <c r="H183" s="183" t="s">
        <v>4668</v>
      </c>
      <c r="I183" s="184">
        <v>20612</v>
      </c>
      <c r="J183" s="180" t="s">
        <v>2981</v>
      </c>
      <c r="K183" s="174" t="s">
        <v>513</v>
      </c>
      <c r="L183" s="185" t="s">
        <v>4863</v>
      </c>
      <c r="M183" s="183" t="s">
        <v>4867</v>
      </c>
      <c r="N183" s="38" t="s">
        <v>512</v>
      </c>
      <c r="O183" s="13">
        <v>1</v>
      </c>
      <c r="P183" s="38"/>
      <c r="Q183" s="76"/>
      <c r="R183" s="32"/>
      <c r="S183" s="38" t="s">
        <v>1762</v>
      </c>
      <c r="T183" s="38" t="s">
        <v>1771</v>
      </c>
      <c r="U183" s="32"/>
    </row>
    <row r="184" spans="1:21" ht="20.100000000000001" customHeight="1">
      <c r="A184" s="173" t="s">
        <v>4840</v>
      </c>
      <c r="B184" s="174">
        <v>5</v>
      </c>
      <c r="C184" s="174" t="s">
        <v>1935</v>
      </c>
      <c r="D184" s="174" t="s">
        <v>1584</v>
      </c>
      <c r="E184" s="175" t="s">
        <v>2704</v>
      </c>
      <c r="F184" s="175" t="s">
        <v>2331</v>
      </c>
      <c r="G184" s="183" t="s">
        <v>3099</v>
      </c>
      <c r="H184" s="183" t="s">
        <v>2333</v>
      </c>
      <c r="I184" s="184">
        <v>24097</v>
      </c>
      <c r="J184" s="180" t="s">
        <v>3117</v>
      </c>
      <c r="K184" s="174" t="s">
        <v>1089</v>
      </c>
      <c r="L184" s="185" t="s">
        <v>4868</v>
      </c>
      <c r="M184" s="183" t="s">
        <v>4869</v>
      </c>
      <c r="N184" s="38" t="s">
        <v>1584</v>
      </c>
      <c r="O184" s="13">
        <v>0</v>
      </c>
      <c r="P184" s="38"/>
      <c r="Q184" s="76"/>
      <c r="R184" s="32"/>
      <c r="S184" s="38" t="s">
        <v>1762</v>
      </c>
      <c r="T184" s="38" t="s">
        <v>1771</v>
      </c>
      <c r="U184" s="32"/>
    </row>
    <row r="185" spans="1:21" ht="20.100000000000001" customHeight="1">
      <c r="A185" s="173" t="s">
        <v>4831</v>
      </c>
      <c r="B185" s="174">
        <v>4</v>
      </c>
      <c r="C185" s="174" t="s">
        <v>2215</v>
      </c>
      <c r="D185" s="174" t="s">
        <v>730</v>
      </c>
      <c r="E185" s="175" t="s">
        <v>3090</v>
      </c>
      <c r="F185" s="175" t="s">
        <v>4482</v>
      </c>
      <c r="G185" s="183" t="s">
        <v>3092</v>
      </c>
      <c r="H185" s="183" t="s">
        <v>4697</v>
      </c>
      <c r="I185" s="184">
        <v>25273</v>
      </c>
      <c r="J185" s="180" t="s">
        <v>3109</v>
      </c>
      <c r="K185" s="174" t="s">
        <v>7155</v>
      </c>
      <c r="L185" s="185" t="s">
        <v>7255</v>
      </c>
      <c r="M185" s="183" t="s">
        <v>7273</v>
      </c>
      <c r="N185" s="38" t="s">
        <v>7256</v>
      </c>
      <c r="O185" s="13">
        <v>0</v>
      </c>
      <c r="P185" s="38"/>
      <c r="Q185" s="76"/>
      <c r="R185" s="32"/>
      <c r="S185" s="38" t="s">
        <v>1762</v>
      </c>
      <c r="T185" s="38" t="s">
        <v>1771</v>
      </c>
      <c r="U185" s="32"/>
    </row>
    <row r="186" spans="1:21" ht="20.100000000000001" customHeight="1">
      <c r="A186" s="173" t="s">
        <v>4830</v>
      </c>
      <c r="B186" s="174">
        <v>3</v>
      </c>
      <c r="C186" s="174" t="s">
        <v>2245</v>
      </c>
      <c r="D186" s="174" t="s">
        <v>728</v>
      </c>
      <c r="E186" s="175" t="s">
        <v>3090</v>
      </c>
      <c r="F186" s="175" t="s">
        <v>4479</v>
      </c>
      <c r="G186" s="183" t="s">
        <v>3092</v>
      </c>
      <c r="H186" s="183" t="s">
        <v>4696</v>
      </c>
      <c r="I186" s="184">
        <v>25985</v>
      </c>
      <c r="J186" s="180" t="s">
        <v>7527</v>
      </c>
      <c r="K186" s="174" t="s">
        <v>4480</v>
      </c>
      <c r="L186" s="185" t="s">
        <v>2930</v>
      </c>
      <c r="M186" s="183" t="s">
        <v>7274</v>
      </c>
      <c r="N186" s="38" t="s">
        <v>728</v>
      </c>
      <c r="O186" s="13">
        <v>0</v>
      </c>
      <c r="P186" s="38"/>
      <c r="Q186" s="76"/>
      <c r="R186" s="32"/>
      <c r="S186" s="38" t="s">
        <v>1762</v>
      </c>
      <c r="T186" s="38" t="s">
        <v>1771</v>
      </c>
      <c r="U186" s="32"/>
    </row>
    <row r="187" spans="1:21" ht="20.100000000000001" customHeight="1">
      <c r="A187" s="173" t="s">
        <v>4855</v>
      </c>
      <c r="B187" s="174">
        <v>8</v>
      </c>
      <c r="C187" s="174" t="s">
        <v>1883</v>
      </c>
      <c r="D187" s="174" t="s">
        <v>899</v>
      </c>
      <c r="E187" s="175" t="s">
        <v>2236</v>
      </c>
      <c r="F187" s="175" t="s">
        <v>4549</v>
      </c>
      <c r="G187" s="183" t="s">
        <v>2489</v>
      </c>
      <c r="H187" s="183" t="s">
        <v>4717</v>
      </c>
      <c r="I187" s="184">
        <v>30473</v>
      </c>
      <c r="J187" s="180" t="s">
        <v>7528</v>
      </c>
      <c r="K187" s="174" t="s">
        <v>902</v>
      </c>
      <c r="L187" s="185" t="s">
        <v>7259</v>
      </c>
      <c r="M187" s="183" t="s">
        <v>7275</v>
      </c>
      <c r="N187" s="38" t="s">
        <v>899</v>
      </c>
      <c r="O187" s="13">
        <v>0</v>
      </c>
      <c r="P187" s="38"/>
      <c r="Q187" s="76"/>
      <c r="R187" s="32"/>
      <c r="S187" s="38" t="s">
        <v>1762</v>
      </c>
      <c r="T187" s="38" t="s">
        <v>1771</v>
      </c>
      <c r="U187" s="32"/>
    </row>
    <row r="188" spans="1:21" ht="20.100000000000001" customHeight="1">
      <c r="A188" s="173" t="s">
        <v>4856</v>
      </c>
      <c r="B188" s="174">
        <v>10</v>
      </c>
      <c r="C188" s="174" t="s">
        <v>2255</v>
      </c>
      <c r="D188" s="174" t="s">
        <v>373</v>
      </c>
      <c r="E188" s="175" t="s">
        <v>1896</v>
      </c>
      <c r="F188" s="175" t="s">
        <v>4331</v>
      </c>
      <c r="G188" s="183" t="s">
        <v>4598</v>
      </c>
      <c r="H188" s="183" t="s">
        <v>4651</v>
      </c>
      <c r="I188" s="184">
        <v>22909</v>
      </c>
      <c r="J188" s="180" t="s">
        <v>7529</v>
      </c>
      <c r="K188" s="174" t="s">
        <v>4332</v>
      </c>
      <c r="L188" s="185" t="s">
        <v>7261</v>
      </c>
      <c r="M188" s="183" t="s">
        <v>7276</v>
      </c>
      <c r="N188" s="38" t="s">
        <v>373</v>
      </c>
      <c r="O188" s="13">
        <v>1</v>
      </c>
      <c r="P188" s="38"/>
      <c r="Q188" s="76"/>
      <c r="R188" s="32"/>
      <c r="S188" s="38" t="s">
        <v>1762</v>
      </c>
      <c r="T188" s="38" t="s">
        <v>1771</v>
      </c>
      <c r="U188" s="32"/>
    </row>
    <row r="189" spans="1:21" ht="20.100000000000001" customHeight="1">
      <c r="A189" s="173" t="s">
        <v>4857</v>
      </c>
      <c r="B189" s="174">
        <v>5</v>
      </c>
      <c r="C189" s="174" t="s">
        <v>1935</v>
      </c>
      <c r="D189" s="174" t="s">
        <v>606</v>
      </c>
      <c r="E189" s="175" t="s">
        <v>4401</v>
      </c>
      <c r="F189" s="175" t="s">
        <v>1909</v>
      </c>
      <c r="G189" s="183" t="s">
        <v>4606</v>
      </c>
      <c r="H189" s="183" t="s">
        <v>1911</v>
      </c>
      <c r="I189" s="184">
        <v>16451</v>
      </c>
      <c r="J189" s="180" t="s">
        <v>7530</v>
      </c>
      <c r="K189" s="174" t="s">
        <v>4403</v>
      </c>
      <c r="L189" s="185" t="s">
        <v>7263</v>
      </c>
      <c r="M189" s="183" t="s">
        <v>7277</v>
      </c>
      <c r="N189" s="38" t="s">
        <v>606</v>
      </c>
      <c r="O189" s="13">
        <v>0</v>
      </c>
      <c r="P189" s="38"/>
      <c r="Q189" s="76"/>
      <c r="R189" s="32"/>
      <c r="S189" s="38" t="s">
        <v>1762</v>
      </c>
      <c r="T189" s="38" t="s">
        <v>1771</v>
      </c>
      <c r="U189" s="32"/>
    </row>
    <row r="190" spans="1:21" ht="20.100000000000001" customHeight="1">
      <c r="A190" s="173" t="s">
        <v>4814</v>
      </c>
      <c r="B190" s="174">
        <v>5</v>
      </c>
      <c r="C190" s="174" t="s">
        <v>1935</v>
      </c>
      <c r="D190" s="174" t="s">
        <v>467</v>
      </c>
      <c r="E190" s="175" t="s">
        <v>4351</v>
      </c>
      <c r="F190" s="175" t="s">
        <v>4352</v>
      </c>
      <c r="G190" s="183" t="s">
        <v>4602</v>
      </c>
      <c r="H190" s="183" t="s">
        <v>4661</v>
      </c>
      <c r="I190" s="184">
        <v>31806</v>
      </c>
      <c r="J190" s="180" t="s">
        <v>7531</v>
      </c>
      <c r="K190" s="174" t="s">
        <v>468</v>
      </c>
      <c r="L190" s="185" t="s">
        <v>1942</v>
      </c>
      <c r="M190" s="183" t="s">
        <v>7278</v>
      </c>
      <c r="N190" s="38" t="s">
        <v>467</v>
      </c>
      <c r="O190" s="13">
        <v>0</v>
      </c>
      <c r="P190" s="38"/>
      <c r="Q190" s="76"/>
      <c r="R190" s="32"/>
      <c r="S190" s="38" t="s">
        <v>1762</v>
      </c>
      <c r="T190" s="38" t="s">
        <v>1771</v>
      </c>
      <c r="U190" s="32"/>
    </row>
    <row r="191" spans="1:21" ht="20.100000000000001" customHeight="1">
      <c r="A191" s="173" t="s">
        <v>4820</v>
      </c>
      <c r="B191" s="174">
        <v>5</v>
      </c>
      <c r="C191" s="174" t="s">
        <v>1935</v>
      </c>
      <c r="D191" s="174" t="s">
        <v>573</v>
      </c>
      <c r="E191" s="175" t="s">
        <v>2123</v>
      </c>
      <c r="F191" s="175" t="s">
        <v>4393</v>
      </c>
      <c r="G191" s="183" t="s">
        <v>2451</v>
      </c>
      <c r="H191" s="183" t="s">
        <v>4677</v>
      </c>
      <c r="I191" s="184">
        <v>30306</v>
      </c>
      <c r="J191" s="180" t="s">
        <v>7532</v>
      </c>
      <c r="K191" s="174" t="s">
        <v>490</v>
      </c>
      <c r="L191" s="185" t="s">
        <v>7267</v>
      </c>
      <c r="M191" s="183" t="s">
        <v>7279</v>
      </c>
      <c r="N191" s="38" t="s">
        <v>573</v>
      </c>
      <c r="O191" s="13">
        <v>0</v>
      </c>
      <c r="P191" s="38"/>
      <c r="Q191" s="76"/>
      <c r="R191" s="32"/>
      <c r="S191" s="38" t="s">
        <v>1762</v>
      </c>
      <c r="T191" s="38" t="s">
        <v>1771</v>
      </c>
      <c r="U191" s="32"/>
    </row>
    <row r="192" spans="1:21" ht="20.100000000000001" customHeight="1">
      <c r="A192" s="173" t="s">
        <v>4821</v>
      </c>
      <c r="B192" s="174">
        <v>5</v>
      </c>
      <c r="C192" s="174" t="s">
        <v>1935</v>
      </c>
      <c r="D192" s="174" t="s">
        <v>595</v>
      </c>
      <c r="E192" s="175" t="s">
        <v>2460</v>
      </c>
      <c r="F192" s="175" t="s">
        <v>2912</v>
      </c>
      <c r="G192" s="183" t="s">
        <v>2462</v>
      </c>
      <c r="H192" s="183" t="s">
        <v>2914</v>
      </c>
      <c r="I192" s="184">
        <v>18807</v>
      </c>
      <c r="J192" s="180" t="s">
        <v>2907</v>
      </c>
      <c r="K192" s="174" t="s">
        <v>596</v>
      </c>
      <c r="L192" s="185" t="s">
        <v>7269</v>
      </c>
      <c r="M192" s="183" t="s">
        <v>7280</v>
      </c>
      <c r="N192" s="38" t="s">
        <v>595</v>
      </c>
      <c r="O192" s="13">
        <v>0</v>
      </c>
      <c r="P192" s="38"/>
      <c r="Q192" s="76"/>
      <c r="R192" s="32"/>
      <c r="S192" s="38" t="s">
        <v>1762</v>
      </c>
      <c r="T192" s="38" t="s">
        <v>1771</v>
      </c>
      <c r="U192" s="32"/>
    </row>
    <row r="193" spans="1:21" ht="20.100000000000001" customHeight="1">
      <c r="A193" s="173" t="s">
        <v>4812</v>
      </c>
      <c r="B193" s="174">
        <v>3</v>
      </c>
      <c r="C193" s="174" t="s">
        <v>2245</v>
      </c>
      <c r="D193" s="174" t="s">
        <v>4343</v>
      </c>
      <c r="E193" s="175" t="s">
        <v>2190</v>
      </c>
      <c r="F193" s="175" t="s">
        <v>4345</v>
      </c>
      <c r="G193" s="183" t="s">
        <v>2510</v>
      </c>
      <c r="H193" s="183" t="s">
        <v>4657</v>
      </c>
      <c r="I193" s="184">
        <v>23115</v>
      </c>
      <c r="J193" s="180" t="s">
        <v>2897</v>
      </c>
      <c r="K193" s="174" t="s">
        <v>201</v>
      </c>
      <c r="L193" s="185" t="s">
        <v>7271</v>
      </c>
      <c r="M193" s="183" t="s">
        <v>7272</v>
      </c>
      <c r="N193" s="38" t="s">
        <v>4343</v>
      </c>
      <c r="O193" s="13">
        <v>0</v>
      </c>
      <c r="P193" s="38"/>
      <c r="Q193" s="76"/>
      <c r="R193" s="32"/>
      <c r="S193" s="38" t="s">
        <v>1762</v>
      </c>
      <c r="T193" s="38" t="s">
        <v>1771</v>
      </c>
      <c r="U193" s="32"/>
    </row>
    <row r="194" spans="1:21" ht="20.100000000000001" customHeight="1">
      <c r="A194" s="173" t="s">
        <v>4832</v>
      </c>
      <c r="B194" s="182">
        <v>4</v>
      </c>
      <c r="C194" s="182" t="s">
        <v>2215</v>
      </c>
      <c r="D194" s="174" t="s">
        <v>743</v>
      </c>
      <c r="E194" s="175" t="s">
        <v>4485</v>
      </c>
      <c r="F194" s="175" t="s">
        <v>4486</v>
      </c>
      <c r="G194" s="183" t="s">
        <v>4612</v>
      </c>
      <c r="H194" s="183" t="s">
        <v>4698</v>
      </c>
      <c r="I194" s="184">
        <v>29048</v>
      </c>
      <c r="J194" s="180" t="s">
        <v>7535</v>
      </c>
      <c r="K194" s="174" t="s">
        <v>88</v>
      </c>
      <c r="L194" s="185" t="s">
        <v>2222</v>
      </c>
      <c r="M194" s="183" t="s">
        <v>7283</v>
      </c>
      <c r="N194" s="38" t="s">
        <v>743</v>
      </c>
      <c r="O194" s="13">
        <v>0</v>
      </c>
      <c r="P194" s="38"/>
      <c r="Q194" s="76"/>
      <c r="R194" s="32"/>
      <c r="S194" s="38" t="s">
        <v>1762</v>
      </c>
      <c r="T194" s="38" t="s">
        <v>1771</v>
      </c>
      <c r="U194" s="32"/>
    </row>
    <row r="195" spans="1:21" ht="20.100000000000001" customHeight="1">
      <c r="A195" s="173" t="s">
        <v>4802</v>
      </c>
      <c r="B195" s="174">
        <v>2</v>
      </c>
      <c r="C195" s="174" t="s">
        <v>1832</v>
      </c>
      <c r="D195" s="174" t="s">
        <v>233</v>
      </c>
      <c r="E195" s="175" t="s">
        <v>2397</v>
      </c>
      <c r="F195" s="175" t="s">
        <v>1971</v>
      </c>
      <c r="G195" s="183" t="s">
        <v>2399</v>
      </c>
      <c r="H195" s="183" t="s">
        <v>1973</v>
      </c>
      <c r="I195" s="184">
        <v>21135</v>
      </c>
      <c r="J195" s="180" t="s">
        <v>7536</v>
      </c>
      <c r="K195" s="174" t="s">
        <v>234</v>
      </c>
      <c r="L195" s="185" t="s">
        <v>7285</v>
      </c>
      <c r="M195" s="183" t="s">
        <v>7286</v>
      </c>
      <c r="N195" s="38" t="s">
        <v>233</v>
      </c>
      <c r="O195" s="13">
        <v>1</v>
      </c>
      <c r="P195" s="38"/>
      <c r="Q195" s="76"/>
      <c r="R195" s="32"/>
      <c r="S195" s="38" t="s">
        <v>1762</v>
      </c>
      <c r="T195" s="38" t="s">
        <v>1771</v>
      </c>
      <c r="U195" s="32"/>
    </row>
    <row r="196" spans="1:21" ht="20.100000000000001" customHeight="1">
      <c r="A196" s="173" t="s">
        <v>4835</v>
      </c>
      <c r="B196" s="182">
        <v>2</v>
      </c>
      <c r="C196" s="182" t="s">
        <v>1832</v>
      </c>
      <c r="D196" s="174" t="s">
        <v>759</v>
      </c>
      <c r="E196" s="175" t="s">
        <v>4501</v>
      </c>
      <c r="F196" s="175" t="s">
        <v>2787</v>
      </c>
      <c r="G196" s="183" t="s">
        <v>4615</v>
      </c>
      <c r="H196" s="183" t="s">
        <v>2789</v>
      </c>
      <c r="I196" s="184">
        <v>18016</v>
      </c>
      <c r="J196" s="180" t="s">
        <v>7537</v>
      </c>
      <c r="K196" s="174" t="s">
        <v>4503</v>
      </c>
      <c r="L196" s="185" t="s">
        <v>7288</v>
      </c>
      <c r="M196" s="183" t="s">
        <v>7289</v>
      </c>
      <c r="N196" s="38" t="s">
        <v>759</v>
      </c>
      <c r="O196" s="13">
        <v>0</v>
      </c>
      <c r="P196" s="38"/>
      <c r="Q196" s="76"/>
      <c r="R196" s="32"/>
      <c r="S196" s="38" t="s">
        <v>1762</v>
      </c>
      <c r="T196" s="38" t="s">
        <v>1771</v>
      </c>
      <c r="U196" s="32"/>
    </row>
    <row r="197" spans="1:21" ht="20.100000000000001" customHeight="1">
      <c r="A197" s="173" t="s">
        <v>4833</v>
      </c>
      <c r="B197" s="182">
        <v>4</v>
      </c>
      <c r="C197" s="182" t="s">
        <v>2215</v>
      </c>
      <c r="D197" s="174" t="s">
        <v>744</v>
      </c>
      <c r="E197" s="175" t="s">
        <v>4490</v>
      </c>
      <c r="F197" s="175" t="s">
        <v>4491</v>
      </c>
      <c r="G197" s="183" t="s">
        <v>4613</v>
      </c>
      <c r="H197" s="183" t="s">
        <v>4699</v>
      </c>
      <c r="I197" s="184">
        <v>18089</v>
      </c>
      <c r="J197" s="180" t="s">
        <v>7538</v>
      </c>
      <c r="K197" s="174" t="s">
        <v>4492</v>
      </c>
      <c r="L197" s="185" t="s">
        <v>7291</v>
      </c>
      <c r="M197" s="183" t="s">
        <v>7292</v>
      </c>
      <c r="N197" s="38" t="s">
        <v>744</v>
      </c>
      <c r="O197" s="13">
        <v>0</v>
      </c>
      <c r="P197" s="38"/>
      <c r="Q197" s="76"/>
      <c r="R197" s="32"/>
      <c r="S197" s="38" t="s">
        <v>1762</v>
      </c>
      <c r="T197" s="38" t="s">
        <v>1771</v>
      </c>
      <c r="U197" s="32"/>
    </row>
    <row r="198" spans="1:21" ht="20.100000000000001" customHeight="1">
      <c r="A198" s="173" t="s">
        <v>4829</v>
      </c>
      <c r="B198" s="174">
        <v>4</v>
      </c>
      <c r="C198" s="174" t="s">
        <v>2215</v>
      </c>
      <c r="D198" s="174" t="s">
        <v>722</v>
      </c>
      <c r="E198" s="175" t="s">
        <v>3458</v>
      </c>
      <c r="F198" s="175" t="s">
        <v>2989</v>
      </c>
      <c r="G198" s="183" t="s">
        <v>3460</v>
      </c>
      <c r="H198" s="183" t="s">
        <v>2990</v>
      </c>
      <c r="I198" s="184">
        <v>27646</v>
      </c>
      <c r="J198" s="180" t="s">
        <v>7539</v>
      </c>
      <c r="K198" s="174" t="s">
        <v>78</v>
      </c>
      <c r="L198" s="185" t="s">
        <v>7294</v>
      </c>
      <c r="M198" s="183" t="s">
        <v>7295</v>
      </c>
      <c r="N198" s="38" t="s">
        <v>722</v>
      </c>
      <c r="O198" s="13">
        <v>1</v>
      </c>
      <c r="P198" s="38"/>
      <c r="Q198" s="76"/>
      <c r="R198" s="32"/>
      <c r="S198" s="38" t="s">
        <v>1762</v>
      </c>
      <c r="T198" s="38" t="s">
        <v>1771</v>
      </c>
      <c r="U198" s="32"/>
    </row>
    <row r="199" spans="1:21" ht="20.100000000000001" customHeight="1">
      <c r="A199" s="173" t="s">
        <v>4841</v>
      </c>
      <c r="B199" s="174">
        <v>10</v>
      </c>
      <c r="C199" s="174" t="s">
        <v>2255</v>
      </c>
      <c r="D199" s="174" t="s">
        <v>826</v>
      </c>
      <c r="E199" s="175" t="s">
        <v>4772</v>
      </c>
      <c r="F199" s="175" t="s">
        <v>4425</v>
      </c>
      <c r="G199" s="183" t="s">
        <v>4774</v>
      </c>
      <c r="H199" s="183" t="s">
        <v>4683</v>
      </c>
      <c r="I199" s="184">
        <v>21552</v>
      </c>
      <c r="J199" s="180" t="s">
        <v>7540</v>
      </c>
      <c r="K199" s="174" t="s">
        <v>827</v>
      </c>
      <c r="L199" s="185" t="s">
        <v>7297</v>
      </c>
      <c r="M199" s="183" t="s">
        <v>7298</v>
      </c>
      <c r="N199" s="38" t="s">
        <v>7299</v>
      </c>
      <c r="O199" s="13">
        <v>0</v>
      </c>
      <c r="P199" s="38"/>
      <c r="Q199" s="76"/>
      <c r="R199" s="32"/>
      <c r="S199" s="38" t="s">
        <v>1762</v>
      </c>
      <c r="T199" s="38" t="s">
        <v>1771</v>
      </c>
      <c r="U199" s="32"/>
    </row>
    <row r="200" spans="1:21" ht="20.100000000000001" customHeight="1">
      <c r="A200" s="173" t="s">
        <v>4807</v>
      </c>
      <c r="B200" s="174">
        <v>2</v>
      </c>
      <c r="C200" s="174" t="s">
        <v>1832</v>
      </c>
      <c r="D200" s="174" t="s">
        <v>4320</v>
      </c>
      <c r="E200" s="175" t="s">
        <v>4321</v>
      </c>
      <c r="F200" s="175" t="s">
        <v>4322</v>
      </c>
      <c r="G200" s="183" t="s">
        <v>4596</v>
      </c>
      <c r="H200" s="183" t="s">
        <v>4648</v>
      </c>
      <c r="I200" s="184">
        <v>18929</v>
      </c>
      <c r="J200" s="180" t="s">
        <v>7541</v>
      </c>
      <c r="K200" s="174" t="s">
        <v>352</v>
      </c>
      <c r="L200" s="185" t="s">
        <v>7300</v>
      </c>
      <c r="M200" s="183" t="s">
        <v>7301</v>
      </c>
      <c r="N200" s="38" t="s">
        <v>4320</v>
      </c>
      <c r="O200" s="13">
        <v>0</v>
      </c>
      <c r="P200" s="38"/>
      <c r="Q200" s="76"/>
      <c r="R200" s="32"/>
      <c r="S200" s="38" t="s">
        <v>1762</v>
      </c>
      <c r="T200" s="38" t="s">
        <v>1771</v>
      </c>
      <c r="U200" s="32"/>
    </row>
    <row r="201" spans="1:21" ht="20.100000000000001" customHeight="1">
      <c r="A201" s="173" t="s">
        <v>4808</v>
      </c>
      <c r="B201" s="174">
        <v>8</v>
      </c>
      <c r="C201" s="174" t="s">
        <v>1883</v>
      </c>
      <c r="D201" s="174" t="s">
        <v>358</v>
      </c>
      <c r="E201" s="175" t="s">
        <v>2114</v>
      </c>
      <c r="F201" s="175" t="s">
        <v>3054</v>
      </c>
      <c r="G201" s="183" t="s">
        <v>4597</v>
      </c>
      <c r="H201" s="183" t="s">
        <v>3056</v>
      </c>
      <c r="I201" s="184">
        <v>25073</v>
      </c>
      <c r="J201" s="180" t="s">
        <v>7542</v>
      </c>
      <c r="K201" s="174" t="s">
        <v>354</v>
      </c>
      <c r="L201" s="185" t="s">
        <v>7259</v>
      </c>
      <c r="M201" s="183" t="s">
        <v>7303</v>
      </c>
      <c r="N201" s="38" t="s">
        <v>358</v>
      </c>
      <c r="O201" s="13">
        <v>1</v>
      </c>
      <c r="P201" s="38"/>
      <c r="Q201" s="76"/>
      <c r="R201" s="32"/>
      <c r="S201" s="38" t="s">
        <v>1762</v>
      </c>
      <c r="T201" s="38" t="s">
        <v>1771</v>
      </c>
      <c r="U201" s="32"/>
    </row>
    <row r="202" spans="1:21" ht="20.100000000000001" customHeight="1">
      <c r="A202" s="173" t="s">
        <v>4854</v>
      </c>
      <c r="B202" s="174">
        <v>3</v>
      </c>
      <c r="C202" s="174" t="s">
        <v>2245</v>
      </c>
      <c r="D202" s="174" t="s">
        <v>1021</v>
      </c>
      <c r="E202" s="175" t="s">
        <v>2573</v>
      </c>
      <c r="F202" s="175" t="s">
        <v>4783</v>
      </c>
      <c r="G202" s="183" t="s">
        <v>4784</v>
      </c>
      <c r="H202" s="183" t="s">
        <v>4785</v>
      </c>
      <c r="I202" s="184">
        <v>23819</v>
      </c>
      <c r="J202" s="180" t="s">
        <v>2897</v>
      </c>
      <c r="K202" s="174" t="s">
        <v>683</v>
      </c>
      <c r="L202" s="185" t="s">
        <v>7305</v>
      </c>
      <c r="M202" s="183" t="s">
        <v>7306</v>
      </c>
      <c r="N202" s="38" t="s">
        <v>1021</v>
      </c>
      <c r="O202" s="13">
        <v>1</v>
      </c>
      <c r="P202" s="38"/>
      <c r="Q202" s="76"/>
      <c r="R202" s="32"/>
      <c r="S202" s="38" t="s">
        <v>1762</v>
      </c>
      <c r="T202" s="38" t="s">
        <v>1771</v>
      </c>
      <c r="U202" s="32"/>
    </row>
    <row r="203" spans="1:21" ht="20.100000000000001" customHeight="1">
      <c r="A203" s="173" t="s">
        <v>4801</v>
      </c>
      <c r="B203" s="174">
        <v>4</v>
      </c>
      <c r="C203" s="174" t="s">
        <v>2215</v>
      </c>
      <c r="D203" s="174" t="s">
        <v>229</v>
      </c>
      <c r="E203" s="175" t="s">
        <v>2397</v>
      </c>
      <c r="F203" s="175" t="s">
        <v>1918</v>
      </c>
      <c r="G203" s="183" t="s">
        <v>2399</v>
      </c>
      <c r="H203" s="183" t="s">
        <v>1920</v>
      </c>
      <c r="I203" s="184">
        <v>28367</v>
      </c>
      <c r="J203" s="180" t="s">
        <v>7543</v>
      </c>
      <c r="K203" s="174" t="s">
        <v>230</v>
      </c>
      <c r="L203" s="185" t="s">
        <v>7308</v>
      </c>
      <c r="M203" s="183" t="s">
        <v>7439</v>
      </c>
      <c r="N203" s="38" t="s">
        <v>229</v>
      </c>
      <c r="O203" s="13">
        <v>1</v>
      </c>
      <c r="P203" s="38"/>
      <c r="Q203" s="76"/>
      <c r="R203" s="32"/>
      <c r="S203" s="38" t="s">
        <v>1762</v>
      </c>
      <c r="T203" s="38" t="s">
        <v>1771</v>
      </c>
      <c r="U203" s="32"/>
    </row>
    <row r="204" spans="1:21" ht="20.100000000000001" customHeight="1">
      <c r="A204" s="173" t="s">
        <v>4848</v>
      </c>
      <c r="B204" s="182">
        <v>1</v>
      </c>
      <c r="C204" s="182" t="s">
        <v>1816</v>
      </c>
      <c r="D204" s="174" t="s">
        <v>911</v>
      </c>
      <c r="E204" s="175" t="s">
        <v>4557</v>
      </c>
      <c r="F204" s="175" t="s">
        <v>4287</v>
      </c>
      <c r="G204" s="183" t="s">
        <v>4620</v>
      </c>
      <c r="H204" s="183" t="s">
        <v>4636</v>
      </c>
      <c r="I204" s="184">
        <v>24870</v>
      </c>
      <c r="J204" s="180" t="s">
        <v>7544</v>
      </c>
      <c r="K204" s="174" t="s">
        <v>913</v>
      </c>
      <c r="L204" s="185" t="s">
        <v>2961</v>
      </c>
      <c r="M204" s="183" t="s">
        <v>2962</v>
      </c>
      <c r="N204" s="38" t="s">
        <v>911</v>
      </c>
      <c r="O204" s="13">
        <v>0</v>
      </c>
      <c r="P204" s="38"/>
      <c r="Q204" s="76"/>
      <c r="R204" s="32"/>
      <c r="S204" s="38" t="s">
        <v>1762</v>
      </c>
      <c r="T204" s="38" t="s">
        <v>1771</v>
      </c>
      <c r="U204" s="32"/>
    </row>
    <row r="205" spans="1:21" ht="20.100000000000001" customHeight="1">
      <c r="A205" s="173" t="s">
        <v>4803</v>
      </c>
      <c r="B205" s="174">
        <v>3</v>
      </c>
      <c r="C205" s="174" t="s">
        <v>2245</v>
      </c>
      <c r="D205" s="174" t="s">
        <v>241</v>
      </c>
      <c r="E205" s="175" t="s">
        <v>2397</v>
      </c>
      <c r="F205" s="175" t="s">
        <v>4287</v>
      </c>
      <c r="G205" s="183" t="s">
        <v>2399</v>
      </c>
      <c r="H205" s="183" t="s">
        <v>4636</v>
      </c>
      <c r="I205" s="184">
        <v>31490</v>
      </c>
      <c r="J205" s="180" t="s">
        <v>3121</v>
      </c>
      <c r="K205" s="174" t="s">
        <v>201</v>
      </c>
      <c r="L205" s="185" t="s">
        <v>7271</v>
      </c>
      <c r="M205" s="183" t="s">
        <v>7272</v>
      </c>
      <c r="N205" s="38" t="s">
        <v>241</v>
      </c>
      <c r="O205" s="13">
        <v>1</v>
      </c>
      <c r="P205" s="38"/>
      <c r="Q205" s="76"/>
      <c r="R205" s="32"/>
      <c r="S205" s="38" t="s">
        <v>1762</v>
      </c>
      <c r="T205" s="38" t="s">
        <v>1771</v>
      </c>
      <c r="U205" s="32"/>
    </row>
    <row r="206" spans="1:21" ht="20.100000000000001" customHeight="1">
      <c r="A206" s="173" t="s">
        <v>4800</v>
      </c>
      <c r="B206" s="174">
        <v>1</v>
      </c>
      <c r="C206" s="174" t="s">
        <v>1816</v>
      </c>
      <c r="D206" s="182" t="s">
        <v>220</v>
      </c>
      <c r="E206" s="175" t="s">
        <v>4797</v>
      </c>
      <c r="F206" s="175" t="s">
        <v>4735</v>
      </c>
      <c r="G206" s="183" t="s">
        <v>4798</v>
      </c>
      <c r="H206" s="183" t="s">
        <v>4736</v>
      </c>
      <c r="I206" s="184">
        <v>29152</v>
      </c>
      <c r="J206" s="180" t="s">
        <v>7546</v>
      </c>
      <c r="K206" s="182" t="s">
        <v>509</v>
      </c>
      <c r="L206" s="185" t="s">
        <v>3127</v>
      </c>
      <c r="M206" s="183" t="s">
        <v>7315</v>
      </c>
      <c r="N206" s="38" t="s">
        <v>7316</v>
      </c>
      <c r="O206" s="13">
        <v>0</v>
      </c>
      <c r="P206" s="38"/>
      <c r="Q206" s="76"/>
      <c r="R206" s="32"/>
      <c r="S206" s="38" t="s">
        <v>1762</v>
      </c>
      <c r="T206" s="38" t="s">
        <v>1771</v>
      </c>
      <c r="U206" s="32"/>
    </row>
    <row r="207" spans="1:21" ht="20.100000000000001" customHeight="1">
      <c r="A207" s="173" t="s">
        <v>4828</v>
      </c>
      <c r="B207" s="174">
        <v>4</v>
      </c>
      <c r="C207" s="174" t="s">
        <v>2215</v>
      </c>
      <c r="D207" s="174" t="s">
        <v>4471</v>
      </c>
      <c r="E207" s="175" t="s">
        <v>3458</v>
      </c>
      <c r="F207" s="175" t="s">
        <v>4472</v>
      </c>
      <c r="G207" s="183" t="s">
        <v>3460</v>
      </c>
      <c r="H207" s="183" t="s">
        <v>4694</v>
      </c>
      <c r="I207" s="184">
        <v>19175</v>
      </c>
      <c r="J207" s="180" t="s">
        <v>7547</v>
      </c>
      <c r="K207" s="180" t="s">
        <v>309</v>
      </c>
      <c r="L207" s="185" t="s">
        <v>7317</v>
      </c>
      <c r="M207" s="183" t="s">
        <v>7318</v>
      </c>
      <c r="N207" s="38" t="s">
        <v>4471</v>
      </c>
      <c r="O207" s="13">
        <v>0</v>
      </c>
      <c r="P207" s="38"/>
      <c r="Q207" s="76"/>
      <c r="R207" s="32"/>
      <c r="S207" s="38" t="s">
        <v>1762</v>
      </c>
      <c r="T207" s="38" t="s">
        <v>1771</v>
      </c>
      <c r="U207" s="32"/>
    </row>
    <row r="208" spans="1:21" ht="20.100000000000001" customHeight="1">
      <c r="A208" s="173" t="s">
        <v>4843</v>
      </c>
      <c r="B208" s="174">
        <v>3</v>
      </c>
      <c r="C208" s="174" t="s">
        <v>2245</v>
      </c>
      <c r="D208" s="174" t="s">
        <v>854</v>
      </c>
      <c r="E208" s="175" t="s">
        <v>3315</v>
      </c>
      <c r="F208" s="175" t="s">
        <v>2306</v>
      </c>
      <c r="G208" s="183" t="s">
        <v>2726</v>
      </c>
      <c r="H208" s="183" t="s">
        <v>2308</v>
      </c>
      <c r="I208" s="184">
        <v>15353</v>
      </c>
      <c r="J208" s="180" t="s">
        <v>7548</v>
      </c>
      <c r="K208" s="174" t="s">
        <v>855</v>
      </c>
      <c r="L208" s="185" t="s">
        <v>7320</v>
      </c>
      <c r="M208" s="183" t="s">
        <v>7321</v>
      </c>
      <c r="N208" s="38" t="s">
        <v>854</v>
      </c>
      <c r="O208" s="13">
        <v>0</v>
      </c>
      <c r="P208" s="38"/>
      <c r="Q208" s="76"/>
      <c r="R208" s="32"/>
      <c r="S208" s="38" t="s">
        <v>1762</v>
      </c>
      <c r="T208" s="38" t="s">
        <v>1771</v>
      </c>
      <c r="U208" s="32"/>
    </row>
    <row r="209" spans="1:21" ht="20.100000000000001" customHeight="1">
      <c r="A209" s="173" t="s">
        <v>4845</v>
      </c>
      <c r="B209" s="174">
        <v>1</v>
      </c>
      <c r="C209" s="174" t="s">
        <v>1816</v>
      </c>
      <c r="D209" s="174" t="s">
        <v>885</v>
      </c>
      <c r="E209" s="175" t="s">
        <v>3507</v>
      </c>
      <c r="F209" s="175" t="s">
        <v>3508</v>
      </c>
      <c r="G209" s="183" t="s">
        <v>3509</v>
      </c>
      <c r="H209" s="183" t="s">
        <v>3510</v>
      </c>
      <c r="I209" s="184">
        <v>31032</v>
      </c>
      <c r="J209" s="180" t="s">
        <v>7549</v>
      </c>
      <c r="K209" s="174" t="s">
        <v>886</v>
      </c>
      <c r="L209" s="185" t="s">
        <v>1952</v>
      </c>
      <c r="M209" s="183" t="s">
        <v>7324</v>
      </c>
      <c r="N209" s="38" t="s">
        <v>885</v>
      </c>
      <c r="O209" s="13">
        <v>0</v>
      </c>
      <c r="P209" s="38"/>
      <c r="Q209" s="76"/>
      <c r="R209" s="32"/>
      <c r="S209" s="38" t="s">
        <v>1762</v>
      </c>
      <c r="T209" s="38" t="s">
        <v>1771</v>
      </c>
      <c r="U209" s="32"/>
    </row>
    <row r="210" spans="1:21" ht="20.100000000000001" customHeight="1">
      <c r="A210" s="173" t="s">
        <v>4839</v>
      </c>
      <c r="B210" s="174">
        <v>1</v>
      </c>
      <c r="C210" s="174" t="s">
        <v>1816</v>
      </c>
      <c r="D210" s="174" t="s">
        <v>809</v>
      </c>
      <c r="E210" s="175" t="s">
        <v>3478</v>
      </c>
      <c r="F210" s="175" t="s">
        <v>3479</v>
      </c>
      <c r="G210" s="183" t="s">
        <v>3480</v>
      </c>
      <c r="H210" s="183" t="s">
        <v>3481</v>
      </c>
      <c r="I210" s="184">
        <v>27797</v>
      </c>
      <c r="J210" s="180" t="s">
        <v>7550</v>
      </c>
      <c r="K210" s="174" t="s">
        <v>107</v>
      </c>
      <c r="L210" s="185" t="s">
        <v>1903</v>
      </c>
      <c r="M210" s="183" t="s">
        <v>7327</v>
      </c>
      <c r="N210" s="38" t="s">
        <v>7328</v>
      </c>
      <c r="O210" s="13">
        <v>1</v>
      </c>
      <c r="P210" s="38"/>
      <c r="Q210" s="76"/>
      <c r="R210" s="32"/>
      <c r="S210" s="38" t="s">
        <v>1762</v>
      </c>
      <c r="T210" s="38" t="s">
        <v>1771</v>
      </c>
      <c r="U210" s="32"/>
    </row>
    <row r="211" spans="1:21" ht="20.100000000000001" customHeight="1">
      <c r="A211" s="173" t="s">
        <v>4851</v>
      </c>
      <c r="B211" s="174">
        <v>4</v>
      </c>
      <c r="C211" s="174" t="s">
        <v>2215</v>
      </c>
      <c r="D211" s="174" t="s">
        <v>942</v>
      </c>
      <c r="E211" s="175" t="s">
        <v>2816</v>
      </c>
      <c r="F211" s="175" t="s">
        <v>3003</v>
      </c>
      <c r="G211" s="183" t="s">
        <v>2818</v>
      </c>
      <c r="H211" s="183" t="s">
        <v>3004</v>
      </c>
      <c r="I211" s="184">
        <v>30092</v>
      </c>
      <c r="J211" s="180" t="s">
        <v>7551</v>
      </c>
      <c r="K211" s="174" t="s">
        <v>943</v>
      </c>
      <c r="L211" s="185" t="s">
        <v>7329</v>
      </c>
      <c r="M211" s="183" t="s">
        <v>7330</v>
      </c>
      <c r="N211" s="38" t="s">
        <v>942</v>
      </c>
      <c r="O211" s="13">
        <v>0</v>
      </c>
      <c r="P211" s="38"/>
      <c r="Q211" s="76"/>
      <c r="R211" s="32"/>
      <c r="S211" s="38" t="s">
        <v>1762</v>
      </c>
      <c r="T211" s="38" t="s">
        <v>1771</v>
      </c>
      <c r="U211" s="32"/>
    </row>
    <row r="212" spans="1:21" ht="20.100000000000001" customHeight="1">
      <c r="A212" s="173" t="s">
        <v>4846</v>
      </c>
      <c r="B212" s="174">
        <v>4</v>
      </c>
      <c r="C212" s="174" t="s">
        <v>2215</v>
      </c>
      <c r="D212" s="174" t="s">
        <v>903</v>
      </c>
      <c r="E212" s="175" t="s">
        <v>2236</v>
      </c>
      <c r="F212" s="175" t="s">
        <v>4552</v>
      </c>
      <c r="G212" s="183" t="s">
        <v>2489</v>
      </c>
      <c r="H212" s="183" t="s">
        <v>4718</v>
      </c>
      <c r="I212" s="184">
        <v>22737</v>
      </c>
      <c r="J212" s="180" t="s">
        <v>7552</v>
      </c>
      <c r="K212" s="174" t="s">
        <v>904</v>
      </c>
      <c r="L212" s="185" t="s">
        <v>7332</v>
      </c>
      <c r="M212" s="183" t="s">
        <v>7333</v>
      </c>
      <c r="N212" s="38" t="s">
        <v>7334</v>
      </c>
      <c r="O212" s="13">
        <v>1</v>
      </c>
      <c r="P212" s="38"/>
      <c r="Q212" s="76"/>
      <c r="R212" s="32"/>
      <c r="S212" s="38" t="s">
        <v>1762</v>
      </c>
      <c r="T212" s="38" t="s">
        <v>1771</v>
      </c>
      <c r="U212" s="32"/>
    </row>
    <row r="213" spans="1:21" ht="20.100000000000001" customHeight="1">
      <c r="A213" s="173" t="s">
        <v>4837</v>
      </c>
      <c r="B213" s="174">
        <v>10</v>
      </c>
      <c r="C213" s="174" t="s">
        <v>2255</v>
      </c>
      <c r="D213" s="174" t="s">
        <v>789</v>
      </c>
      <c r="E213" s="175" t="s">
        <v>2750</v>
      </c>
      <c r="F213" s="175" t="s">
        <v>3487</v>
      </c>
      <c r="G213" s="183" t="s">
        <v>2752</v>
      </c>
      <c r="H213" s="183" t="s">
        <v>3489</v>
      </c>
      <c r="I213" s="184">
        <v>21256</v>
      </c>
      <c r="J213" s="180" t="s">
        <v>7553</v>
      </c>
      <c r="K213" s="174" t="s">
        <v>396</v>
      </c>
      <c r="L213" s="185" t="s">
        <v>7335</v>
      </c>
      <c r="M213" s="183" t="s">
        <v>7336</v>
      </c>
      <c r="N213" s="38" t="s">
        <v>7337</v>
      </c>
      <c r="O213" s="13">
        <v>1</v>
      </c>
      <c r="P213" s="38"/>
      <c r="Q213" s="76"/>
      <c r="R213" s="32"/>
      <c r="S213" s="38" t="s">
        <v>1762</v>
      </c>
      <c r="T213" s="38" t="s">
        <v>1771</v>
      </c>
      <c r="U213" s="32"/>
    </row>
    <row r="214" spans="1:21" ht="20.100000000000001" customHeight="1">
      <c r="A214" s="173" t="s">
        <v>4836</v>
      </c>
      <c r="B214" s="174">
        <v>10</v>
      </c>
      <c r="C214" s="174" t="s">
        <v>2255</v>
      </c>
      <c r="D214" s="174" t="s">
        <v>791</v>
      </c>
      <c r="E214" s="175" t="s">
        <v>2750</v>
      </c>
      <c r="F214" s="175" t="s">
        <v>2645</v>
      </c>
      <c r="G214" s="183" t="s">
        <v>2752</v>
      </c>
      <c r="H214" s="183" t="s">
        <v>2647</v>
      </c>
      <c r="I214" s="184">
        <v>21137</v>
      </c>
      <c r="J214" s="180" t="s">
        <v>7554</v>
      </c>
      <c r="K214" s="174" t="s">
        <v>396</v>
      </c>
      <c r="L214" s="185" t="s">
        <v>7335</v>
      </c>
      <c r="M214" s="183" t="s">
        <v>7336</v>
      </c>
      <c r="N214" s="38" t="s">
        <v>791</v>
      </c>
      <c r="O214" s="13">
        <v>1</v>
      </c>
      <c r="P214" s="38"/>
      <c r="Q214" s="76"/>
      <c r="R214" s="32"/>
      <c r="S214" s="38" t="s">
        <v>1762</v>
      </c>
      <c r="T214" s="38" t="s">
        <v>1771</v>
      </c>
      <c r="U214" s="32"/>
    </row>
    <row r="215" spans="1:21" ht="20.100000000000001" customHeight="1">
      <c r="A215" s="173" t="s">
        <v>4825</v>
      </c>
      <c r="B215" s="174">
        <v>5</v>
      </c>
      <c r="C215" s="174" t="s">
        <v>1935</v>
      </c>
      <c r="D215" s="174" t="s">
        <v>649</v>
      </c>
      <c r="E215" s="175" t="s">
        <v>4424</v>
      </c>
      <c r="F215" s="175" t="s">
        <v>4425</v>
      </c>
      <c r="G215" s="183" t="s">
        <v>4609</v>
      </c>
      <c r="H215" s="183" t="s">
        <v>4683</v>
      </c>
      <c r="I215" s="184">
        <v>17761</v>
      </c>
      <c r="J215" s="180" t="s">
        <v>7555</v>
      </c>
      <c r="K215" s="174" t="s">
        <v>650</v>
      </c>
      <c r="L215" s="185" t="s">
        <v>2136</v>
      </c>
      <c r="M215" s="183" t="s">
        <v>7340</v>
      </c>
      <c r="N215" s="38" t="s">
        <v>649</v>
      </c>
      <c r="O215" s="13">
        <v>0</v>
      </c>
      <c r="P215" s="38"/>
      <c r="Q215" s="76"/>
      <c r="R215" s="32"/>
      <c r="S215" s="38" t="s">
        <v>1762</v>
      </c>
      <c r="T215" s="38" t="s">
        <v>1771</v>
      </c>
      <c r="U215" s="32"/>
    </row>
    <row r="216" spans="1:21" ht="20.100000000000001" customHeight="1">
      <c r="A216" s="173" t="s">
        <v>4838</v>
      </c>
      <c r="B216" s="174">
        <v>9</v>
      </c>
      <c r="C216" s="174" t="s">
        <v>1906</v>
      </c>
      <c r="D216" s="180" t="s">
        <v>805</v>
      </c>
      <c r="E216" s="186" t="s">
        <v>2885</v>
      </c>
      <c r="F216" s="186" t="s">
        <v>2040</v>
      </c>
      <c r="G216" s="183" t="s">
        <v>2887</v>
      </c>
      <c r="H216" s="183" t="s">
        <v>2042</v>
      </c>
      <c r="I216" s="184">
        <v>19537</v>
      </c>
      <c r="J216" s="180" t="s">
        <v>2907</v>
      </c>
      <c r="K216" s="181" t="s">
        <v>806</v>
      </c>
      <c r="L216" s="185" t="s">
        <v>7342</v>
      </c>
      <c r="M216" s="183" t="s">
        <v>7343</v>
      </c>
      <c r="N216" s="38" t="s">
        <v>805</v>
      </c>
      <c r="O216" s="13">
        <v>0</v>
      </c>
      <c r="P216" s="38"/>
      <c r="Q216" s="76"/>
      <c r="R216" s="32"/>
      <c r="S216" s="38" t="s">
        <v>1762</v>
      </c>
      <c r="T216" s="38" t="s">
        <v>1771</v>
      </c>
      <c r="U216" s="32"/>
    </row>
    <row r="217" spans="1:21" ht="20.100000000000001" customHeight="1">
      <c r="A217" s="173" t="s">
        <v>4849</v>
      </c>
      <c r="B217" s="182">
        <v>5</v>
      </c>
      <c r="C217" s="182" t="s">
        <v>1935</v>
      </c>
      <c r="D217" s="174" t="s">
        <v>915</v>
      </c>
      <c r="E217" s="175" t="s">
        <v>4557</v>
      </c>
      <c r="F217" s="175" t="s">
        <v>4562</v>
      </c>
      <c r="G217" s="183" t="s">
        <v>4859</v>
      </c>
      <c r="H217" s="183" t="s">
        <v>4722</v>
      </c>
      <c r="I217" s="184">
        <v>19171</v>
      </c>
      <c r="J217" s="180" t="s">
        <v>4190</v>
      </c>
      <c r="K217" s="174" t="s">
        <v>787</v>
      </c>
      <c r="L217" s="185" t="s">
        <v>1993</v>
      </c>
      <c r="M217" s="183" t="s">
        <v>7346</v>
      </c>
      <c r="N217" s="38" t="s">
        <v>915</v>
      </c>
      <c r="O217" s="13">
        <v>0</v>
      </c>
      <c r="P217" s="38"/>
      <c r="Q217" s="76"/>
      <c r="R217" s="32"/>
      <c r="S217" s="38" t="s">
        <v>1762</v>
      </c>
      <c r="T217" s="38" t="s">
        <v>1771</v>
      </c>
      <c r="U217" s="32"/>
    </row>
    <row r="218" spans="1:21" ht="20.100000000000001" customHeight="1">
      <c r="A218" s="173" t="s">
        <v>4795</v>
      </c>
      <c r="B218" s="174">
        <v>5</v>
      </c>
      <c r="C218" s="174" t="s">
        <v>1935</v>
      </c>
      <c r="D218" s="182" t="s">
        <v>169</v>
      </c>
      <c r="E218" s="175" t="s">
        <v>2077</v>
      </c>
      <c r="F218" s="175" t="s">
        <v>4243</v>
      </c>
      <c r="G218" s="183" t="s">
        <v>2496</v>
      </c>
      <c r="H218" s="183" t="s">
        <v>4623</v>
      </c>
      <c r="I218" s="184">
        <v>23227</v>
      </c>
      <c r="J218" s="180" t="s">
        <v>7557</v>
      </c>
      <c r="K218" s="182" t="s">
        <v>168</v>
      </c>
      <c r="L218" s="185" t="s">
        <v>1942</v>
      </c>
      <c r="M218" s="183" t="s">
        <v>7348</v>
      </c>
      <c r="N218" s="38" t="s">
        <v>169</v>
      </c>
      <c r="O218" s="13">
        <v>0</v>
      </c>
      <c r="P218" s="38"/>
      <c r="Q218" s="76"/>
      <c r="R218" s="32"/>
      <c r="S218" s="38" t="s">
        <v>1762</v>
      </c>
      <c r="T218" s="38" t="s">
        <v>1771</v>
      </c>
      <c r="U218" s="32"/>
    </row>
    <row r="219" spans="1:21" ht="20.100000000000001" customHeight="1">
      <c r="A219" s="173" t="s">
        <v>4823</v>
      </c>
      <c r="B219" s="174">
        <v>1</v>
      </c>
      <c r="C219" s="174" t="s">
        <v>1816</v>
      </c>
      <c r="D219" s="174" t="s">
        <v>640</v>
      </c>
      <c r="E219" s="175" t="s">
        <v>2712</v>
      </c>
      <c r="F219" s="175" t="s">
        <v>3906</v>
      </c>
      <c r="G219" s="183" t="s">
        <v>2714</v>
      </c>
      <c r="H219" s="183" t="s">
        <v>3907</v>
      </c>
      <c r="I219" s="184">
        <v>21099</v>
      </c>
      <c r="J219" s="180" t="s">
        <v>7536</v>
      </c>
      <c r="K219" s="174" t="s">
        <v>641</v>
      </c>
      <c r="L219" s="185" t="s">
        <v>2916</v>
      </c>
      <c r="M219" s="183" t="s">
        <v>7351</v>
      </c>
      <c r="N219" s="38" t="s">
        <v>640</v>
      </c>
      <c r="O219" s="13">
        <v>1</v>
      </c>
      <c r="P219" s="38"/>
      <c r="Q219" s="76"/>
      <c r="R219" s="32"/>
      <c r="S219" s="38" t="s">
        <v>1762</v>
      </c>
      <c r="T219" s="38" t="s">
        <v>1771</v>
      </c>
      <c r="U219" s="32"/>
    </row>
    <row r="220" spans="1:21" ht="20.100000000000001" customHeight="1">
      <c r="A220" s="173" t="s">
        <v>4816</v>
      </c>
      <c r="B220" s="174">
        <v>2</v>
      </c>
      <c r="C220" s="182" t="s">
        <v>1832</v>
      </c>
      <c r="D220" s="174" t="s">
        <v>494</v>
      </c>
      <c r="E220" s="175" t="s">
        <v>2132</v>
      </c>
      <c r="F220" s="175" t="s">
        <v>3364</v>
      </c>
      <c r="G220" s="183" t="s">
        <v>2611</v>
      </c>
      <c r="H220" s="183" t="s">
        <v>3365</v>
      </c>
      <c r="I220" s="184">
        <v>24653</v>
      </c>
      <c r="J220" s="180" t="s">
        <v>7558</v>
      </c>
      <c r="K220" s="174" t="s">
        <v>4370</v>
      </c>
      <c r="L220" s="185" t="s">
        <v>7353</v>
      </c>
      <c r="M220" s="183" t="s">
        <v>7354</v>
      </c>
      <c r="N220" s="38" t="s">
        <v>494</v>
      </c>
      <c r="O220" s="13">
        <v>0</v>
      </c>
      <c r="P220" s="38"/>
      <c r="Q220" s="76"/>
      <c r="R220" s="32"/>
      <c r="S220" s="38" t="s">
        <v>1762</v>
      </c>
      <c r="T220" s="38" t="s">
        <v>1771</v>
      </c>
      <c r="U220" s="32"/>
    </row>
    <row r="221" spans="1:21" ht="20.100000000000001" customHeight="1">
      <c r="A221" s="173" t="s">
        <v>4809</v>
      </c>
      <c r="B221" s="174">
        <v>11</v>
      </c>
      <c r="C221" s="174" t="s">
        <v>2112</v>
      </c>
      <c r="D221" s="182" t="s">
        <v>4274</v>
      </c>
      <c r="E221" s="175" t="s">
        <v>4275</v>
      </c>
      <c r="F221" s="175" t="s">
        <v>2368</v>
      </c>
      <c r="G221" s="183" t="s">
        <v>4595</v>
      </c>
      <c r="H221" s="183" t="s">
        <v>2370</v>
      </c>
      <c r="I221" s="184">
        <v>21945</v>
      </c>
      <c r="J221" s="180" t="s">
        <v>7559</v>
      </c>
      <c r="K221" s="182" t="s">
        <v>1385</v>
      </c>
      <c r="L221" s="185" t="s">
        <v>7356</v>
      </c>
      <c r="M221" s="183" t="s">
        <v>7357</v>
      </c>
      <c r="N221" s="38" t="s">
        <v>4274</v>
      </c>
      <c r="O221" s="13">
        <v>1</v>
      </c>
      <c r="P221" s="38"/>
      <c r="Q221" s="76"/>
      <c r="R221" s="32"/>
      <c r="S221" s="38" t="s">
        <v>1762</v>
      </c>
      <c r="T221" s="38" t="s">
        <v>1771</v>
      </c>
      <c r="U221" s="32"/>
    </row>
    <row r="222" spans="1:21" ht="20.100000000000001" customHeight="1">
      <c r="A222" s="173" t="s">
        <v>4826</v>
      </c>
      <c r="B222" s="174">
        <v>2</v>
      </c>
      <c r="C222" s="174" t="s">
        <v>1832</v>
      </c>
      <c r="D222" s="174" t="s">
        <v>4740</v>
      </c>
      <c r="E222" s="175" t="s">
        <v>1981</v>
      </c>
      <c r="F222" s="175" t="s">
        <v>1990</v>
      </c>
      <c r="G222" s="183" t="s">
        <v>2776</v>
      </c>
      <c r="H222" s="183" t="s">
        <v>1991</v>
      </c>
      <c r="I222" s="184">
        <v>22179</v>
      </c>
      <c r="J222" s="180" t="s">
        <v>7560</v>
      </c>
      <c r="K222" s="174" t="s">
        <v>199</v>
      </c>
      <c r="L222" s="185" t="s">
        <v>7359</v>
      </c>
      <c r="M222" s="183" t="s">
        <v>7360</v>
      </c>
      <c r="N222" s="38" t="s">
        <v>4740</v>
      </c>
      <c r="O222" s="13">
        <v>0</v>
      </c>
      <c r="P222" s="38"/>
      <c r="Q222" s="76"/>
      <c r="R222" s="32"/>
      <c r="S222" s="38" t="s">
        <v>1762</v>
      </c>
      <c r="T222" s="38" t="s">
        <v>1771</v>
      </c>
      <c r="U222" s="32"/>
    </row>
    <row r="223" spans="1:21" ht="20.100000000000001" customHeight="1">
      <c r="A223" s="173" t="s">
        <v>4806</v>
      </c>
      <c r="B223" s="174">
        <v>3</v>
      </c>
      <c r="C223" s="174" t="s">
        <v>2245</v>
      </c>
      <c r="D223" s="174" t="s">
        <v>306</v>
      </c>
      <c r="E223" s="175" t="s">
        <v>2305</v>
      </c>
      <c r="F223" s="175" t="s">
        <v>4307</v>
      </c>
      <c r="G223" s="183" t="s">
        <v>2307</v>
      </c>
      <c r="H223" s="183" t="s">
        <v>4643</v>
      </c>
      <c r="I223" s="184">
        <v>21282</v>
      </c>
      <c r="J223" s="180" t="s">
        <v>2936</v>
      </c>
      <c r="K223" s="174" t="s">
        <v>307</v>
      </c>
      <c r="L223" s="185" t="s">
        <v>7362</v>
      </c>
      <c r="M223" s="183" t="s">
        <v>7363</v>
      </c>
      <c r="N223" s="38" t="s">
        <v>306</v>
      </c>
      <c r="O223" s="13">
        <v>0</v>
      </c>
      <c r="P223" s="38"/>
      <c r="Q223" s="76"/>
      <c r="R223" s="32"/>
      <c r="S223" s="38" t="s">
        <v>1762</v>
      </c>
      <c r="T223" s="38" t="s">
        <v>1771</v>
      </c>
      <c r="U223" s="32"/>
    </row>
    <row r="224" spans="1:21" ht="20.100000000000001" customHeight="1">
      <c r="A224" s="173" t="s">
        <v>4805</v>
      </c>
      <c r="B224" s="174">
        <v>3</v>
      </c>
      <c r="C224" s="174" t="s">
        <v>2245</v>
      </c>
      <c r="D224" s="174" t="s">
        <v>304</v>
      </c>
      <c r="E224" s="175" t="s">
        <v>2305</v>
      </c>
      <c r="F224" s="175" t="s">
        <v>2605</v>
      </c>
      <c r="G224" s="183" t="s">
        <v>2307</v>
      </c>
      <c r="H224" s="183" t="s">
        <v>2607</v>
      </c>
      <c r="I224" s="184">
        <v>25265</v>
      </c>
      <c r="J224" s="180" t="s">
        <v>7561</v>
      </c>
      <c r="K224" s="174" t="s">
        <v>305</v>
      </c>
      <c r="L224" s="185" t="s">
        <v>7365</v>
      </c>
      <c r="M224" s="183" t="s">
        <v>7366</v>
      </c>
      <c r="N224" s="38" t="s">
        <v>304</v>
      </c>
      <c r="O224" s="13">
        <v>1</v>
      </c>
      <c r="P224" s="38"/>
      <c r="Q224" s="76"/>
      <c r="R224" s="32"/>
      <c r="S224" s="38" t="s">
        <v>1762</v>
      </c>
      <c r="T224" s="38" t="s">
        <v>1771</v>
      </c>
      <c r="U224" s="32"/>
    </row>
    <row r="225" spans="1:21" ht="20.100000000000001" customHeight="1">
      <c r="A225" s="173" t="s">
        <v>4827</v>
      </c>
      <c r="B225" s="174">
        <v>3</v>
      </c>
      <c r="C225" s="174" t="s">
        <v>2245</v>
      </c>
      <c r="D225" s="174" t="s">
        <v>716</v>
      </c>
      <c r="E225" s="175" t="s">
        <v>3458</v>
      </c>
      <c r="F225" s="175" t="s">
        <v>4464</v>
      </c>
      <c r="G225" s="183" t="s">
        <v>3460</v>
      </c>
      <c r="H225" s="183" t="s">
        <v>4692</v>
      </c>
      <c r="I225" s="184">
        <v>24391</v>
      </c>
      <c r="J225" s="180" t="s">
        <v>7562</v>
      </c>
      <c r="K225" s="174" t="s">
        <v>305</v>
      </c>
      <c r="L225" s="185" t="s">
        <v>7365</v>
      </c>
      <c r="M225" s="183" t="s">
        <v>7366</v>
      </c>
      <c r="N225" s="38" t="s">
        <v>716</v>
      </c>
      <c r="O225" s="13">
        <v>1</v>
      </c>
      <c r="P225" s="38"/>
      <c r="Q225" s="76"/>
      <c r="R225" s="32"/>
      <c r="S225" s="38" t="s">
        <v>1762</v>
      </c>
      <c r="T225" s="38" t="s">
        <v>1771</v>
      </c>
      <c r="U225" s="32"/>
    </row>
    <row r="226" spans="1:21" ht="20.100000000000001" customHeight="1">
      <c r="A226" s="173" t="s">
        <v>4852</v>
      </c>
      <c r="B226" s="174">
        <v>5</v>
      </c>
      <c r="C226" s="174" t="s">
        <v>1935</v>
      </c>
      <c r="D226" s="174" t="s">
        <v>950</v>
      </c>
      <c r="E226" s="175" t="s">
        <v>3521</v>
      </c>
      <c r="F226" s="175" t="s">
        <v>2501</v>
      </c>
      <c r="G226" s="183" t="s">
        <v>3523</v>
      </c>
      <c r="H226" s="183" t="s">
        <v>2503</v>
      </c>
      <c r="I226" s="184">
        <v>17941</v>
      </c>
      <c r="J226" s="180" t="s">
        <v>7563</v>
      </c>
      <c r="K226" s="174" t="s">
        <v>951</v>
      </c>
      <c r="L226" s="185" t="s">
        <v>7369</v>
      </c>
      <c r="M226" s="183" t="s">
        <v>7370</v>
      </c>
      <c r="N226" s="38" t="s">
        <v>950</v>
      </c>
      <c r="O226" s="13">
        <v>0</v>
      </c>
      <c r="P226" s="38"/>
      <c r="Q226" s="76"/>
      <c r="R226" s="32"/>
      <c r="S226" s="38" t="s">
        <v>1762</v>
      </c>
      <c r="T226" s="38" t="s">
        <v>1771</v>
      </c>
      <c r="U226" s="32"/>
    </row>
    <row r="227" spans="1:21" ht="20.100000000000001" customHeight="1">
      <c r="A227" s="173" t="s">
        <v>4847</v>
      </c>
      <c r="B227" s="182">
        <v>3</v>
      </c>
      <c r="C227" s="182" t="s">
        <v>2245</v>
      </c>
      <c r="D227" s="174" t="s">
        <v>907</v>
      </c>
      <c r="E227" s="175" t="s">
        <v>2236</v>
      </c>
      <c r="F227" s="175" t="s">
        <v>2948</v>
      </c>
      <c r="G227" s="183" t="s">
        <v>2489</v>
      </c>
      <c r="H227" s="183" t="s">
        <v>2950</v>
      </c>
      <c r="I227" s="184">
        <v>24640</v>
      </c>
      <c r="J227" s="180" t="s">
        <v>7564</v>
      </c>
      <c r="K227" s="174" t="s">
        <v>908</v>
      </c>
      <c r="L227" s="185" t="s">
        <v>3127</v>
      </c>
      <c r="M227" s="183" t="s">
        <v>7373</v>
      </c>
      <c r="N227" s="38" t="s">
        <v>907</v>
      </c>
      <c r="O227" s="13">
        <v>1</v>
      </c>
      <c r="P227" s="38"/>
      <c r="Q227" s="76"/>
      <c r="R227" s="32"/>
      <c r="S227" s="38" t="s">
        <v>1762</v>
      </c>
      <c r="T227" s="38" t="s">
        <v>1771</v>
      </c>
      <c r="U227" s="32"/>
    </row>
    <row r="228" spans="1:21" ht="20.100000000000001" customHeight="1">
      <c r="A228" s="173" t="s">
        <v>4842</v>
      </c>
      <c r="B228" s="174">
        <v>1</v>
      </c>
      <c r="C228" s="174" t="s">
        <v>1816</v>
      </c>
      <c r="D228" s="174" t="s">
        <v>833</v>
      </c>
      <c r="E228" s="175" t="s">
        <v>3486</v>
      </c>
      <c r="F228" s="175" t="s">
        <v>3487</v>
      </c>
      <c r="G228" s="183" t="s">
        <v>3488</v>
      </c>
      <c r="H228" s="183" t="s">
        <v>3489</v>
      </c>
      <c r="I228" s="184">
        <v>20455</v>
      </c>
      <c r="J228" s="180" t="s">
        <v>3144</v>
      </c>
      <c r="K228" s="174" t="s">
        <v>834</v>
      </c>
      <c r="L228" s="185" t="s">
        <v>7375</v>
      </c>
      <c r="M228" s="183" t="s">
        <v>7376</v>
      </c>
      <c r="N228" s="38" t="s">
        <v>7377</v>
      </c>
      <c r="O228" s="13">
        <v>0</v>
      </c>
      <c r="P228" s="38"/>
      <c r="Q228" s="76"/>
      <c r="R228" s="32"/>
      <c r="S228" s="38" t="s">
        <v>1762</v>
      </c>
      <c r="T228" s="38" t="s">
        <v>1771</v>
      </c>
      <c r="U228" s="32"/>
    </row>
    <row r="229" spans="1:21" ht="20.100000000000001" customHeight="1">
      <c r="A229" s="173" t="s">
        <v>4813</v>
      </c>
      <c r="B229" s="174">
        <v>5</v>
      </c>
      <c r="C229" s="174" t="s">
        <v>1935</v>
      </c>
      <c r="D229" s="174" t="s">
        <v>453</v>
      </c>
      <c r="E229" s="175" t="s">
        <v>2217</v>
      </c>
      <c r="F229" s="175" t="s">
        <v>2581</v>
      </c>
      <c r="G229" s="183" t="s">
        <v>4601</v>
      </c>
      <c r="H229" s="183" t="s">
        <v>2582</v>
      </c>
      <c r="I229" s="184">
        <v>30526</v>
      </c>
      <c r="J229" s="180" t="s">
        <v>7565</v>
      </c>
      <c r="K229" s="174" t="s">
        <v>452</v>
      </c>
      <c r="L229" s="185" t="s">
        <v>7263</v>
      </c>
      <c r="M229" s="183" t="s">
        <v>7378</v>
      </c>
      <c r="N229" s="38" t="s">
        <v>453</v>
      </c>
      <c r="O229" s="13">
        <v>1</v>
      </c>
      <c r="P229" s="38"/>
      <c r="Q229" s="76"/>
      <c r="R229" s="32"/>
      <c r="S229" s="38" t="s">
        <v>1762</v>
      </c>
      <c r="T229" s="38" t="s">
        <v>1771</v>
      </c>
      <c r="U229" s="32"/>
    </row>
    <row r="230" spans="1:21" ht="20.100000000000001" customHeight="1">
      <c r="A230" s="173" t="s">
        <v>4818</v>
      </c>
      <c r="B230" s="174">
        <v>7</v>
      </c>
      <c r="C230" s="182" t="s">
        <v>1883</v>
      </c>
      <c r="D230" s="174" t="s">
        <v>504</v>
      </c>
      <c r="E230" s="175" t="s">
        <v>3053</v>
      </c>
      <c r="F230" s="175" t="s">
        <v>3428</v>
      </c>
      <c r="G230" s="183" t="s">
        <v>3055</v>
      </c>
      <c r="H230" s="183" t="s">
        <v>3429</v>
      </c>
      <c r="I230" s="184">
        <v>20365</v>
      </c>
      <c r="J230" s="180" t="s">
        <v>7566</v>
      </c>
      <c r="K230" s="174" t="s">
        <v>506</v>
      </c>
      <c r="L230" s="185" t="s">
        <v>2147</v>
      </c>
      <c r="M230" s="183" t="s">
        <v>7381</v>
      </c>
      <c r="N230" s="38" t="s">
        <v>7382</v>
      </c>
      <c r="O230" s="13">
        <v>1</v>
      </c>
      <c r="P230" s="38"/>
      <c r="Q230" s="76"/>
      <c r="R230" s="32"/>
      <c r="S230" s="38" t="s">
        <v>1762</v>
      </c>
      <c r="T230" s="38" t="s">
        <v>1771</v>
      </c>
      <c r="U230" s="32"/>
    </row>
    <row r="231" spans="1:21" ht="20.100000000000001" customHeight="1">
      <c r="A231" s="173" t="s">
        <v>4853</v>
      </c>
      <c r="B231" s="174">
        <v>3</v>
      </c>
      <c r="C231" s="174" t="s">
        <v>2245</v>
      </c>
      <c r="D231" s="174" t="s">
        <v>1008</v>
      </c>
      <c r="E231" s="175" t="s">
        <v>1908</v>
      </c>
      <c r="F231" s="175" t="s">
        <v>4310</v>
      </c>
      <c r="G231" s="183" t="s">
        <v>2906</v>
      </c>
      <c r="H231" s="183" t="s">
        <v>4644</v>
      </c>
      <c r="I231" s="184">
        <v>22582</v>
      </c>
      <c r="J231" s="180" t="s">
        <v>7567</v>
      </c>
      <c r="K231" s="174" t="s">
        <v>503</v>
      </c>
      <c r="L231" s="185" t="s">
        <v>3127</v>
      </c>
      <c r="M231" s="183" t="s">
        <v>7383</v>
      </c>
      <c r="N231" s="38" t="s">
        <v>1008</v>
      </c>
      <c r="O231" s="13">
        <v>0</v>
      </c>
      <c r="P231" s="38"/>
      <c r="Q231" s="76"/>
      <c r="R231" s="32"/>
      <c r="S231" s="38" t="s">
        <v>1762</v>
      </c>
      <c r="T231" s="38" t="s">
        <v>1771</v>
      </c>
      <c r="U231" s="32"/>
    </row>
    <row r="232" spans="1:21" ht="20.100000000000001" customHeight="1">
      <c r="A232" s="173" t="s">
        <v>4817</v>
      </c>
      <c r="B232" s="174">
        <v>3</v>
      </c>
      <c r="C232" s="174" t="s">
        <v>2245</v>
      </c>
      <c r="D232" s="174" t="s">
        <v>4371</v>
      </c>
      <c r="E232" s="175" t="s">
        <v>4372</v>
      </c>
      <c r="F232" s="175" t="s">
        <v>2237</v>
      </c>
      <c r="G232" s="183" t="s">
        <v>4604</v>
      </c>
      <c r="H232" s="183" t="s">
        <v>2239</v>
      </c>
      <c r="I232" s="184">
        <v>18320</v>
      </c>
      <c r="J232" s="180" t="s">
        <v>7541</v>
      </c>
      <c r="K232" s="174" t="s">
        <v>503</v>
      </c>
      <c r="L232" s="185" t="s">
        <v>3127</v>
      </c>
      <c r="M232" s="183" t="s">
        <v>7383</v>
      </c>
      <c r="N232" s="38" t="s">
        <v>501</v>
      </c>
      <c r="O232" s="13">
        <v>0</v>
      </c>
      <c r="P232" s="38"/>
      <c r="Q232" s="76"/>
      <c r="R232" s="32"/>
      <c r="S232" s="38" t="s">
        <v>1762</v>
      </c>
      <c r="T232" s="38" t="s">
        <v>1771</v>
      </c>
      <c r="U232" s="32"/>
    </row>
    <row r="233" spans="1:21" ht="20.100000000000001" customHeight="1">
      <c r="A233" s="173" t="s">
        <v>4844</v>
      </c>
      <c r="B233" s="182">
        <v>10</v>
      </c>
      <c r="C233" s="182" t="s">
        <v>2255</v>
      </c>
      <c r="D233" s="174" t="s">
        <v>880</v>
      </c>
      <c r="E233" s="175" t="s">
        <v>4538</v>
      </c>
      <c r="F233" s="175" t="s">
        <v>2894</v>
      </c>
      <c r="G233" s="183" t="s">
        <v>4618</v>
      </c>
      <c r="H233" s="183" t="s">
        <v>2896</v>
      </c>
      <c r="I233" s="184">
        <v>19778</v>
      </c>
      <c r="J233" s="180" t="s">
        <v>2907</v>
      </c>
      <c r="K233" s="174" t="s">
        <v>420</v>
      </c>
      <c r="L233" s="185" t="s">
        <v>7386</v>
      </c>
      <c r="M233" s="183" t="s">
        <v>7387</v>
      </c>
      <c r="N233" s="38" t="s">
        <v>880</v>
      </c>
      <c r="O233" s="13">
        <v>0</v>
      </c>
      <c r="P233" s="38"/>
      <c r="Q233" s="76"/>
      <c r="R233" s="32"/>
      <c r="S233" s="38" t="s">
        <v>1762</v>
      </c>
      <c r="T233" s="38" t="s">
        <v>1771</v>
      </c>
      <c r="U233" s="32"/>
    </row>
    <row r="234" spans="1:21" ht="20.100000000000001" customHeight="1">
      <c r="A234" s="173" t="s">
        <v>4815</v>
      </c>
      <c r="B234" s="174">
        <v>1</v>
      </c>
      <c r="C234" s="182" t="s">
        <v>1816</v>
      </c>
      <c r="D234" s="174" t="s">
        <v>491</v>
      </c>
      <c r="E234" s="175" t="s">
        <v>2132</v>
      </c>
      <c r="F234" s="175" t="s">
        <v>2996</v>
      </c>
      <c r="G234" s="183" t="s">
        <v>2611</v>
      </c>
      <c r="H234" s="183" t="s">
        <v>2998</v>
      </c>
      <c r="I234" s="184">
        <v>30687</v>
      </c>
      <c r="J234" s="180" t="s">
        <v>7568</v>
      </c>
      <c r="K234" s="174" t="s">
        <v>493</v>
      </c>
      <c r="L234" s="185" t="s">
        <v>7389</v>
      </c>
      <c r="M234" s="183" t="s">
        <v>7390</v>
      </c>
      <c r="N234" s="38" t="s">
        <v>7391</v>
      </c>
      <c r="O234" s="13">
        <v>0</v>
      </c>
      <c r="P234" s="38"/>
      <c r="Q234" s="76"/>
      <c r="R234" s="32"/>
      <c r="S234" s="38" t="s">
        <v>1762</v>
      </c>
      <c r="T234" s="38" t="s">
        <v>1771</v>
      </c>
      <c r="U234" s="32"/>
    </row>
    <row r="235" spans="1:21" ht="20.100000000000001" customHeight="1">
      <c r="A235" s="173" t="s">
        <v>4811</v>
      </c>
      <c r="B235" s="174">
        <v>10</v>
      </c>
      <c r="C235" s="174" t="s">
        <v>2255</v>
      </c>
      <c r="D235" s="174" t="s">
        <v>4339</v>
      </c>
      <c r="E235" s="175" t="s">
        <v>4340</v>
      </c>
      <c r="F235" s="175" t="s">
        <v>4341</v>
      </c>
      <c r="G235" s="183" t="s">
        <v>4600</v>
      </c>
      <c r="H235" s="183" t="s">
        <v>4656</v>
      </c>
      <c r="I235" s="184">
        <v>23120</v>
      </c>
      <c r="J235" s="180" t="s">
        <v>2897</v>
      </c>
      <c r="K235" s="174" t="s">
        <v>103</v>
      </c>
      <c r="L235" s="185" t="s">
        <v>7393</v>
      </c>
      <c r="M235" s="183" t="s">
        <v>7394</v>
      </c>
      <c r="N235" s="38" t="s">
        <v>4339</v>
      </c>
      <c r="O235" s="13">
        <v>0</v>
      </c>
      <c r="P235" s="38"/>
      <c r="Q235" s="76"/>
      <c r="R235" s="32"/>
      <c r="S235" s="38" t="s">
        <v>1762</v>
      </c>
      <c r="T235" s="38" t="s">
        <v>1771</v>
      </c>
      <c r="U235" s="32"/>
    </row>
    <row r="236" spans="1:21" ht="20.100000000000001" customHeight="1">
      <c r="A236" s="173" t="s">
        <v>4822</v>
      </c>
      <c r="B236" s="174">
        <v>10</v>
      </c>
      <c r="C236" s="174" t="s">
        <v>2255</v>
      </c>
      <c r="D236" s="174" t="s">
        <v>4398</v>
      </c>
      <c r="E236" s="175" t="s">
        <v>4399</v>
      </c>
      <c r="F236" s="175" t="s">
        <v>4376</v>
      </c>
      <c r="G236" s="183" t="s">
        <v>4605</v>
      </c>
      <c r="H236" s="183" t="s">
        <v>4668</v>
      </c>
      <c r="I236" s="184">
        <v>25299</v>
      </c>
      <c r="J236" s="180" t="s">
        <v>7564</v>
      </c>
      <c r="K236" s="174" t="s">
        <v>103</v>
      </c>
      <c r="L236" s="185" t="s">
        <v>7393</v>
      </c>
      <c r="M236" s="183" t="s">
        <v>7394</v>
      </c>
      <c r="N236" s="38" t="s">
        <v>7395</v>
      </c>
      <c r="O236" s="13">
        <v>0</v>
      </c>
      <c r="P236" s="38"/>
      <c r="Q236" s="76"/>
      <c r="R236" s="32"/>
      <c r="S236" s="38" t="s">
        <v>1762</v>
      </c>
      <c r="T236" s="38" t="s">
        <v>1771</v>
      </c>
      <c r="U236" s="32"/>
    </row>
    <row r="237" spans="1:21" ht="20.100000000000001" customHeight="1">
      <c r="A237" s="173" t="s">
        <v>4804</v>
      </c>
      <c r="B237" s="174">
        <v>8</v>
      </c>
      <c r="C237" s="174" t="s">
        <v>1883</v>
      </c>
      <c r="D237" s="174" t="s">
        <v>272</v>
      </c>
      <c r="E237" s="175" t="s">
        <v>1970</v>
      </c>
      <c r="F237" s="175" t="s">
        <v>2029</v>
      </c>
      <c r="G237" s="183" t="s">
        <v>3379</v>
      </c>
      <c r="H237" s="183" t="s">
        <v>2031</v>
      </c>
      <c r="I237" s="184">
        <v>17826</v>
      </c>
      <c r="J237" s="180" t="s">
        <v>7569</v>
      </c>
      <c r="K237" s="174" t="s">
        <v>275</v>
      </c>
      <c r="L237" s="185" t="s">
        <v>2147</v>
      </c>
      <c r="M237" s="183" t="s">
        <v>7397</v>
      </c>
      <c r="N237" s="38" t="s">
        <v>272</v>
      </c>
      <c r="O237" s="13">
        <v>1</v>
      </c>
      <c r="P237" s="38"/>
      <c r="Q237" s="76"/>
      <c r="R237" s="32"/>
      <c r="S237" s="38" t="s">
        <v>1762</v>
      </c>
      <c r="T237" s="38" t="s">
        <v>1771</v>
      </c>
      <c r="U237" s="32"/>
    </row>
    <row r="238" spans="1:21" ht="20.100000000000001" customHeight="1">
      <c r="A238" s="173" t="s">
        <v>4850</v>
      </c>
      <c r="B238" s="182">
        <v>1</v>
      </c>
      <c r="C238" s="182" t="s">
        <v>1816</v>
      </c>
      <c r="D238" s="174" t="s">
        <v>917</v>
      </c>
      <c r="E238" s="175" t="s">
        <v>4747</v>
      </c>
      <c r="F238" s="175" t="s">
        <v>4565</v>
      </c>
      <c r="G238" s="183" t="s">
        <v>4748</v>
      </c>
      <c r="H238" s="183" t="s">
        <v>4723</v>
      </c>
      <c r="I238" s="184">
        <v>20469</v>
      </c>
      <c r="J238" s="180" t="s">
        <v>7536</v>
      </c>
      <c r="K238" s="174" t="s">
        <v>918</v>
      </c>
      <c r="L238" s="185" t="s">
        <v>7400</v>
      </c>
      <c r="M238" s="183" t="s">
        <v>7401</v>
      </c>
      <c r="N238" s="38" t="s">
        <v>917</v>
      </c>
      <c r="O238" s="13">
        <v>0</v>
      </c>
      <c r="P238" s="38"/>
      <c r="Q238" s="76"/>
      <c r="R238" s="32"/>
      <c r="S238" s="38" t="s">
        <v>1762</v>
      </c>
      <c r="T238" s="38" t="s">
        <v>1771</v>
      </c>
      <c r="U238" s="32"/>
    </row>
    <row r="239" spans="1:21" ht="20.100000000000001" customHeight="1">
      <c r="A239" s="173" t="s">
        <v>4810</v>
      </c>
      <c r="B239" s="182">
        <v>11</v>
      </c>
      <c r="C239" s="182" t="s">
        <v>2112</v>
      </c>
      <c r="D239" s="174" t="s">
        <v>411</v>
      </c>
      <c r="E239" s="175" t="s">
        <v>3008</v>
      </c>
      <c r="F239" s="175" t="s">
        <v>3355</v>
      </c>
      <c r="G239" s="183" t="s">
        <v>3010</v>
      </c>
      <c r="H239" s="183" t="s">
        <v>3356</v>
      </c>
      <c r="I239" s="184">
        <v>31563</v>
      </c>
      <c r="J239" s="180" t="s">
        <v>7571</v>
      </c>
      <c r="K239" s="174" t="s">
        <v>4862</v>
      </c>
      <c r="L239" s="185" t="s">
        <v>2119</v>
      </c>
      <c r="M239" s="183" t="s">
        <v>7403</v>
      </c>
      <c r="N239" s="38" t="s">
        <v>411</v>
      </c>
      <c r="O239" s="13">
        <v>0</v>
      </c>
      <c r="P239" s="38"/>
      <c r="Q239" s="76"/>
      <c r="R239" s="32"/>
      <c r="S239" s="38" t="s">
        <v>1762</v>
      </c>
      <c r="T239" s="38" t="s">
        <v>1771</v>
      </c>
      <c r="U239" s="32"/>
    </row>
    <row r="240" spans="1:21" ht="20.100000000000001" customHeight="1">
      <c r="A240" s="173" t="s">
        <v>4834</v>
      </c>
      <c r="B240" s="182">
        <v>1</v>
      </c>
      <c r="C240" s="182" t="s">
        <v>1816</v>
      </c>
      <c r="D240" s="174" t="s">
        <v>756</v>
      </c>
      <c r="E240" s="175" t="s">
        <v>2804</v>
      </c>
      <c r="F240" s="175" t="s">
        <v>4495</v>
      </c>
      <c r="G240" s="183" t="s">
        <v>2806</v>
      </c>
      <c r="H240" s="183" t="s">
        <v>4700</v>
      </c>
      <c r="I240" s="184">
        <v>30071</v>
      </c>
      <c r="J240" s="180" t="s">
        <v>7572</v>
      </c>
      <c r="K240" s="174" t="s">
        <v>753</v>
      </c>
      <c r="L240" s="185" t="s">
        <v>7405</v>
      </c>
      <c r="M240" s="183" t="s">
        <v>7406</v>
      </c>
      <c r="N240" s="38" t="s">
        <v>756</v>
      </c>
      <c r="O240" s="13">
        <v>0</v>
      </c>
      <c r="P240" s="38"/>
      <c r="Q240" s="76"/>
      <c r="R240" s="32"/>
      <c r="S240" s="38" t="s">
        <v>1762</v>
      </c>
      <c r="T240" s="38" t="s">
        <v>1771</v>
      </c>
      <c r="U240" s="32"/>
    </row>
    <row r="241" spans="1:21" ht="20.100000000000001" customHeight="1">
      <c r="A241" s="173" t="s">
        <v>4824</v>
      </c>
      <c r="B241" s="174">
        <v>3</v>
      </c>
      <c r="C241" s="174" t="s">
        <v>2245</v>
      </c>
      <c r="D241" s="174" t="s">
        <v>4414</v>
      </c>
      <c r="E241" s="175" t="s">
        <v>4415</v>
      </c>
      <c r="F241" s="175" t="s">
        <v>3906</v>
      </c>
      <c r="G241" s="183" t="s">
        <v>4607</v>
      </c>
      <c r="H241" s="183" t="s">
        <v>3907</v>
      </c>
      <c r="I241" s="184">
        <v>26861</v>
      </c>
      <c r="J241" s="180" t="s">
        <v>2956</v>
      </c>
      <c r="K241" s="174" t="s">
        <v>265</v>
      </c>
      <c r="L241" s="185" t="s">
        <v>3013</v>
      </c>
      <c r="M241" s="183" t="s">
        <v>3014</v>
      </c>
      <c r="N241" s="38" t="s">
        <v>4414</v>
      </c>
      <c r="O241" s="13">
        <v>1</v>
      </c>
      <c r="P241" s="38"/>
      <c r="Q241" s="76"/>
      <c r="R241" s="32"/>
      <c r="S241" s="38" t="s">
        <v>1762</v>
      </c>
      <c r="T241" s="38" t="s">
        <v>1771</v>
      </c>
      <c r="U241" s="32"/>
    </row>
    <row r="242" spans="1:21" ht="20.100000000000001" customHeight="1">
      <c r="A242" s="173" t="s">
        <v>7215</v>
      </c>
      <c r="B242" s="174">
        <v>3</v>
      </c>
      <c r="C242" s="174" t="s">
        <v>2245</v>
      </c>
      <c r="D242" s="174" t="s">
        <v>338</v>
      </c>
      <c r="E242" s="175" t="s">
        <v>2954</v>
      </c>
      <c r="F242" s="175" t="s">
        <v>1874</v>
      </c>
      <c r="G242" s="183" t="s">
        <v>2955</v>
      </c>
      <c r="H242" s="183" t="s">
        <v>1876</v>
      </c>
      <c r="I242" s="184">
        <v>28139</v>
      </c>
      <c r="J242" s="180" t="s">
        <v>7550</v>
      </c>
      <c r="K242" s="174" t="s">
        <v>340</v>
      </c>
      <c r="L242" s="185" t="s">
        <v>2903</v>
      </c>
      <c r="M242" s="183" t="s">
        <v>3150</v>
      </c>
      <c r="N242" s="38" t="s">
        <v>7413</v>
      </c>
      <c r="O242" s="13">
        <v>1</v>
      </c>
      <c r="P242" s="38"/>
      <c r="Q242" s="76"/>
      <c r="R242" s="32"/>
      <c r="S242" s="38" t="s">
        <v>1762</v>
      </c>
      <c r="T242" s="38" t="s">
        <v>1771</v>
      </c>
      <c r="U242" s="32"/>
    </row>
    <row r="243" spans="1:21" ht="20.100000000000001" customHeight="1">
      <c r="A243" s="173" t="s">
        <v>7216</v>
      </c>
      <c r="B243" s="182">
        <v>2</v>
      </c>
      <c r="C243" s="182" t="s">
        <v>1832</v>
      </c>
      <c r="D243" s="174" t="s">
        <v>4554</v>
      </c>
      <c r="E243" s="175" t="s">
        <v>2236</v>
      </c>
      <c r="F243" s="175" t="s">
        <v>4555</v>
      </c>
      <c r="G243" s="183" t="s">
        <v>2489</v>
      </c>
      <c r="H243" s="183" t="s">
        <v>4720</v>
      </c>
      <c r="I243" s="184">
        <v>23904</v>
      </c>
      <c r="J243" s="180" t="s">
        <v>3117</v>
      </c>
      <c r="K243" s="174" t="s">
        <v>4556</v>
      </c>
      <c r="L243" s="185" t="s">
        <v>7416</v>
      </c>
      <c r="M243" s="183" t="s">
        <v>7417</v>
      </c>
      <c r="N243" s="38" t="s">
        <v>4554</v>
      </c>
      <c r="O243" s="13">
        <v>0</v>
      </c>
      <c r="P243" s="38"/>
      <c r="Q243" s="76"/>
      <c r="R243" s="32"/>
      <c r="S243" s="38" t="s">
        <v>1762</v>
      </c>
      <c r="T243" s="38" t="s">
        <v>1771</v>
      </c>
      <c r="U243" s="32"/>
    </row>
    <row r="244" spans="1:21" ht="20.100000000000001" customHeight="1">
      <c r="A244" s="173" t="s">
        <v>7217</v>
      </c>
      <c r="B244" s="182">
        <v>4</v>
      </c>
      <c r="C244" s="182" t="s">
        <v>2215</v>
      </c>
      <c r="D244" s="174" t="s">
        <v>559</v>
      </c>
      <c r="E244" s="175" t="s">
        <v>2123</v>
      </c>
      <c r="F244" s="175" t="s">
        <v>4376</v>
      </c>
      <c r="G244" s="183" t="s">
        <v>2451</v>
      </c>
      <c r="H244" s="183" t="s">
        <v>4668</v>
      </c>
      <c r="I244" s="184">
        <v>24910</v>
      </c>
      <c r="J244" s="180" t="s">
        <v>2504</v>
      </c>
      <c r="K244" s="174" t="s">
        <v>4388</v>
      </c>
      <c r="L244" s="185" t="s">
        <v>7418</v>
      </c>
      <c r="M244" s="183" t="s">
        <v>7419</v>
      </c>
      <c r="N244" s="38" t="s">
        <v>559</v>
      </c>
      <c r="O244" s="13">
        <v>0</v>
      </c>
      <c r="P244" s="38"/>
      <c r="Q244" s="76"/>
      <c r="R244" s="32"/>
      <c r="S244" s="38" t="s">
        <v>1762</v>
      </c>
      <c r="T244" s="38" t="s">
        <v>1771</v>
      </c>
      <c r="U244" s="32"/>
    </row>
    <row r="245" spans="1:21" ht="20.100000000000001" customHeight="1">
      <c r="A245" s="173" t="s">
        <v>7218</v>
      </c>
      <c r="B245" s="174">
        <v>11</v>
      </c>
      <c r="C245" s="174" t="s">
        <v>2112</v>
      </c>
      <c r="D245" s="174" t="s">
        <v>664</v>
      </c>
      <c r="E245" s="175" t="s">
        <v>4429</v>
      </c>
      <c r="F245" s="175" t="s">
        <v>1835</v>
      </c>
      <c r="G245" s="183" t="s">
        <v>4610</v>
      </c>
      <c r="H245" s="183" t="s">
        <v>1837</v>
      </c>
      <c r="I245" s="184">
        <v>17310</v>
      </c>
      <c r="J245" s="180" t="s">
        <v>7563</v>
      </c>
      <c r="K245" s="174" t="s">
        <v>555</v>
      </c>
      <c r="L245" s="185" t="s">
        <v>2119</v>
      </c>
      <c r="M245" s="183" t="s">
        <v>7420</v>
      </c>
      <c r="N245" s="38" t="s">
        <v>664</v>
      </c>
      <c r="O245" s="13">
        <v>0</v>
      </c>
      <c r="P245" s="38"/>
      <c r="Q245" s="76"/>
      <c r="R245" s="32"/>
      <c r="S245" s="38" t="s">
        <v>1762</v>
      </c>
      <c r="T245" s="38" t="s">
        <v>1771</v>
      </c>
      <c r="U245" s="32"/>
    </row>
    <row r="246" spans="1:21" ht="20.100000000000001" customHeight="1">
      <c r="A246" s="173" t="s">
        <v>7219</v>
      </c>
      <c r="B246" s="174">
        <v>6</v>
      </c>
      <c r="C246" s="174" t="s">
        <v>2361</v>
      </c>
      <c r="D246" s="174" t="s">
        <v>499</v>
      </c>
      <c r="E246" s="175" t="s">
        <v>2132</v>
      </c>
      <c r="F246" s="175" t="s">
        <v>3425</v>
      </c>
      <c r="G246" s="183" t="s">
        <v>2611</v>
      </c>
      <c r="H246" s="183" t="s">
        <v>3426</v>
      </c>
      <c r="I246" s="184">
        <v>30509</v>
      </c>
      <c r="J246" s="180" t="s">
        <v>2771</v>
      </c>
      <c r="K246" s="174" t="s">
        <v>61</v>
      </c>
      <c r="L246" s="185" t="s">
        <v>2898</v>
      </c>
      <c r="M246" s="183" t="s">
        <v>7424</v>
      </c>
      <c r="N246" s="38" t="s">
        <v>499</v>
      </c>
      <c r="O246" s="13">
        <v>1</v>
      </c>
      <c r="P246" s="38"/>
      <c r="Q246" s="76"/>
      <c r="R246" s="32"/>
      <c r="S246" s="38" t="s">
        <v>1762</v>
      </c>
      <c r="T246" s="38" t="s">
        <v>1771</v>
      </c>
      <c r="U246" s="32"/>
    </row>
    <row r="247" spans="1:21" ht="20.100000000000001" customHeight="1">
      <c r="A247" s="173" t="s">
        <v>7220</v>
      </c>
      <c r="B247" s="174">
        <v>3</v>
      </c>
      <c r="C247" s="174" t="s">
        <v>2245</v>
      </c>
      <c r="D247" s="174" t="s">
        <v>896</v>
      </c>
      <c r="E247" s="175" t="s">
        <v>4541</v>
      </c>
      <c r="F247" s="175" t="s">
        <v>4542</v>
      </c>
      <c r="G247" s="183" t="s">
        <v>4619</v>
      </c>
      <c r="H247" s="183" t="s">
        <v>4715</v>
      </c>
      <c r="I247" s="184">
        <v>29832</v>
      </c>
      <c r="J247" s="180" t="s">
        <v>3094</v>
      </c>
      <c r="K247" s="174" t="s">
        <v>466</v>
      </c>
      <c r="L247" s="185" t="s">
        <v>2252</v>
      </c>
      <c r="M247" s="183" t="s">
        <v>7426</v>
      </c>
      <c r="N247" s="38" t="s">
        <v>895</v>
      </c>
      <c r="O247" s="13">
        <v>0</v>
      </c>
      <c r="P247" s="38"/>
      <c r="Q247" s="76"/>
      <c r="R247" s="32"/>
      <c r="S247" s="38" t="s">
        <v>1762</v>
      </c>
      <c r="T247" s="38" t="s">
        <v>1771</v>
      </c>
      <c r="U247" s="32"/>
    </row>
    <row r="248" spans="1:21" ht="20.100000000000001" customHeight="1">
      <c r="A248" s="173" t="s">
        <v>7229</v>
      </c>
      <c r="B248" s="174">
        <v>3</v>
      </c>
      <c r="C248" s="174" t="s">
        <v>2245</v>
      </c>
      <c r="D248" s="182" t="s">
        <v>176</v>
      </c>
      <c r="E248" s="175" t="s">
        <v>2077</v>
      </c>
      <c r="F248" s="175" t="s">
        <v>4262</v>
      </c>
      <c r="G248" s="183" t="s">
        <v>2496</v>
      </c>
      <c r="H248" s="183" t="s">
        <v>4626</v>
      </c>
      <c r="I248" s="184">
        <v>30536</v>
      </c>
      <c r="J248" s="180" t="s">
        <v>7580</v>
      </c>
      <c r="K248" s="182" t="s">
        <v>177</v>
      </c>
      <c r="L248" s="185" t="s">
        <v>7428</v>
      </c>
      <c r="M248" s="183" t="s">
        <v>7429</v>
      </c>
      <c r="N248" s="38" t="s">
        <v>176</v>
      </c>
      <c r="O248" s="13">
        <v>0</v>
      </c>
      <c r="P248" s="38"/>
      <c r="Q248" s="76"/>
      <c r="R248" s="32"/>
      <c r="S248" s="38" t="s">
        <v>1762</v>
      </c>
      <c r="T248" s="38" t="s">
        <v>1771</v>
      </c>
      <c r="U248" s="32"/>
    </row>
    <row r="249" spans="1:21" ht="20.100000000000001" customHeight="1">
      <c r="A249" s="173" t="s">
        <v>7236</v>
      </c>
      <c r="B249" s="182">
        <v>5</v>
      </c>
      <c r="C249" s="182" t="s">
        <v>1935</v>
      </c>
      <c r="D249" s="174" t="s">
        <v>145</v>
      </c>
      <c r="E249" s="175" t="s">
        <v>1818</v>
      </c>
      <c r="F249" s="175" t="s">
        <v>1938</v>
      </c>
      <c r="G249" s="183" t="s">
        <v>1820</v>
      </c>
      <c r="H249" s="183" t="s">
        <v>3112</v>
      </c>
      <c r="I249" s="184">
        <v>21278</v>
      </c>
      <c r="J249" s="180" t="s">
        <v>7581</v>
      </c>
      <c r="K249" s="174" t="s">
        <v>147</v>
      </c>
      <c r="L249" s="185" t="s">
        <v>7432</v>
      </c>
      <c r="M249" s="183" t="s">
        <v>7433</v>
      </c>
      <c r="N249" s="38" t="s">
        <v>145</v>
      </c>
      <c r="O249" s="13">
        <v>0</v>
      </c>
      <c r="P249" s="38"/>
      <c r="Q249" s="76"/>
      <c r="R249" s="32"/>
      <c r="S249" s="38" t="s">
        <v>1762</v>
      </c>
      <c r="T249" s="38" t="s">
        <v>1771</v>
      </c>
      <c r="U249" s="32"/>
    </row>
    <row r="250" spans="1:21" ht="20.100000000000001" customHeight="1">
      <c r="A250" s="173" t="s">
        <v>7237</v>
      </c>
      <c r="B250" s="174">
        <v>10</v>
      </c>
      <c r="C250" s="174" t="s">
        <v>2255</v>
      </c>
      <c r="D250" s="174" t="s">
        <v>820</v>
      </c>
      <c r="E250" s="175" t="s">
        <v>4743</v>
      </c>
      <c r="F250" s="175" t="s">
        <v>2600</v>
      </c>
      <c r="G250" s="183" t="s">
        <v>4744</v>
      </c>
      <c r="H250" s="183" t="s">
        <v>2601</v>
      </c>
      <c r="I250" s="184">
        <v>32071</v>
      </c>
      <c r="J250" s="180" t="s">
        <v>7582</v>
      </c>
      <c r="K250" s="174" t="s">
        <v>4521</v>
      </c>
      <c r="L250" s="185" t="s">
        <v>7434</v>
      </c>
      <c r="M250" s="183" t="s">
        <v>7435</v>
      </c>
      <c r="N250" s="38" t="s">
        <v>820</v>
      </c>
      <c r="O250" s="13">
        <v>0</v>
      </c>
      <c r="P250" s="38"/>
      <c r="Q250" s="76"/>
      <c r="R250" s="32"/>
      <c r="S250" s="38" t="s">
        <v>1762</v>
      </c>
      <c r="T250" s="38" t="s">
        <v>1771</v>
      </c>
      <c r="U250" s="32"/>
    </row>
    <row r="251" spans="1:21" ht="20.100000000000001" customHeight="1">
      <c r="A251" s="173" t="s">
        <v>7238</v>
      </c>
      <c r="B251" s="174">
        <v>3</v>
      </c>
      <c r="C251" s="174" t="s">
        <v>2245</v>
      </c>
      <c r="D251" s="174" t="s">
        <v>308</v>
      </c>
      <c r="E251" s="175" t="s">
        <v>2305</v>
      </c>
      <c r="F251" s="175" t="s">
        <v>4310</v>
      </c>
      <c r="G251" s="183" t="s">
        <v>2307</v>
      </c>
      <c r="H251" s="183" t="s">
        <v>4644</v>
      </c>
      <c r="I251" s="184">
        <v>21410</v>
      </c>
      <c r="J251" s="180" t="s">
        <v>7583</v>
      </c>
      <c r="K251" s="174" t="s">
        <v>309</v>
      </c>
      <c r="L251" s="185" t="s">
        <v>7317</v>
      </c>
      <c r="M251" s="183" t="s">
        <v>7318</v>
      </c>
      <c r="N251" s="80" t="s">
        <v>308</v>
      </c>
      <c r="O251" s="13">
        <v>0</v>
      </c>
      <c r="P251" s="38"/>
      <c r="Q251" s="76"/>
      <c r="R251" s="32"/>
      <c r="S251" s="38" t="s">
        <v>1762</v>
      </c>
      <c r="T251" s="38" t="s">
        <v>1771</v>
      </c>
      <c r="U251" s="32"/>
    </row>
    <row r="252" spans="1:21" ht="20.100000000000001" customHeight="1">
      <c r="A252" s="173" t="s">
        <v>7244</v>
      </c>
      <c r="B252" s="174">
        <v>4</v>
      </c>
      <c r="C252" s="174" t="s">
        <v>2215</v>
      </c>
      <c r="D252" s="174" t="s">
        <v>231</v>
      </c>
      <c r="E252" s="175" t="s">
        <v>2397</v>
      </c>
      <c r="F252" s="175" t="s">
        <v>3364</v>
      </c>
      <c r="G252" s="183" t="s">
        <v>2399</v>
      </c>
      <c r="H252" s="183" t="s">
        <v>3365</v>
      </c>
      <c r="I252" s="184">
        <v>17542</v>
      </c>
      <c r="J252" s="180" t="s">
        <v>7584</v>
      </c>
      <c r="K252" s="174" t="s">
        <v>232</v>
      </c>
      <c r="L252" s="185" t="s">
        <v>7308</v>
      </c>
      <c r="M252" s="183" t="s">
        <v>7309</v>
      </c>
      <c r="N252" s="38" t="s">
        <v>231</v>
      </c>
      <c r="O252" s="13">
        <v>0</v>
      </c>
      <c r="P252" s="38"/>
      <c r="Q252" s="76"/>
      <c r="R252" s="32"/>
      <c r="S252" s="38" t="s">
        <v>1762</v>
      </c>
      <c r="T252" s="38" t="s">
        <v>1771</v>
      </c>
      <c r="U252" s="32"/>
    </row>
    <row r="253" spans="1:21" ht="20.100000000000001" customHeight="1">
      <c r="A253" s="173" t="s">
        <v>7243</v>
      </c>
      <c r="B253" s="174">
        <v>1</v>
      </c>
      <c r="C253" s="174" t="s">
        <v>1816</v>
      </c>
      <c r="D253" s="174" t="s">
        <v>529</v>
      </c>
      <c r="E253" s="175" t="s">
        <v>1834</v>
      </c>
      <c r="F253" s="175" t="s">
        <v>1927</v>
      </c>
      <c r="G253" s="183" t="s">
        <v>2429</v>
      </c>
      <c r="H253" s="183" t="s">
        <v>1929</v>
      </c>
      <c r="I253" s="184">
        <v>24481</v>
      </c>
      <c r="J253" s="180" t="s">
        <v>7585</v>
      </c>
      <c r="K253" s="174" t="s">
        <v>396</v>
      </c>
      <c r="L253" s="185" t="s">
        <v>7440</v>
      </c>
      <c r="M253" s="183" t="s">
        <v>7441</v>
      </c>
      <c r="N253" s="38" t="s">
        <v>529</v>
      </c>
      <c r="O253" s="13">
        <v>0</v>
      </c>
      <c r="P253" s="38"/>
      <c r="Q253" s="76"/>
      <c r="R253" s="32"/>
      <c r="S253" s="38" t="s">
        <v>1762</v>
      </c>
      <c r="T253" s="38" t="s">
        <v>1771</v>
      </c>
      <c r="U253" s="32"/>
    </row>
    <row r="254" spans="1:21" ht="20.100000000000001" customHeight="1">
      <c r="A254" s="173" t="s">
        <v>7242</v>
      </c>
      <c r="B254" s="174">
        <v>3</v>
      </c>
      <c r="C254" s="174" t="s">
        <v>2245</v>
      </c>
      <c r="D254" s="174" t="s">
        <v>266</v>
      </c>
      <c r="E254" s="175" t="s">
        <v>3374</v>
      </c>
      <c r="F254" s="175" t="s">
        <v>4291</v>
      </c>
      <c r="G254" s="183" t="s">
        <v>3376</v>
      </c>
      <c r="H254" s="183" t="s">
        <v>4638</v>
      </c>
      <c r="I254" s="184">
        <v>26347</v>
      </c>
      <c r="J254" s="180" t="s">
        <v>7586</v>
      </c>
      <c r="K254" s="174" t="s">
        <v>267</v>
      </c>
      <c r="L254" s="185" t="s">
        <v>2882</v>
      </c>
      <c r="M254" s="183" t="s">
        <v>7445</v>
      </c>
      <c r="N254" s="38" t="s">
        <v>266</v>
      </c>
      <c r="O254" s="13">
        <v>1</v>
      </c>
      <c r="P254" s="38"/>
      <c r="Q254" s="76"/>
      <c r="R254" s="32"/>
      <c r="S254" s="38" t="s">
        <v>1762</v>
      </c>
      <c r="T254" s="38" t="s">
        <v>1771</v>
      </c>
      <c r="U254" s="32"/>
    </row>
    <row r="255" spans="1:21" ht="20.100000000000001" customHeight="1">
      <c r="A255" s="173" t="s">
        <v>7239</v>
      </c>
      <c r="B255" s="174">
        <v>5</v>
      </c>
      <c r="C255" s="174" t="s">
        <v>1935</v>
      </c>
      <c r="D255" s="174" t="s">
        <v>4739</v>
      </c>
      <c r="E255" s="175" t="s">
        <v>1981</v>
      </c>
      <c r="F255" s="175" t="s">
        <v>7240</v>
      </c>
      <c r="G255" s="183" t="s">
        <v>2776</v>
      </c>
      <c r="H255" s="183" t="s">
        <v>7241</v>
      </c>
      <c r="I255" s="184">
        <v>28809</v>
      </c>
      <c r="J255" s="180" t="s">
        <v>7587</v>
      </c>
      <c r="K255" s="174" t="s">
        <v>679</v>
      </c>
      <c r="L255" s="185" t="s">
        <v>7446</v>
      </c>
      <c r="M255" s="183" t="s">
        <v>7447</v>
      </c>
      <c r="N255" s="38" t="s">
        <v>4739</v>
      </c>
      <c r="O255" s="13">
        <v>0</v>
      </c>
      <c r="P255" s="38"/>
      <c r="Q255" s="76"/>
      <c r="R255" s="32"/>
      <c r="S255" s="38" t="s">
        <v>1762</v>
      </c>
      <c r="T255" s="38" t="s">
        <v>1771</v>
      </c>
      <c r="U255" s="32"/>
    </row>
    <row r="256" spans="1:21" ht="20.100000000000001" customHeight="1">
      <c r="A256" s="173" t="s">
        <v>7245</v>
      </c>
      <c r="B256" s="174">
        <v>1</v>
      </c>
      <c r="C256" s="174" t="s">
        <v>1816</v>
      </c>
      <c r="D256" s="174" t="s">
        <v>223</v>
      </c>
      <c r="E256" s="175" t="s">
        <v>3361</v>
      </c>
      <c r="F256" s="175" t="s">
        <v>2501</v>
      </c>
      <c r="G256" s="183" t="s">
        <v>3362</v>
      </c>
      <c r="H256" s="183" t="s">
        <v>2503</v>
      </c>
      <c r="I256" s="184">
        <v>27361</v>
      </c>
      <c r="J256" s="180" t="s">
        <v>7588</v>
      </c>
      <c r="K256" s="174" t="s">
        <v>224</v>
      </c>
      <c r="L256" s="185" t="s">
        <v>3029</v>
      </c>
      <c r="M256" s="183" t="s">
        <v>7451</v>
      </c>
      <c r="N256" s="38" t="s">
        <v>223</v>
      </c>
      <c r="O256" s="13">
        <v>0</v>
      </c>
      <c r="P256" s="38"/>
      <c r="Q256" s="76"/>
      <c r="R256" s="32"/>
      <c r="S256" s="38" t="s">
        <v>1762</v>
      </c>
      <c r="T256" s="38" t="s">
        <v>1771</v>
      </c>
      <c r="U256" s="32"/>
    </row>
    <row r="257" spans="1:21" ht="20.100000000000001" customHeight="1">
      <c r="A257" s="173" t="s">
        <v>7246</v>
      </c>
      <c r="B257" s="174">
        <v>1</v>
      </c>
      <c r="C257" s="174" t="s">
        <v>1816</v>
      </c>
      <c r="D257" s="174" t="s">
        <v>663</v>
      </c>
      <c r="E257" s="175" t="s">
        <v>3451</v>
      </c>
      <c r="F257" s="175" t="s">
        <v>3452</v>
      </c>
      <c r="G257" s="183" t="s">
        <v>3453</v>
      </c>
      <c r="H257" s="183" t="s">
        <v>3454</v>
      </c>
      <c r="I257" s="184">
        <v>18576</v>
      </c>
      <c r="J257" s="180" t="s">
        <v>7541</v>
      </c>
      <c r="K257" s="174" t="s">
        <v>662</v>
      </c>
      <c r="L257" s="185" t="s">
        <v>7452</v>
      </c>
      <c r="M257" s="183" t="s">
        <v>7453</v>
      </c>
      <c r="N257" s="38" t="s">
        <v>7454</v>
      </c>
      <c r="O257" s="13">
        <v>0</v>
      </c>
      <c r="P257" s="38"/>
      <c r="Q257" s="76"/>
      <c r="R257" s="32"/>
      <c r="S257" s="38" t="s">
        <v>1762</v>
      </c>
      <c r="T257" s="38" t="s">
        <v>1771</v>
      </c>
      <c r="U257" s="32"/>
    </row>
    <row r="258" spans="1:21" ht="20.100000000000001" customHeight="1">
      <c r="A258" s="173" t="s">
        <v>7247</v>
      </c>
      <c r="B258" s="174">
        <v>4</v>
      </c>
      <c r="C258" s="174" t="s">
        <v>2215</v>
      </c>
      <c r="D258" s="174" t="s">
        <v>4434</v>
      </c>
      <c r="E258" s="175" t="s">
        <v>3845</v>
      </c>
      <c r="F258" s="175" t="s">
        <v>4436</v>
      </c>
      <c r="G258" s="183" t="s">
        <v>2646</v>
      </c>
      <c r="H258" s="183" t="s">
        <v>4687</v>
      </c>
      <c r="I258" s="184">
        <v>19531</v>
      </c>
      <c r="J258" s="180" t="s">
        <v>7590</v>
      </c>
      <c r="K258" s="174" t="s">
        <v>668</v>
      </c>
      <c r="L258" s="185" t="s">
        <v>7457</v>
      </c>
      <c r="M258" s="183" t="s">
        <v>7458</v>
      </c>
      <c r="N258" s="38" t="s">
        <v>4434</v>
      </c>
      <c r="O258" s="13">
        <v>0</v>
      </c>
      <c r="P258" s="38"/>
      <c r="Q258" s="76"/>
      <c r="R258" s="32"/>
      <c r="S258" s="38" t="s">
        <v>1762</v>
      </c>
      <c r="T258" s="38" t="s">
        <v>1771</v>
      </c>
      <c r="U258" s="32"/>
    </row>
    <row r="259" spans="1:21" ht="20.100000000000001" customHeight="1">
      <c r="A259" s="173" t="s">
        <v>7248</v>
      </c>
      <c r="B259" s="174">
        <v>2</v>
      </c>
      <c r="C259" s="174" t="s">
        <v>1832</v>
      </c>
      <c r="D259" s="174" t="s">
        <v>379</v>
      </c>
      <c r="E259" s="175" t="s">
        <v>4337</v>
      </c>
      <c r="F259" s="175" t="s">
        <v>4733</v>
      </c>
      <c r="G259" s="183" t="s">
        <v>4599</v>
      </c>
      <c r="H259" s="183" t="s">
        <v>4734</v>
      </c>
      <c r="I259" s="184">
        <v>29628</v>
      </c>
      <c r="J259" s="180" t="s">
        <v>7591</v>
      </c>
      <c r="K259" s="174" t="s">
        <v>380</v>
      </c>
      <c r="L259" s="185" t="s">
        <v>7459</v>
      </c>
      <c r="M259" s="183" t="s">
        <v>7460</v>
      </c>
      <c r="N259" s="38" t="s">
        <v>7456</v>
      </c>
      <c r="O259" s="13">
        <v>0</v>
      </c>
      <c r="P259" s="38"/>
      <c r="Q259" s="76"/>
      <c r="R259" s="32"/>
      <c r="S259" s="38" t="s">
        <v>1762</v>
      </c>
      <c r="T259" s="38" t="s">
        <v>1771</v>
      </c>
      <c r="U259" s="32"/>
    </row>
    <row r="260" spans="1:21" ht="20.100000000000001" customHeight="1">
      <c r="A260" s="173" t="s">
        <v>7249</v>
      </c>
      <c r="B260" s="174">
        <v>2</v>
      </c>
      <c r="C260" s="174" t="s">
        <v>1832</v>
      </c>
      <c r="D260" s="174" t="s">
        <v>647</v>
      </c>
      <c r="E260" s="175" t="s">
        <v>4417</v>
      </c>
      <c r="F260" s="175" t="s">
        <v>4418</v>
      </c>
      <c r="G260" s="183" t="s">
        <v>4608</v>
      </c>
      <c r="H260" s="183" t="s">
        <v>4682</v>
      </c>
      <c r="I260" s="184">
        <v>27799</v>
      </c>
      <c r="J260" s="180" t="s">
        <v>7592</v>
      </c>
      <c r="K260" s="174" t="s">
        <v>648</v>
      </c>
      <c r="L260" s="185" t="s">
        <v>7461</v>
      </c>
      <c r="M260" s="183" t="s">
        <v>7462</v>
      </c>
      <c r="N260" s="38" t="s">
        <v>647</v>
      </c>
      <c r="O260" s="13">
        <v>0</v>
      </c>
      <c r="P260" s="38"/>
      <c r="Q260" s="76"/>
      <c r="R260" s="32"/>
      <c r="S260" s="38" t="s">
        <v>1762</v>
      </c>
      <c r="T260" s="38" t="s">
        <v>1771</v>
      </c>
      <c r="U260" s="32"/>
    </row>
    <row r="261" spans="1:21" ht="20.100000000000001" customHeight="1">
      <c r="A261" s="173" t="s">
        <v>7250</v>
      </c>
      <c r="B261" s="174">
        <v>1</v>
      </c>
      <c r="C261" s="174" t="s">
        <v>1816</v>
      </c>
      <c r="D261" s="174" t="s">
        <v>686</v>
      </c>
      <c r="E261" s="175" t="s">
        <v>1981</v>
      </c>
      <c r="F261" s="175" t="s">
        <v>4446</v>
      </c>
      <c r="G261" s="183" t="s">
        <v>2776</v>
      </c>
      <c r="H261" s="183" t="s">
        <v>4688</v>
      </c>
      <c r="I261" s="184">
        <v>19439</v>
      </c>
      <c r="J261" s="180" t="s">
        <v>7593</v>
      </c>
      <c r="K261" s="174" t="s">
        <v>437</v>
      </c>
      <c r="L261" s="185" t="s">
        <v>2916</v>
      </c>
      <c r="M261" s="183" t="s">
        <v>7466</v>
      </c>
      <c r="N261" s="38" t="s">
        <v>7464</v>
      </c>
      <c r="O261" s="13">
        <v>0</v>
      </c>
      <c r="P261" s="38"/>
      <c r="Q261" s="76"/>
      <c r="R261" s="32"/>
      <c r="S261" s="38" t="s">
        <v>1762</v>
      </c>
      <c r="T261" s="38" t="s">
        <v>1771</v>
      </c>
      <c r="U261" s="32"/>
    </row>
    <row r="262" spans="1:21" ht="20.100000000000001" customHeight="1">
      <c r="A262" s="173" t="s">
        <v>7251</v>
      </c>
      <c r="B262" s="182">
        <v>4</v>
      </c>
      <c r="C262" s="182" t="s">
        <v>2215</v>
      </c>
      <c r="D262" s="174" t="s">
        <v>4389</v>
      </c>
      <c r="E262" s="175" t="s">
        <v>2123</v>
      </c>
      <c r="F262" s="175" t="s">
        <v>4390</v>
      </c>
      <c r="G262" s="183" t="s">
        <v>2451</v>
      </c>
      <c r="H262" s="183" t="s">
        <v>4675</v>
      </c>
      <c r="I262" s="184">
        <v>25956</v>
      </c>
      <c r="J262" s="180" t="s">
        <v>2394</v>
      </c>
      <c r="K262" s="174" t="s">
        <v>7480</v>
      </c>
      <c r="L262" s="185" t="s">
        <v>7481</v>
      </c>
      <c r="M262" s="183" t="s">
        <v>7482</v>
      </c>
      <c r="N262" s="38" t="s">
        <v>4389</v>
      </c>
      <c r="O262" s="13">
        <v>1</v>
      </c>
      <c r="P262" s="38"/>
      <c r="Q262" s="76"/>
      <c r="R262" s="32"/>
      <c r="S262" s="38" t="s">
        <v>1762</v>
      </c>
      <c r="T262" s="38" t="s">
        <v>1771</v>
      </c>
      <c r="U262" s="32"/>
    </row>
    <row r="263" spans="1:21" ht="20.100000000000001" customHeight="1">
      <c r="A263" s="173" t="s">
        <v>7252</v>
      </c>
      <c r="B263" s="182">
        <v>4</v>
      </c>
      <c r="C263" s="182" t="s">
        <v>2215</v>
      </c>
      <c r="D263" s="174" t="s">
        <v>878</v>
      </c>
      <c r="E263" s="175" t="s">
        <v>2839</v>
      </c>
      <c r="F263" s="175" t="s">
        <v>2000</v>
      </c>
      <c r="G263" s="183" t="s">
        <v>2840</v>
      </c>
      <c r="H263" s="183" t="s">
        <v>2002</v>
      </c>
      <c r="I263" s="184">
        <v>23474</v>
      </c>
      <c r="J263" s="180" t="s">
        <v>3117</v>
      </c>
      <c r="K263" s="174" t="s">
        <v>190</v>
      </c>
      <c r="L263" s="185" t="s">
        <v>7467</v>
      </c>
      <c r="M263" s="183" t="s">
        <v>7468</v>
      </c>
      <c r="N263" s="38" t="s">
        <v>878</v>
      </c>
      <c r="O263" s="13">
        <v>1</v>
      </c>
      <c r="P263" s="38"/>
      <c r="Q263" s="76"/>
      <c r="R263" s="32"/>
      <c r="S263" s="38" t="s">
        <v>1762</v>
      </c>
      <c r="T263" s="38" t="s">
        <v>1771</v>
      </c>
      <c r="U263" s="32"/>
    </row>
    <row r="264" spans="1:21" ht="20.100000000000001" customHeight="1">
      <c r="A264" s="173" t="s">
        <v>7253</v>
      </c>
      <c r="B264" s="174">
        <v>4</v>
      </c>
      <c r="C264" s="174" t="s">
        <v>2215</v>
      </c>
      <c r="D264" s="182" t="s">
        <v>189</v>
      </c>
      <c r="E264" s="175" t="s">
        <v>4270</v>
      </c>
      <c r="F264" s="175" t="s">
        <v>3351</v>
      </c>
      <c r="G264" s="183" t="s">
        <v>4594</v>
      </c>
      <c r="H264" s="183" t="s">
        <v>3353</v>
      </c>
      <c r="I264" s="184">
        <v>26896</v>
      </c>
      <c r="J264" s="180" t="s">
        <v>7595</v>
      </c>
      <c r="K264" s="182" t="s">
        <v>4272</v>
      </c>
      <c r="L264" s="185" t="s">
        <v>7467</v>
      </c>
      <c r="M264" s="183" t="s">
        <v>7468</v>
      </c>
      <c r="N264" s="38" t="s">
        <v>189</v>
      </c>
      <c r="O264" s="13">
        <v>1</v>
      </c>
      <c r="P264" s="38"/>
      <c r="Q264" s="76"/>
      <c r="R264" s="32"/>
      <c r="S264" s="38" t="s">
        <v>1762</v>
      </c>
      <c r="T264" s="38" t="s">
        <v>1771</v>
      </c>
      <c r="U264" s="32"/>
    </row>
    <row r="265" spans="1:21" ht="20.100000000000001" customHeight="1">
      <c r="A265" s="187" t="s">
        <v>7254</v>
      </c>
      <c r="B265" s="187" t="s">
        <v>7520</v>
      </c>
      <c r="C265" s="180" t="s">
        <v>1816</v>
      </c>
      <c r="D265" s="180" t="s">
        <v>287</v>
      </c>
      <c r="E265" s="183" t="s">
        <v>1970</v>
      </c>
      <c r="F265" s="183" t="s">
        <v>4299</v>
      </c>
      <c r="G265" s="183" t="s">
        <v>1972</v>
      </c>
      <c r="H265" s="183" t="s">
        <v>4641</v>
      </c>
      <c r="I265" s="184">
        <v>23572</v>
      </c>
      <c r="J265" s="188" t="s">
        <v>7523</v>
      </c>
      <c r="K265" s="180" t="s">
        <v>286</v>
      </c>
      <c r="L265" s="185" t="s">
        <v>7477</v>
      </c>
      <c r="M265" s="183" t="s">
        <v>7478</v>
      </c>
      <c r="N265" s="38" t="s">
        <v>287</v>
      </c>
      <c r="O265" s="13">
        <v>0</v>
      </c>
      <c r="P265" s="38"/>
      <c r="Q265" s="76"/>
      <c r="R265" s="32"/>
      <c r="S265" s="38" t="s">
        <v>1762</v>
      </c>
      <c r="T265" s="38" t="s">
        <v>1771</v>
      </c>
      <c r="U265" s="32"/>
    </row>
    <row r="266" spans="1:21" ht="20.100000000000001" customHeight="1">
      <c r="A266" s="17" t="s">
        <v>9176</v>
      </c>
      <c r="B266" s="13">
        <v>4</v>
      </c>
      <c r="C266" s="13" t="s">
        <v>2215</v>
      </c>
      <c r="D266" s="16" t="s">
        <v>7888</v>
      </c>
      <c r="E266" s="16" t="s">
        <v>9216</v>
      </c>
      <c r="F266" s="16" t="s">
        <v>9212</v>
      </c>
      <c r="G266" s="32" t="s">
        <v>9217</v>
      </c>
      <c r="H266" s="32" t="s">
        <v>8982</v>
      </c>
      <c r="I266" s="96">
        <v>19304</v>
      </c>
      <c r="J266" s="38" t="s">
        <v>9233</v>
      </c>
      <c r="K266" s="13" t="s">
        <v>9215</v>
      </c>
      <c r="L266" s="76" t="s">
        <v>9213</v>
      </c>
      <c r="M266" s="32" t="s">
        <v>9214</v>
      </c>
      <c r="N266" s="13" t="s">
        <v>7888</v>
      </c>
      <c r="O266" s="13">
        <v>1</v>
      </c>
      <c r="P266" s="38"/>
      <c r="Q266" s="74"/>
      <c r="R266" s="75"/>
      <c r="S266" s="61" t="s">
        <v>1764</v>
      </c>
      <c r="T266" s="61" t="s">
        <v>9104</v>
      </c>
      <c r="U266" s="32"/>
    </row>
    <row r="267" spans="1:21" ht="20.100000000000001" customHeight="1">
      <c r="A267" s="17" t="s">
        <v>9177</v>
      </c>
      <c r="B267" s="13">
        <v>4</v>
      </c>
      <c r="C267" s="13" t="str">
        <f>VLOOKUP(B267,[1]コード!$A$2:$B$13,2,FALSE)</f>
        <v>奥州</v>
      </c>
      <c r="D267" s="16" t="s">
        <v>163</v>
      </c>
      <c r="E267" s="16" t="s">
        <v>8950</v>
      </c>
      <c r="F267" s="16" t="s">
        <v>8983</v>
      </c>
      <c r="G267" s="32" t="s">
        <v>8984</v>
      </c>
      <c r="H267" s="32" t="s">
        <v>8985</v>
      </c>
      <c r="I267" s="96">
        <v>30881</v>
      </c>
      <c r="J267" s="38" t="s">
        <v>9232</v>
      </c>
      <c r="K267" s="13" t="s">
        <v>9079</v>
      </c>
      <c r="L267" s="76" t="s">
        <v>9106</v>
      </c>
      <c r="M267" s="32" t="s">
        <v>9107</v>
      </c>
      <c r="N267" s="13" t="s">
        <v>163</v>
      </c>
      <c r="O267" s="13">
        <v>1</v>
      </c>
      <c r="P267" s="38"/>
      <c r="Q267" s="74"/>
      <c r="R267" s="75"/>
      <c r="S267" s="61" t="s">
        <v>1764</v>
      </c>
      <c r="T267" s="61" t="s">
        <v>9104</v>
      </c>
      <c r="U267" s="32"/>
    </row>
    <row r="268" spans="1:21" ht="20.100000000000001" customHeight="1">
      <c r="A268" s="17" t="s">
        <v>9178</v>
      </c>
      <c r="B268" s="13">
        <v>2</v>
      </c>
      <c r="C268" s="13" t="s">
        <v>8504</v>
      </c>
      <c r="D268" s="16" t="s">
        <v>170</v>
      </c>
      <c r="E268" s="16" t="s">
        <v>8951</v>
      </c>
      <c r="F268" s="16" t="s">
        <v>8986</v>
      </c>
      <c r="G268" s="32" t="s">
        <v>8987</v>
      </c>
      <c r="H268" s="32" t="s">
        <v>8988</v>
      </c>
      <c r="I268" s="96">
        <v>21713</v>
      </c>
      <c r="J268" s="38" t="s">
        <v>9234</v>
      </c>
      <c r="K268" s="13" t="s">
        <v>9080</v>
      </c>
      <c r="L268" s="76" t="s">
        <v>9108</v>
      </c>
      <c r="M268" s="32" t="s">
        <v>9109</v>
      </c>
      <c r="N268" s="13" t="s">
        <v>170</v>
      </c>
      <c r="O268" s="13">
        <v>0</v>
      </c>
      <c r="P268" s="38"/>
      <c r="Q268" s="74"/>
      <c r="R268" s="75"/>
      <c r="S268" s="61" t="s">
        <v>1764</v>
      </c>
      <c r="T268" s="61" t="s">
        <v>9104</v>
      </c>
      <c r="U268" s="32"/>
    </row>
    <row r="269" spans="1:21" ht="20.100000000000001" customHeight="1">
      <c r="A269" s="17" t="s">
        <v>9179</v>
      </c>
      <c r="B269" s="13">
        <v>2</v>
      </c>
      <c r="C269" s="13" t="s">
        <v>8504</v>
      </c>
      <c r="D269" s="80" t="s">
        <v>197</v>
      </c>
      <c r="E269" s="16" t="s">
        <v>8952</v>
      </c>
      <c r="F269" s="16" t="s">
        <v>8981</v>
      </c>
      <c r="G269" s="32" t="s">
        <v>8989</v>
      </c>
      <c r="H269" s="32" t="s">
        <v>8982</v>
      </c>
      <c r="I269" s="96">
        <v>20635</v>
      </c>
      <c r="J269" s="38" t="s">
        <v>9235</v>
      </c>
      <c r="K269" s="13" t="s">
        <v>9081</v>
      </c>
      <c r="L269" s="76" t="s">
        <v>9110</v>
      </c>
      <c r="M269" s="32" t="s">
        <v>9111</v>
      </c>
      <c r="N269" s="13" t="s">
        <v>197</v>
      </c>
      <c r="O269" s="13">
        <v>1</v>
      </c>
      <c r="P269" s="38"/>
      <c r="Q269" s="74"/>
      <c r="R269" s="75"/>
      <c r="S269" s="61" t="s">
        <v>1764</v>
      </c>
      <c r="T269" s="61" t="s">
        <v>9104</v>
      </c>
      <c r="U269" s="32"/>
    </row>
    <row r="270" spans="1:21" ht="20.100000000000001" customHeight="1">
      <c r="A270" s="17" t="s">
        <v>9180</v>
      </c>
      <c r="B270" s="13">
        <v>2</v>
      </c>
      <c r="C270" s="13" t="s">
        <v>8504</v>
      </c>
      <c r="D270" s="16" t="s">
        <v>8786</v>
      </c>
      <c r="E270" s="16" t="s">
        <v>8953</v>
      </c>
      <c r="F270" s="16" t="s">
        <v>8990</v>
      </c>
      <c r="G270" s="32" t="s">
        <v>8991</v>
      </c>
      <c r="H270" s="32" t="s">
        <v>8992</v>
      </c>
      <c r="I270" s="96">
        <v>23722</v>
      </c>
      <c r="J270" s="38" t="s">
        <v>9236</v>
      </c>
      <c r="K270" s="13" t="s">
        <v>9082</v>
      </c>
      <c r="L270" s="76" t="s">
        <v>9112</v>
      </c>
      <c r="M270" s="32" t="s">
        <v>9113</v>
      </c>
      <c r="N270" s="13" t="s">
        <v>8786</v>
      </c>
      <c r="O270" s="13"/>
      <c r="P270" s="38"/>
      <c r="Q270" s="74"/>
      <c r="R270" s="75"/>
      <c r="S270" s="61" t="s">
        <v>1764</v>
      </c>
      <c r="T270" s="61" t="s">
        <v>9104</v>
      </c>
      <c r="U270" s="32"/>
    </row>
    <row r="271" spans="1:21" ht="20.100000000000001" customHeight="1">
      <c r="A271" s="17" t="s">
        <v>9181</v>
      </c>
      <c r="B271" s="13">
        <v>2</v>
      </c>
      <c r="C271" s="13" t="s">
        <v>8504</v>
      </c>
      <c r="D271" s="16" t="s">
        <v>225</v>
      </c>
      <c r="E271" s="16" t="s">
        <v>8954</v>
      </c>
      <c r="F271" s="16" t="s">
        <v>8993</v>
      </c>
      <c r="G271" s="32" t="s">
        <v>8994</v>
      </c>
      <c r="H271" s="32" t="s">
        <v>8995</v>
      </c>
      <c r="I271" s="96">
        <v>21024</v>
      </c>
      <c r="J271" s="38" t="s">
        <v>9237</v>
      </c>
      <c r="K271" s="13" t="s">
        <v>9083</v>
      </c>
      <c r="L271" s="76" t="s">
        <v>9114</v>
      </c>
      <c r="M271" s="32" t="s">
        <v>9115</v>
      </c>
      <c r="N271" s="13" t="s">
        <v>225</v>
      </c>
      <c r="O271" s="13"/>
      <c r="P271" s="38"/>
      <c r="Q271" s="74"/>
      <c r="R271" s="75"/>
      <c r="S271" s="61" t="s">
        <v>1764</v>
      </c>
      <c r="T271" s="61" t="s">
        <v>9104</v>
      </c>
      <c r="U271" s="32"/>
    </row>
    <row r="272" spans="1:21" ht="20.100000000000001" customHeight="1">
      <c r="A272" s="17" t="s">
        <v>9182</v>
      </c>
      <c r="B272" s="13">
        <v>1</v>
      </c>
      <c r="C272" s="13" t="s">
        <v>1816</v>
      </c>
      <c r="D272" s="80" t="s">
        <v>264</v>
      </c>
      <c r="E272" s="16" t="s">
        <v>8955</v>
      </c>
      <c r="F272" s="16" t="s">
        <v>8990</v>
      </c>
      <c r="G272" s="32" t="s">
        <v>8996</v>
      </c>
      <c r="H272" s="32" t="s">
        <v>8992</v>
      </c>
      <c r="I272" s="96">
        <v>21450</v>
      </c>
      <c r="J272" s="38" t="s">
        <v>9238</v>
      </c>
      <c r="K272" s="13" t="s">
        <v>9084</v>
      </c>
      <c r="L272" s="76" t="s">
        <v>9116</v>
      </c>
      <c r="M272" s="32" t="s">
        <v>9117</v>
      </c>
      <c r="N272" s="13" t="s">
        <v>264</v>
      </c>
      <c r="O272" s="13">
        <v>1</v>
      </c>
      <c r="P272" s="38"/>
      <c r="Q272" s="74"/>
      <c r="R272" s="75"/>
      <c r="S272" s="61" t="s">
        <v>1764</v>
      </c>
      <c r="T272" s="61" t="s">
        <v>9104</v>
      </c>
      <c r="U272" s="32"/>
    </row>
    <row r="273" spans="1:21" ht="20.100000000000001" customHeight="1">
      <c r="A273" s="17" t="s">
        <v>9183</v>
      </c>
      <c r="B273" s="20">
        <v>1</v>
      </c>
      <c r="C273" s="20" t="s">
        <v>1816</v>
      </c>
      <c r="D273" s="80" t="s">
        <v>8087</v>
      </c>
      <c r="E273" s="16" t="s">
        <v>8956</v>
      </c>
      <c r="F273" s="16" t="s">
        <v>8997</v>
      </c>
      <c r="G273" s="32" t="s">
        <v>8998</v>
      </c>
      <c r="H273" s="32" t="s">
        <v>8999</v>
      </c>
      <c r="I273" s="96">
        <v>21988</v>
      </c>
      <c r="J273" s="38" t="s">
        <v>9239</v>
      </c>
      <c r="K273" s="13" t="s">
        <v>3610</v>
      </c>
      <c r="L273" s="76" t="s">
        <v>9118</v>
      </c>
      <c r="M273" s="32" t="s">
        <v>9172</v>
      </c>
      <c r="N273" s="13" t="s">
        <v>8087</v>
      </c>
      <c r="O273" s="13">
        <v>1</v>
      </c>
      <c r="P273" s="38"/>
      <c r="Q273" s="74"/>
      <c r="R273" s="75"/>
      <c r="S273" s="61" t="s">
        <v>1764</v>
      </c>
      <c r="T273" s="61" t="s">
        <v>9104</v>
      </c>
      <c r="U273" s="32"/>
    </row>
    <row r="274" spans="1:21" ht="20.100000000000001" customHeight="1">
      <c r="A274" s="17" t="s">
        <v>9184</v>
      </c>
      <c r="B274" s="13">
        <v>4</v>
      </c>
      <c r="C274" s="13" t="s">
        <v>2215</v>
      </c>
      <c r="D274" s="80" t="s">
        <v>8526</v>
      </c>
      <c r="E274" s="16" t="s">
        <v>8957</v>
      </c>
      <c r="F274" s="16" t="s">
        <v>9000</v>
      </c>
      <c r="G274" s="32" t="s">
        <v>9001</v>
      </c>
      <c r="H274" s="32" t="s">
        <v>9002</v>
      </c>
      <c r="I274" s="96">
        <v>25798</v>
      </c>
      <c r="J274" s="38" t="s">
        <v>9240</v>
      </c>
      <c r="K274" s="13" t="s">
        <v>9085</v>
      </c>
      <c r="L274" s="76" t="s">
        <v>9119</v>
      </c>
      <c r="M274" s="32" t="s">
        <v>9120</v>
      </c>
      <c r="N274" s="13" t="s">
        <v>8526</v>
      </c>
      <c r="O274" s="13"/>
      <c r="P274" s="38"/>
      <c r="Q274" s="74"/>
      <c r="R274" s="75"/>
      <c r="S274" s="61" t="s">
        <v>1764</v>
      </c>
      <c r="T274" s="61" t="s">
        <v>9104</v>
      </c>
      <c r="U274" s="32"/>
    </row>
    <row r="275" spans="1:21" ht="20.100000000000001" customHeight="1">
      <c r="A275" s="17" t="s">
        <v>9185</v>
      </c>
      <c r="B275" s="13">
        <v>6</v>
      </c>
      <c r="C275" s="13" t="s">
        <v>2361</v>
      </c>
      <c r="D275" s="16" t="s">
        <v>386</v>
      </c>
      <c r="E275" s="16" t="s">
        <v>8958</v>
      </c>
      <c r="F275" s="16" t="s">
        <v>9005</v>
      </c>
      <c r="G275" s="32" t="s">
        <v>9003</v>
      </c>
      <c r="H275" s="32" t="s">
        <v>9006</v>
      </c>
      <c r="I275" s="96">
        <v>20305</v>
      </c>
      <c r="J275" s="38" t="s">
        <v>9235</v>
      </c>
      <c r="K275" s="13" t="s">
        <v>9086</v>
      </c>
      <c r="L275" s="76" t="s">
        <v>9121</v>
      </c>
      <c r="M275" s="32" t="s">
        <v>9122</v>
      </c>
      <c r="N275" s="13" t="s">
        <v>386</v>
      </c>
      <c r="O275" s="13">
        <v>1</v>
      </c>
      <c r="P275" s="38"/>
      <c r="Q275" s="74"/>
      <c r="R275" s="75"/>
      <c r="S275" s="61" t="s">
        <v>1764</v>
      </c>
      <c r="T275" s="61" t="s">
        <v>9104</v>
      </c>
      <c r="U275" s="32"/>
    </row>
    <row r="276" spans="1:21" ht="20.100000000000001" customHeight="1">
      <c r="A276" s="17" t="s">
        <v>9186</v>
      </c>
      <c r="B276" s="13">
        <v>4</v>
      </c>
      <c r="C276" s="13" t="s">
        <v>2215</v>
      </c>
      <c r="D276" s="91" t="s">
        <v>392</v>
      </c>
      <c r="E276" s="16" t="s">
        <v>8959</v>
      </c>
      <c r="F276" s="16" t="s">
        <v>9007</v>
      </c>
      <c r="G276" s="32" t="s">
        <v>9008</v>
      </c>
      <c r="H276" s="32" t="s">
        <v>9009</v>
      </c>
      <c r="I276" s="96">
        <v>31863</v>
      </c>
      <c r="J276" s="38" t="s">
        <v>9241</v>
      </c>
      <c r="K276" s="13" t="s">
        <v>9087</v>
      </c>
      <c r="L276" s="76" t="s">
        <v>9123</v>
      </c>
      <c r="M276" s="32" t="s">
        <v>9124</v>
      </c>
      <c r="N276" s="20" t="s">
        <v>392</v>
      </c>
      <c r="O276" s="13"/>
      <c r="P276" s="38"/>
      <c r="Q276" s="74"/>
      <c r="R276" s="75"/>
      <c r="S276" s="61" t="s">
        <v>1764</v>
      </c>
      <c r="T276" s="61" t="s">
        <v>9104</v>
      </c>
      <c r="U276" s="32"/>
    </row>
    <row r="277" spans="1:21" ht="20.100000000000001" customHeight="1">
      <c r="A277" s="17" t="s">
        <v>9187</v>
      </c>
      <c r="B277" s="13">
        <v>1</v>
      </c>
      <c r="C277" s="13" t="s">
        <v>1816</v>
      </c>
      <c r="D277" s="16" t="s">
        <v>397</v>
      </c>
      <c r="E277" s="16" t="s">
        <v>8959</v>
      </c>
      <c r="F277" s="16" t="s">
        <v>9010</v>
      </c>
      <c r="G277" s="32" t="s">
        <v>9008</v>
      </c>
      <c r="H277" s="32" t="s">
        <v>9011</v>
      </c>
      <c r="I277" s="96">
        <v>20630</v>
      </c>
      <c r="J277" s="38" t="s">
        <v>9242</v>
      </c>
      <c r="K277" s="13" t="s">
        <v>3619</v>
      </c>
      <c r="L277" s="76" t="s">
        <v>9125</v>
      </c>
      <c r="M277" s="32" t="s">
        <v>9126</v>
      </c>
      <c r="N277" s="13" t="s">
        <v>397</v>
      </c>
      <c r="O277" s="13">
        <v>1</v>
      </c>
      <c r="P277" s="38"/>
      <c r="Q277" s="74"/>
      <c r="R277" s="75"/>
      <c r="S277" s="61" t="s">
        <v>1764</v>
      </c>
      <c r="T277" s="61" t="s">
        <v>9104</v>
      </c>
      <c r="U277" s="32"/>
    </row>
    <row r="278" spans="1:21" ht="20.100000000000001" customHeight="1">
      <c r="A278" s="17" t="s">
        <v>9188</v>
      </c>
      <c r="B278" s="13">
        <v>5</v>
      </c>
      <c r="C278" s="13" t="s">
        <v>1935</v>
      </c>
      <c r="D278" s="80" t="s">
        <v>405</v>
      </c>
      <c r="E278" s="16" t="s">
        <v>8959</v>
      </c>
      <c r="F278" s="16" t="s">
        <v>9012</v>
      </c>
      <c r="G278" s="32" t="s">
        <v>9008</v>
      </c>
      <c r="H278" s="32" t="s">
        <v>9013</v>
      </c>
      <c r="I278" s="96">
        <v>23089</v>
      </c>
      <c r="J278" s="38" t="s">
        <v>9257</v>
      </c>
      <c r="K278" s="13" t="s">
        <v>9088</v>
      </c>
      <c r="L278" s="76" t="s">
        <v>9127</v>
      </c>
      <c r="M278" s="32" t="s">
        <v>9173</v>
      </c>
      <c r="N278" s="13" t="s">
        <v>405</v>
      </c>
      <c r="O278" s="13">
        <v>1</v>
      </c>
      <c r="P278" s="38"/>
      <c r="Q278" s="74"/>
      <c r="R278" s="75"/>
      <c r="S278" s="61" t="s">
        <v>1764</v>
      </c>
      <c r="T278" s="61" t="s">
        <v>9104</v>
      </c>
      <c r="U278" s="32"/>
    </row>
    <row r="279" spans="1:21" ht="20.100000000000001" customHeight="1">
      <c r="A279" s="17" t="s">
        <v>9189</v>
      </c>
      <c r="B279" s="13">
        <v>1</v>
      </c>
      <c r="C279" s="13" t="s">
        <v>1816</v>
      </c>
      <c r="D279" s="80" t="s">
        <v>8121</v>
      </c>
      <c r="E279" s="16" t="s">
        <v>8960</v>
      </c>
      <c r="F279" s="33" t="s">
        <v>9014</v>
      </c>
      <c r="G279" s="32" t="s">
        <v>9015</v>
      </c>
      <c r="H279" s="32" t="s">
        <v>9016</v>
      </c>
      <c r="I279" s="96">
        <v>26547</v>
      </c>
      <c r="J279" s="38" t="s">
        <v>9243</v>
      </c>
      <c r="K279" s="34" t="s">
        <v>3632</v>
      </c>
      <c r="L279" s="76" t="s">
        <v>9128</v>
      </c>
      <c r="M279" s="32" t="s">
        <v>2174</v>
      </c>
      <c r="N279" s="13" t="s">
        <v>8121</v>
      </c>
      <c r="O279" s="13"/>
      <c r="P279" s="38"/>
      <c r="Q279" s="74"/>
      <c r="R279" s="75"/>
      <c r="S279" s="61" t="s">
        <v>1764</v>
      </c>
      <c r="T279" s="61" t="s">
        <v>9104</v>
      </c>
      <c r="U279" s="32"/>
    </row>
    <row r="280" spans="1:21" ht="20.100000000000001" customHeight="1">
      <c r="A280" s="17" t="s">
        <v>9190</v>
      </c>
      <c r="B280" s="13">
        <v>1</v>
      </c>
      <c r="C280" s="13" t="s">
        <v>1816</v>
      </c>
      <c r="D280" s="80" t="s">
        <v>426</v>
      </c>
      <c r="E280" s="16" t="s">
        <v>8961</v>
      </c>
      <c r="F280" s="16" t="s">
        <v>9017</v>
      </c>
      <c r="G280" s="32" t="s">
        <v>9018</v>
      </c>
      <c r="H280" s="32" t="s">
        <v>9019</v>
      </c>
      <c r="I280" s="96">
        <v>26112</v>
      </c>
      <c r="J280" s="38" t="s">
        <v>9244</v>
      </c>
      <c r="K280" s="13" t="s">
        <v>9089</v>
      </c>
      <c r="L280" s="76" t="s">
        <v>9130</v>
      </c>
      <c r="M280" s="32" t="s">
        <v>2110</v>
      </c>
      <c r="N280" s="13" t="s">
        <v>426</v>
      </c>
      <c r="O280" s="13"/>
      <c r="P280" s="38"/>
      <c r="Q280" s="74"/>
      <c r="R280" s="75"/>
      <c r="S280" s="61" t="s">
        <v>1764</v>
      </c>
      <c r="T280" s="61" t="s">
        <v>9104</v>
      </c>
      <c r="U280" s="32"/>
    </row>
    <row r="281" spans="1:21" ht="20.100000000000001" customHeight="1">
      <c r="A281" s="17" t="s">
        <v>9191</v>
      </c>
      <c r="B281" s="13">
        <v>10</v>
      </c>
      <c r="C281" s="13" t="s">
        <v>2255</v>
      </c>
      <c r="D281" s="80" t="s">
        <v>471</v>
      </c>
      <c r="E281" s="16" t="s">
        <v>8962</v>
      </c>
      <c r="F281" s="16" t="s">
        <v>9020</v>
      </c>
      <c r="G281" s="32" t="s">
        <v>9021</v>
      </c>
      <c r="H281" s="32" t="s">
        <v>9022</v>
      </c>
      <c r="I281" s="96">
        <v>26161</v>
      </c>
      <c r="J281" s="38" t="s">
        <v>9260</v>
      </c>
      <c r="K281" s="13" t="s">
        <v>9090</v>
      </c>
      <c r="L281" s="76" t="s">
        <v>9132</v>
      </c>
      <c r="M281" s="32" t="s">
        <v>9133</v>
      </c>
      <c r="N281" s="13" t="s">
        <v>471</v>
      </c>
      <c r="O281" s="13"/>
      <c r="P281" s="38"/>
      <c r="Q281" s="74"/>
      <c r="R281" s="75"/>
      <c r="S281" s="61" t="s">
        <v>1764</v>
      </c>
      <c r="T281" s="61" t="s">
        <v>9104</v>
      </c>
      <c r="U281" s="32"/>
    </row>
    <row r="282" spans="1:21" ht="20.100000000000001" customHeight="1">
      <c r="A282" s="17" t="s">
        <v>9192</v>
      </c>
      <c r="B282" s="13">
        <v>1</v>
      </c>
      <c r="C282" s="13" t="s">
        <v>1816</v>
      </c>
      <c r="D282" s="80" t="s">
        <v>515</v>
      </c>
      <c r="E282" s="33" t="s">
        <v>8963</v>
      </c>
      <c r="F282" s="16" t="s">
        <v>9023</v>
      </c>
      <c r="G282" s="32" t="s">
        <v>9024</v>
      </c>
      <c r="H282" s="32" t="s">
        <v>9025</v>
      </c>
      <c r="I282" s="96">
        <v>22994</v>
      </c>
      <c r="J282" s="38" t="s">
        <v>9245</v>
      </c>
      <c r="K282" s="13" t="s">
        <v>9174</v>
      </c>
      <c r="L282" s="76" t="s">
        <v>9134</v>
      </c>
      <c r="M282" s="32" t="s">
        <v>9135</v>
      </c>
      <c r="N282" s="13" t="s">
        <v>515</v>
      </c>
      <c r="O282" s="13" t="s">
        <v>9136</v>
      </c>
      <c r="P282" s="38"/>
      <c r="Q282" s="74"/>
      <c r="R282" s="75"/>
      <c r="S282" s="61" t="s">
        <v>1764</v>
      </c>
      <c r="T282" s="61" t="s">
        <v>9104</v>
      </c>
      <c r="U282" s="237" t="s">
        <v>9272</v>
      </c>
    </row>
    <row r="283" spans="1:21" ht="20.100000000000001" customHeight="1">
      <c r="A283" s="17" t="s">
        <v>9193</v>
      </c>
      <c r="B283" s="13">
        <v>1</v>
      </c>
      <c r="C283" s="13" t="s">
        <v>1816</v>
      </c>
      <c r="D283" s="89" t="s">
        <v>517</v>
      </c>
      <c r="E283" s="16" t="s">
        <v>8963</v>
      </c>
      <c r="F283" s="16" t="s">
        <v>9026</v>
      </c>
      <c r="G283" s="32" t="s">
        <v>9024</v>
      </c>
      <c r="H283" s="32" t="s">
        <v>9027</v>
      </c>
      <c r="I283" s="96">
        <v>25729</v>
      </c>
      <c r="J283" s="38" t="s">
        <v>9246</v>
      </c>
      <c r="K283" s="13" t="s">
        <v>9091</v>
      </c>
      <c r="L283" s="76" t="s">
        <v>9137</v>
      </c>
      <c r="M283" s="32" t="s">
        <v>9138</v>
      </c>
      <c r="N283" s="38" t="s">
        <v>517</v>
      </c>
      <c r="O283" s="13">
        <v>1</v>
      </c>
      <c r="P283" s="38"/>
      <c r="Q283" s="74"/>
      <c r="R283" s="75"/>
      <c r="S283" s="61" t="s">
        <v>1764</v>
      </c>
      <c r="T283" s="61" t="s">
        <v>9104</v>
      </c>
      <c r="U283" s="32"/>
    </row>
    <row r="284" spans="1:21" ht="20.100000000000001" customHeight="1">
      <c r="A284" s="17" t="s">
        <v>9194</v>
      </c>
      <c r="B284" s="20">
        <v>1</v>
      </c>
      <c r="C284" s="20" t="s">
        <v>1816</v>
      </c>
      <c r="D284" s="80" t="s">
        <v>8637</v>
      </c>
      <c r="E284" s="16" t="s">
        <v>8963</v>
      </c>
      <c r="F284" s="16" t="s">
        <v>9028</v>
      </c>
      <c r="G284" s="32" t="s">
        <v>9024</v>
      </c>
      <c r="H284" s="32" t="s">
        <v>9029</v>
      </c>
      <c r="I284" s="96">
        <v>21567</v>
      </c>
      <c r="J284" s="38" t="s">
        <v>9247</v>
      </c>
      <c r="K284" s="13" t="s">
        <v>9092</v>
      </c>
      <c r="L284" s="76" t="s">
        <v>9139</v>
      </c>
      <c r="M284" s="32" t="s">
        <v>9140</v>
      </c>
      <c r="N284" s="13" t="s">
        <v>8637</v>
      </c>
      <c r="O284" s="13">
        <v>0</v>
      </c>
      <c r="P284" s="38"/>
      <c r="Q284" s="74"/>
      <c r="R284" s="75"/>
      <c r="S284" s="61" t="s">
        <v>1764</v>
      </c>
      <c r="T284" s="61" t="s">
        <v>9104</v>
      </c>
      <c r="U284" s="32"/>
    </row>
    <row r="285" spans="1:21" ht="20.100000000000001" customHeight="1">
      <c r="A285" s="17" t="s">
        <v>9195</v>
      </c>
      <c r="B285" s="13">
        <v>1</v>
      </c>
      <c r="C285" s="13" t="s">
        <v>1816</v>
      </c>
      <c r="D285" s="80" t="s">
        <v>7929</v>
      </c>
      <c r="E285" s="16" t="s">
        <v>8964</v>
      </c>
      <c r="F285" s="16" t="s">
        <v>9030</v>
      </c>
      <c r="G285" s="32" t="s">
        <v>9031</v>
      </c>
      <c r="H285" s="32" t="s">
        <v>9032</v>
      </c>
      <c r="I285" s="96">
        <v>21361</v>
      </c>
      <c r="J285" s="38" t="s">
        <v>9248</v>
      </c>
      <c r="K285" s="13" t="s">
        <v>9093</v>
      </c>
      <c r="L285" s="76" t="s">
        <v>9141</v>
      </c>
      <c r="M285" s="32" t="s">
        <v>9142</v>
      </c>
      <c r="N285" s="13" t="s">
        <v>7929</v>
      </c>
      <c r="O285" s="13">
        <v>1</v>
      </c>
      <c r="P285" s="38"/>
      <c r="Q285" s="74"/>
      <c r="R285" s="75"/>
      <c r="S285" s="61" t="s">
        <v>1764</v>
      </c>
      <c r="T285" s="61" t="s">
        <v>9104</v>
      </c>
      <c r="U285" s="32"/>
    </row>
    <row r="286" spans="1:21" ht="20.100000000000001" customHeight="1">
      <c r="A286" s="17" t="s">
        <v>9196</v>
      </c>
      <c r="B286" s="13">
        <v>1</v>
      </c>
      <c r="C286" s="13" t="s">
        <v>1816</v>
      </c>
      <c r="D286" s="80" t="s">
        <v>7955</v>
      </c>
      <c r="E286" s="16" t="s">
        <v>8965</v>
      </c>
      <c r="F286" s="16" t="s">
        <v>9033</v>
      </c>
      <c r="G286" s="32" t="s">
        <v>9034</v>
      </c>
      <c r="H286" s="32" t="s">
        <v>9035</v>
      </c>
      <c r="I286" s="96">
        <v>31154</v>
      </c>
      <c r="J286" s="38" t="s">
        <v>9249</v>
      </c>
      <c r="K286" s="13" t="s">
        <v>3712</v>
      </c>
      <c r="L286" s="76" t="s">
        <v>9143</v>
      </c>
      <c r="M286" s="32" t="s">
        <v>9144</v>
      </c>
      <c r="N286" s="13" t="s">
        <v>7955</v>
      </c>
      <c r="O286" s="13">
        <v>1</v>
      </c>
      <c r="P286" s="38"/>
      <c r="Q286" s="74"/>
      <c r="R286" s="75"/>
      <c r="S286" s="61" t="s">
        <v>1764</v>
      </c>
      <c r="T286" s="61" t="s">
        <v>9104</v>
      </c>
      <c r="U286" s="32"/>
    </row>
    <row r="287" spans="1:21" ht="20.100000000000001" customHeight="1">
      <c r="A287" s="17" t="s">
        <v>9197</v>
      </c>
      <c r="B287" s="13">
        <v>2</v>
      </c>
      <c r="C287" s="13" t="s">
        <v>8504</v>
      </c>
      <c r="D287" s="80" t="s">
        <v>8680</v>
      </c>
      <c r="E287" s="16" t="s">
        <v>8966</v>
      </c>
      <c r="F287" s="16" t="s">
        <v>9037</v>
      </c>
      <c r="G287" s="32" t="s">
        <v>9036</v>
      </c>
      <c r="H287" s="32" t="s">
        <v>9038</v>
      </c>
      <c r="I287" s="96">
        <v>32427</v>
      </c>
      <c r="J287" s="38" t="s">
        <v>9261</v>
      </c>
      <c r="K287" s="13" t="s">
        <v>7685</v>
      </c>
      <c r="L287" s="76" t="s">
        <v>9145</v>
      </c>
      <c r="M287" s="32" t="s">
        <v>9146</v>
      </c>
      <c r="N287" s="13" t="s">
        <v>8680</v>
      </c>
      <c r="O287" s="13">
        <v>0</v>
      </c>
      <c r="P287" s="38"/>
      <c r="Q287" s="74"/>
      <c r="R287" s="75"/>
      <c r="S287" s="61" t="s">
        <v>1764</v>
      </c>
      <c r="T287" s="61" t="s">
        <v>9104</v>
      </c>
      <c r="U287" s="32" t="s">
        <v>9271</v>
      </c>
    </row>
    <row r="288" spans="1:21" ht="20.100000000000001" customHeight="1">
      <c r="A288" s="17" t="s">
        <v>9198</v>
      </c>
      <c r="B288" s="13">
        <v>4</v>
      </c>
      <c r="C288" s="13" t="s">
        <v>2215</v>
      </c>
      <c r="D288" s="80" t="s">
        <v>700</v>
      </c>
      <c r="E288" s="16" t="s">
        <v>8967</v>
      </c>
      <c r="F288" s="16" t="s">
        <v>9039</v>
      </c>
      <c r="G288" s="32" t="s">
        <v>9040</v>
      </c>
      <c r="H288" s="32" t="s">
        <v>9041</v>
      </c>
      <c r="I288" s="96">
        <v>30130</v>
      </c>
      <c r="J288" s="38" t="s">
        <v>9262</v>
      </c>
      <c r="K288" s="13" t="s">
        <v>9094</v>
      </c>
      <c r="L288" s="76" t="s">
        <v>9147</v>
      </c>
      <c r="M288" s="32" t="s">
        <v>9148</v>
      </c>
      <c r="N288" s="13" t="s">
        <v>700</v>
      </c>
      <c r="O288" s="13" t="s">
        <v>9136</v>
      </c>
      <c r="P288" s="38"/>
      <c r="Q288" s="74"/>
      <c r="R288" s="75"/>
      <c r="S288" s="61" t="s">
        <v>1764</v>
      </c>
      <c r="T288" s="61" t="s">
        <v>9104</v>
      </c>
      <c r="U288" s="32" t="s">
        <v>9273</v>
      </c>
    </row>
    <row r="289" spans="1:21" ht="20.100000000000001" customHeight="1">
      <c r="A289" s="17" t="s">
        <v>9199</v>
      </c>
      <c r="B289" s="13">
        <v>5</v>
      </c>
      <c r="C289" s="13" t="s">
        <v>1935</v>
      </c>
      <c r="D289" s="80" t="s">
        <v>709</v>
      </c>
      <c r="E289" s="16" t="s">
        <v>8968</v>
      </c>
      <c r="F289" s="16" t="s">
        <v>9042</v>
      </c>
      <c r="G289" s="32" t="s">
        <v>9043</v>
      </c>
      <c r="H289" s="32" t="s">
        <v>9044</v>
      </c>
      <c r="I289" s="96">
        <v>31132</v>
      </c>
      <c r="J289" s="38" t="s">
        <v>9258</v>
      </c>
      <c r="K289" s="13" t="s">
        <v>9095</v>
      </c>
      <c r="L289" s="76" t="s">
        <v>9149</v>
      </c>
      <c r="M289" s="32" t="s">
        <v>9150</v>
      </c>
      <c r="N289" s="13" t="s">
        <v>709</v>
      </c>
      <c r="O289" s="13"/>
      <c r="P289" s="38"/>
      <c r="Q289" s="74"/>
      <c r="R289" s="75"/>
      <c r="S289" s="61" t="s">
        <v>1764</v>
      </c>
      <c r="T289" s="61" t="s">
        <v>9104</v>
      </c>
      <c r="U289" s="32"/>
    </row>
    <row r="290" spans="1:21" ht="20.100000000000001" customHeight="1">
      <c r="A290" s="17" t="s">
        <v>9200</v>
      </c>
      <c r="B290" s="13">
        <v>2</v>
      </c>
      <c r="C290" s="13" t="s">
        <v>8504</v>
      </c>
      <c r="D290" s="80" t="s">
        <v>5671</v>
      </c>
      <c r="E290" s="16" t="s">
        <v>8969</v>
      </c>
      <c r="F290" s="16" t="s">
        <v>9045</v>
      </c>
      <c r="G290" s="32" t="s">
        <v>9046</v>
      </c>
      <c r="H290" s="32" t="s">
        <v>9047</v>
      </c>
      <c r="I290" s="96">
        <v>26881</v>
      </c>
      <c r="J290" s="38" t="s">
        <v>9263</v>
      </c>
      <c r="K290" s="13" t="s">
        <v>9081</v>
      </c>
      <c r="L290" s="76" t="s">
        <v>9110</v>
      </c>
      <c r="M290" s="32" t="s">
        <v>9151</v>
      </c>
      <c r="N290" s="13" t="s">
        <v>5671</v>
      </c>
      <c r="O290" s="13">
        <v>1</v>
      </c>
      <c r="P290" s="38"/>
      <c r="Q290" s="74"/>
      <c r="R290" s="75"/>
      <c r="S290" s="61" t="s">
        <v>1764</v>
      </c>
      <c r="T290" s="61" t="s">
        <v>9104</v>
      </c>
      <c r="U290" s="32"/>
    </row>
    <row r="291" spans="1:21" ht="20.100000000000001" customHeight="1">
      <c r="A291" s="17" t="s">
        <v>9201</v>
      </c>
      <c r="B291" s="13">
        <v>1</v>
      </c>
      <c r="C291" s="13" t="s">
        <v>1816</v>
      </c>
      <c r="D291" s="80" t="s">
        <v>739</v>
      </c>
      <c r="E291" s="16" t="s">
        <v>8970</v>
      </c>
      <c r="F291" s="16" t="s">
        <v>9048</v>
      </c>
      <c r="G291" s="32" t="s">
        <v>9049</v>
      </c>
      <c r="H291" s="32" t="s">
        <v>9050</v>
      </c>
      <c r="I291" s="96">
        <v>19712</v>
      </c>
      <c r="J291" s="38" t="s">
        <v>9250</v>
      </c>
      <c r="K291" s="13" t="s">
        <v>9096</v>
      </c>
      <c r="L291" s="76" t="s">
        <v>9152</v>
      </c>
      <c r="M291" s="32" t="s">
        <v>9153</v>
      </c>
      <c r="N291" s="13" t="s">
        <v>739</v>
      </c>
      <c r="O291" s="13">
        <v>1</v>
      </c>
      <c r="P291" s="38"/>
      <c r="Q291" s="74"/>
      <c r="R291" s="75"/>
      <c r="S291" s="61" t="s">
        <v>1764</v>
      </c>
      <c r="T291" s="61" t="s">
        <v>9104</v>
      </c>
      <c r="U291" s="32"/>
    </row>
    <row r="292" spans="1:21" ht="20.100000000000001" customHeight="1">
      <c r="A292" s="17" t="s">
        <v>9202</v>
      </c>
      <c r="B292" s="13">
        <v>1</v>
      </c>
      <c r="C292" s="13" t="s">
        <v>1816</v>
      </c>
      <c r="D292" s="80" t="s">
        <v>757</v>
      </c>
      <c r="E292" s="16" t="s">
        <v>8971</v>
      </c>
      <c r="F292" s="16" t="s">
        <v>9051</v>
      </c>
      <c r="G292" s="32" t="s">
        <v>9052</v>
      </c>
      <c r="H292" s="32" t="s">
        <v>9053</v>
      </c>
      <c r="I292" s="96">
        <v>32896</v>
      </c>
      <c r="J292" s="38" t="s">
        <v>9251</v>
      </c>
      <c r="K292" s="13" t="s">
        <v>3604</v>
      </c>
      <c r="L292" s="76" t="s">
        <v>9154</v>
      </c>
      <c r="M292" s="32" t="s">
        <v>2283</v>
      </c>
      <c r="N292" s="13" t="s">
        <v>757</v>
      </c>
      <c r="O292" s="13">
        <v>1</v>
      </c>
      <c r="P292" s="38"/>
      <c r="Q292" s="74"/>
      <c r="R292" s="75"/>
      <c r="S292" s="61" t="s">
        <v>1764</v>
      </c>
      <c r="T292" s="61" t="s">
        <v>9104</v>
      </c>
      <c r="U292" s="32"/>
    </row>
    <row r="293" spans="1:21" ht="20.100000000000001" customHeight="1">
      <c r="A293" s="17" t="s">
        <v>9203</v>
      </c>
      <c r="B293" s="13">
        <v>1</v>
      </c>
      <c r="C293" s="13" t="s">
        <v>1816</v>
      </c>
      <c r="D293" s="80" t="s">
        <v>769</v>
      </c>
      <c r="E293" s="16" t="s">
        <v>9226</v>
      </c>
      <c r="F293" s="16" t="s">
        <v>9227</v>
      </c>
      <c r="G293" s="32" t="s">
        <v>9228</v>
      </c>
      <c r="H293" s="32" t="s">
        <v>9229</v>
      </c>
      <c r="I293" s="96">
        <v>20531</v>
      </c>
      <c r="J293" s="38" t="s">
        <v>9252</v>
      </c>
      <c r="K293" s="13" t="s">
        <v>3689</v>
      </c>
      <c r="L293" s="76" t="s">
        <v>9230</v>
      </c>
      <c r="M293" s="32" t="s">
        <v>9231</v>
      </c>
      <c r="N293" s="13" t="s">
        <v>769</v>
      </c>
      <c r="O293" s="13">
        <v>1</v>
      </c>
      <c r="P293" s="38"/>
      <c r="Q293" s="74"/>
      <c r="R293" s="75"/>
      <c r="S293" s="61" t="s">
        <v>1764</v>
      </c>
      <c r="T293" s="61" t="s">
        <v>9104</v>
      </c>
      <c r="U293" s="32"/>
    </row>
    <row r="294" spans="1:21" ht="20.100000000000001" customHeight="1">
      <c r="A294" s="17" t="s">
        <v>9204</v>
      </c>
      <c r="B294" s="13">
        <v>4</v>
      </c>
      <c r="C294" s="13" t="s">
        <v>2215</v>
      </c>
      <c r="D294" s="80" t="s">
        <v>1675</v>
      </c>
      <c r="E294" s="16" t="s">
        <v>8972</v>
      </c>
      <c r="F294" s="16" t="s">
        <v>9054</v>
      </c>
      <c r="G294" s="32" t="s">
        <v>9055</v>
      </c>
      <c r="H294" s="32" t="s">
        <v>9056</v>
      </c>
      <c r="I294" s="96">
        <v>29656</v>
      </c>
      <c r="J294" s="38" t="s">
        <v>9264</v>
      </c>
      <c r="K294" s="13" t="s">
        <v>9097</v>
      </c>
      <c r="L294" s="76" t="s">
        <v>9156</v>
      </c>
      <c r="M294" s="32" t="s">
        <v>9157</v>
      </c>
      <c r="N294" s="13" t="s">
        <v>1675</v>
      </c>
      <c r="O294" s="13"/>
      <c r="P294" s="38"/>
      <c r="Q294" s="74"/>
      <c r="R294" s="75"/>
      <c r="S294" s="61" t="s">
        <v>1764</v>
      </c>
      <c r="T294" s="61" t="s">
        <v>9104</v>
      </c>
      <c r="U294" s="32"/>
    </row>
    <row r="295" spans="1:21" ht="20.100000000000001" customHeight="1">
      <c r="A295" s="17" t="s">
        <v>9205</v>
      </c>
      <c r="B295" s="13">
        <v>5</v>
      </c>
      <c r="C295" s="13" t="s">
        <v>1935</v>
      </c>
      <c r="D295" s="80" t="s">
        <v>786</v>
      </c>
      <c r="E295" s="16" t="s">
        <v>8973</v>
      </c>
      <c r="F295" s="16" t="s">
        <v>9057</v>
      </c>
      <c r="G295" s="32" t="s">
        <v>9058</v>
      </c>
      <c r="H295" s="32" t="s">
        <v>9059</v>
      </c>
      <c r="I295" s="96">
        <v>14592</v>
      </c>
      <c r="J295" s="38" t="s">
        <v>9259</v>
      </c>
      <c r="K295" s="13" t="s">
        <v>9098</v>
      </c>
      <c r="L295" s="76" t="s">
        <v>9158</v>
      </c>
      <c r="M295" s="32" t="s">
        <v>9159</v>
      </c>
      <c r="N295" s="13" t="s">
        <v>786</v>
      </c>
      <c r="O295" s="13">
        <v>1</v>
      </c>
      <c r="P295" s="38"/>
      <c r="Q295" s="74"/>
      <c r="R295" s="75"/>
      <c r="S295" s="61" t="s">
        <v>1764</v>
      </c>
      <c r="T295" s="61" t="s">
        <v>9104</v>
      </c>
      <c r="U295" s="32"/>
    </row>
    <row r="296" spans="1:21" ht="20.100000000000001" customHeight="1">
      <c r="A296" s="17" t="s">
        <v>9206</v>
      </c>
      <c r="B296" s="13">
        <v>1</v>
      </c>
      <c r="C296" s="13" t="s">
        <v>1816</v>
      </c>
      <c r="D296" s="80" t="s">
        <v>796</v>
      </c>
      <c r="E296" s="16" t="s">
        <v>8974</v>
      </c>
      <c r="F296" s="16" t="s">
        <v>9060</v>
      </c>
      <c r="G296" s="32" t="s">
        <v>9061</v>
      </c>
      <c r="H296" s="32" t="s">
        <v>9062</v>
      </c>
      <c r="I296" s="96">
        <v>28687</v>
      </c>
      <c r="J296" s="38" t="s">
        <v>9253</v>
      </c>
      <c r="K296" s="13" t="s">
        <v>9099</v>
      </c>
      <c r="L296" s="76" t="s">
        <v>9160</v>
      </c>
      <c r="M296" s="32" t="s">
        <v>9161</v>
      </c>
      <c r="N296" s="13" t="s">
        <v>796</v>
      </c>
      <c r="O296" s="13">
        <v>1</v>
      </c>
      <c r="P296" s="38"/>
      <c r="Q296" s="74"/>
      <c r="R296" s="75"/>
      <c r="S296" s="61" t="s">
        <v>1764</v>
      </c>
      <c r="T296" s="61" t="s">
        <v>9104</v>
      </c>
      <c r="U296" s="32"/>
    </row>
    <row r="297" spans="1:21" ht="20.100000000000001" customHeight="1">
      <c r="A297" s="17" t="s">
        <v>9207</v>
      </c>
      <c r="B297" s="13">
        <v>1</v>
      </c>
      <c r="C297" s="13" t="s">
        <v>1816</v>
      </c>
      <c r="D297" s="80" t="s">
        <v>8033</v>
      </c>
      <c r="E297" s="16" t="s">
        <v>8975</v>
      </c>
      <c r="F297" s="16" t="s">
        <v>9105</v>
      </c>
      <c r="G297" s="32" t="s">
        <v>9063</v>
      </c>
      <c r="H297" s="32" t="s">
        <v>9004</v>
      </c>
      <c r="I297" s="96">
        <v>22869</v>
      </c>
      <c r="J297" s="38" t="s">
        <v>9254</v>
      </c>
      <c r="K297" s="13" t="s">
        <v>9100</v>
      </c>
      <c r="L297" s="76" t="s">
        <v>9162</v>
      </c>
      <c r="M297" s="32" t="s">
        <v>9163</v>
      </c>
      <c r="N297" s="13" t="s">
        <v>8033</v>
      </c>
      <c r="O297" s="13">
        <v>1</v>
      </c>
      <c r="P297" s="38"/>
      <c r="Q297" s="74"/>
      <c r="R297" s="75"/>
      <c r="S297" s="61" t="s">
        <v>1764</v>
      </c>
      <c r="T297" s="61" t="s">
        <v>9104</v>
      </c>
      <c r="U297" s="32"/>
    </row>
    <row r="298" spans="1:21" ht="20.100000000000001" customHeight="1">
      <c r="A298" s="17" t="s">
        <v>9208</v>
      </c>
      <c r="B298" s="13">
        <v>2</v>
      </c>
      <c r="C298" s="13" t="s">
        <v>8504</v>
      </c>
      <c r="D298" s="80" t="s">
        <v>5802</v>
      </c>
      <c r="E298" s="16" t="s">
        <v>8976</v>
      </c>
      <c r="F298" s="16" t="s">
        <v>9064</v>
      </c>
      <c r="G298" s="32" t="s">
        <v>9065</v>
      </c>
      <c r="H298" s="32" t="s">
        <v>9066</v>
      </c>
      <c r="I298" s="96">
        <v>21653</v>
      </c>
      <c r="J298" s="38" t="s">
        <v>9266</v>
      </c>
      <c r="K298" s="13" t="s">
        <v>9101</v>
      </c>
      <c r="L298" s="76" t="s">
        <v>9164</v>
      </c>
      <c r="M298" s="32" t="s">
        <v>9165</v>
      </c>
      <c r="N298" s="13" t="s">
        <v>5802</v>
      </c>
      <c r="O298" s="13">
        <v>0</v>
      </c>
      <c r="P298" s="38"/>
      <c r="Q298" s="74"/>
      <c r="R298" s="75"/>
      <c r="S298" s="61" t="s">
        <v>1764</v>
      </c>
      <c r="T298" s="61" t="s">
        <v>9104</v>
      </c>
      <c r="U298" s="32"/>
    </row>
    <row r="299" spans="1:21" ht="20.100000000000001" customHeight="1">
      <c r="A299" s="17" t="s">
        <v>9209</v>
      </c>
      <c r="B299" s="13">
        <v>4</v>
      </c>
      <c r="C299" s="13" t="s">
        <v>2215</v>
      </c>
      <c r="D299" s="80" t="s">
        <v>823</v>
      </c>
      <c r="E299" s="16" t="s">
        <v>8977</v>
      </c>
      <c r="F299" s="16" t="s">
        <v>9067</v>
      </c>
      <c r="G299" s="32" t="s">
        <v>9068</v>
      </c>
      <c r="H299" s="32" t="s">
        <v>9069</v>
      </c>
      <c r="I299" s="96">
        <v>25598</v>
      </c>
      <c r="J299" s="38" t="s">
        <v>9267</v>
      </c>
      <c r="K299" s="13" t="s">
        <v>3717</v>
      </c>
      <c r="L299" s="76" t="s">
        <v>9166</v>
      </c>
      <c r="M299" s="32" t="s">
        <v>9167</v>
      </c>
      <c r="N299" s="13" t="s">
        <v>823</v>
      </c>
      <c r="O299" s="13"/>
      <c r="P299" s="38"/>
      <c r="Q299" s="74"/>
      <c r="R299" s="75"/>
      <c r="S299" s="61" t="s">
        <v>1764</v>
      </c>
      <c r="T299" s="61" t="s">
        <v>9104</v>
      </c>
      <c r="U299" s="32"/>
    </row>
    <row r="300" spans="1:21" ht="20.100000000000001" customHeight="1">
      <c r="A300" s="17" t="s">
        <v>9210</v>
      </c>
      <c r="B300" s="13">
        <v>1</v>
      </c>
      <c r="C300" s="13" t="s">
        <v>1816</v>
      </c>
      <c r="D300" s="80" t="s">
        <v>990</v>
      </c>
      <c r="E300" s="16" t="s">
        <v>8978</v>
      </c>
      <c r="F300" s="16" t="s">
        <v>9070</v>
      </c>
      <c r="G300" s="32" t="s">
        <v>9071</v>
      </c>
      <c r="H300" s="32" t="s">
        <v>9072</v>
      </c>
      <c r="I300" s="96">
        <v>23615</v>
      </c>
      <c r="J300" s="38" t="s">
        <v>9255</v>
      </c>
      <c r="K300" s="20" t="s">
        <v>9102</v>
      </c>
      <c r="L300" s="76" t="s">
        <v>9168</v>
      </c>
      <c r="M300" s="32" t="s">
        <v>2063</v>
      </c>
      <c r="N300" s="13" t="s">
        <v>990</v>
      </c>
      <c r="O300" s="13">
        <v>1</v>
      </c>
      <c r="P300" s="38"/>
      <c r="Q300" s="74"/>
      <c r="R300" s="75"/>
      <c r="S300" s="61" t="s">
        <v>1764</v>
      </c>
      <c r="T300" s="61" t="s">
        <v>9104</v>
      </c>
      <c r="U300" s="32"/>
    </row>
    <row r="301" spans="1:21" ht="20.100000000000001" customHeight="1">
      <c r="A301" s="17" t="s">
        <v>9211</v>
      </c>
      <c r="B301" s="13">
        <v>2</v>
      </c>
      <c r="C301" s="13" t="s">
        <v>8504</v>
      </c>
      <c r="D301" s="80" t="s">
        <v>1006</v>
      </c>
      <c r="E301" s="16" t="s">
        <v>8979</v>
      </c>
      <c r="F301" s="32" t="s">
        <v>9073</v>
      </c>
      <c r="G301" s="32" t="s">
        <v>9074</v>
      </c>
      <c r="H301" s="32" t="s">
        <v>9075</v>
      </c>
      <c r="I301" s="38">
        <v>24572</v>
      </c>
      <c r="J301" s="72" t="s">
        <v>9268</v>
      </c>
      <c r="K301" s="38" t="s">
        <v>9103</v>
      </c>
      <c r="L301" s="76" t="s">
        <v>9169</v>
      </c>
      <c r="M301" s="32" t="s">
        <v>9170</v>
      </c>
      <c r="N301" s="13" t="s">
        <v>1006</v>
      </c>
      <c r="O301" s="13">
        <v>0</v>
      </c>
      <c r="P301" s="38"/>
      <c r="Q301" s="74"/>
      <c r="R301" s="75"/>
      <c r="S301" s="61" t="s">
        <v>1764</v>
      </c>
      <c r="T301" s="61" t="s">
        <v>9104</v>
      </c>
      <c r="U301" s="32"/>
    </row>
    <row r="302" spans="1:21" ht="20.100000000000001" customHeight="1">
      <c r="A302" s="17" t="s">
        <v>9219</v>
      </c>
      <c r="B302" s="13">
        <v>1</v>
      </c>
      <c r="C302" s="13" t="s">
        <v>1816</v>
      </c>
      <c r="D302" s="80" t="s">
        <v>8781</v>
      </c>
      <c r="E302" s="16" t="s">
        <v>9221</v>
      </c>
      <c r="F302" s="32" t="s">
        <v>9222</v>
      </c>
      <c r="G302" s="32" t="s">
        <v>9074</v>
      </c>
      <c r="H302" s="32" t="s">
        <v>9223</v>
      </c>
      <c r="I302" s="72">
        <v>24536</v>
      </c>
      <c r="J302" s="38" t="s">
        <v>9256</v>
      </c>
      <c r="K302" s="38" t="s">
        <v>9102</v>
      </c>
      <c r="L302" s="76" t="s">
        <v>9224</v>
      </c>
      <c r="M302" s="32" t="s">
        <v>9225</v>
      </c>
      <c r="N302" s="13" t="s">
        <v>8781</v>
      </c>
      <c r="O302" s="13">
        <v>1</v>
      </c>
      <c r="P302" s="38"/>
      <c r="Q302" s="74"/>
      <c r="R302" s="75"/>
      <c r="S302" s="61" t="s">
        <v>1764</v>
      </c>
      <c r="T302" s="61" t="s">
        <v>9104</v>
      </c>
      <c r="U302" s="32"/>
    </row>
    <row r="303" spans="1:21" ht="20.100000000000001" customHeight="1">
      <c r="A303" s="17" t="s">
        <v>9220</v>
      </c>
      <c r="B303" s="13">
        <v>4</v>
      </c>
      <c r="C303" s="13" t="s">
        <v>2215</v>
      </c>
      <c r="D303" s="80" t="s">
        <v>8783</v>
      </c>
      <c r="E303" s="16" t="s">
        <v>8980</v>
      </c>
      <c r="F303" s="32" t="s">
        <v>9076</v>
      </c>
      <c r="G303" s="32" t="s">
        <v>9077</v>
      </c>
      <c r="H303" s="32" t="s">
        <v>9078</v>
      </c>
      <c r="I303" s="72">
        <v>30371</v>
      </c>
      <c r="J303" s="38" t="s">
        <v>9269</v>
      </c>
      <c r="K303" s="38" t="s">
        <v>9085</v>
      </c>
      <c r="L303" s="76" t="s">
        <v>9171</v>
      </c>
      <c r="M303" s="32" t="s">
        <v>9120</v>
      </c>
      <c r="N303" s="13" t="s">
        <v>8783</v>
      </c>
      <c r="O303" s="13"/>
      <c r="P303" s="38"/>
      <c r="Q303" s="74"/>
      <c r="R303" s="75"/>
      <c r="S303" s="61" t="s">
        <v>1764</v>
      </c>
      <c r="T303" s="61" t="s">
        <v>9104</v>
      </c>
      <c r="U303" s="32"/>
    </row>
    <row r="304" spans="1:21" ht="20.100000000000001" customHeight="1">
      <c r="A304" s="17" t="s">
        <v>9274</v>
      </c>
      <c r="B304" s="13">
        <v>1</v>
      </c>
      <c r="C304" s="20" t="s">
        <v>1816</v>
      </c>
      <c r="D304" s="16" t="s">
        <v>336</v>
      </c>
      <c r="E304" s="32" t="s">
        <v>9275</v>
      </c>
      <c r="F304" s="32" t="s">
        <v>9276</v>
      </c>
      <c r="G304" s="32" t="s">
        <v>9277</v>
      </c>
      <c r="H304" s="32" t="s">
        <v>9278</v>
      </c>
      <c r="I304" s="72">
        <v>21023</v>
      </c>
      <c r="J304" s="38" t="s">
        <v>7536</v>
      </c>
      <c r="K304" s="38" t="s">
        <v>9281</v>
      </c>
      <c r="L304" s="76" t="s">
        <v>9282</v>
      </c>
      <c r="M304" s="32" t="s">
        <v>9283</v>
      </c>
      <c r="N304" s="16" t="s">
        <v>336</v>
      </c>
      <c r="O304" s="13"/>
      <c r="P304" s="38"/>
      <c r="Q304" s="74"/>
      <c r="R304" s="75"/>
      <c r="S304" s="61" t="s">
        <v>1764</v>
      </c>
      <c r="T304" s="61" t="s">
        <v>9104</v>
      </c>
      <c r="U304" s="32"/>
    </row>
  </sheetData>
  <phoneticPr fontId="2"/>
  <pageMargins left="0.51181102362204722" right="0.51181102362204722" top="0.94488188976377963" bottom="0.35433070866141736" header="0.70866141732283472" footer="0.31496062992125984"/>
  <pageSetup paperSize="9" scale="41" fitToHeight="0" orientation="landscape" r:id="rId1"/>
  <headerFooter>
    <oddHeader>&amp;L&amp;12 2017年4月1日現在の認定ゲートキーパー名簿</oddHead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85"/>
  <sheetViews>
    <sheetView workbookViewId="0">
      <pane xSplit="6" ySplit="1" topLeftCell="I2" activePane="bottomRight" state="frozen"/>
      <selection pane="topRight" activeCell="G1" sqref="G1"/>
      <selection pane="bottomLeft" activeCell="A2" sqref="A2"/>
      <selection pane="bottomRight" activeCell="I23" sqref="I23"/>
    </sheetView>
  </sheetViews>
  <sheetFormatPr defaultRowHeight="20.100000000000001" customHeight="1"/>
  <cols>
    <col min="1" max="1" width="10.375" style="84" customWidth="1"/>
    <col min="2" max="2" width="4" style="70" customWidth="1"/>
    <col min="3" max="3" width="7.125" style="70" bestFit="1" customWidth="1"/>
    <col min="4" max="4" width="14.25" style="70" bestFit="1" customWidth="1"/>
    <col min="5" max="5" width="10" style="85" bestFit="1" customWidth="1"/>
    <col min="6" max="6" width="11.375" style="85" bestFit="1" customWidth="1"/>
    <col min="7" max="8" width="14.625" style="85" customWidth="1"/>
    <col min="9" max="9" width="12.625" style="86" customWidth="1"/>
    <col min="10" max="10" width="12.5" style="70" bestFit="1" customWidth="1"/>
    <col min="11" max="11" width="29.5" style="70" customWidth="1"/>
    <col min="12" max="12" width="9" style="73"/>
    <col min="13" max="13" width="42.625" style="85" customWidth="1"/>
    <col min="14" max="14" width="14.25" style="70" bestFit="1" customWidth="1"/>
    <col min="15" max="15" width="11" style="153" bestFit="1" customWidth="1"/>
    <col min="16" max="16" width="6.625" style="70" customWidth="1"/>
    <col min="18" max="18" width="42.625" style="87" customWidth="1"/>
    <col min="19" max="20" width="13.375" style="65" customWidth="1"/>
    <col min="21" max="21" width="27.125" style="85" customWidth="1"/>
    <col min="22" max="16384" width="9" style="73"/>
  </cols>
  <sheetData>
    <row r="1" spans="1:21" s="70" customFormat="1" ht="20.100000000000001" customHeight="1">
      <c r="A1" s="67" t="s">
        <v>1801</v>
      </c>
      <c r="B1" s="68" t="s">
        <v>0</v>
      </c>
      <c r="C1" s="68" t="s">
        <v>1</v>
      </c>
      <c r="D1" s="68" t="s">
        <v>1803</v>
      </c>
      <c r="E1" s="68" t="s">
        <v>7</v>
      </c>
      <c r="F1" s="68" t="s">
        <v>8</v>
      </c>
      <c r="G1" s="68" t="s">
        <v>1804</v>
      </c>
      <c r="H1" s="68" t="s">
        <v>1805</v>
      </c>
      <c r="I1" s="69" t="s">
        <v>1806</v>
      </c>
      <c r="J1" s="68" t="s">
        <v>1807</v>
      </c>
      <c r="K1" s="68" t="s">
        <v>1808</v>
      </c>
      <c r="L1" s="68" t="s">
        <v>1809</v>
      </c>
      <c r="M1" s="68" t="s">
        <v>1810</v>
      </c>
      <c r="N1" s="68" t="s">
        <v>1803</v>
      </c>
      <c r="O1" s="1" t="s">
        <v>1811</v>
      </c>
      <c r="P1" s="68" t="s">
        <v>1812</v>
      </c>
      <c r="Q1" s="68" t="s">
        <v>1809</v>
      </c>
      <c r="R1" s="68" t="s">
        <v>1810</v>
      </c>
      <c r="S1" s="68" t="s">
        <v>1813</v>
      </c>
      <c r="T1" s="68" t="s">
        <v>1767</v>
      </c>
      <c r="U1" s="39" t="s">
        <v>1814</v>
      </c>
    </row>
    <row r="2" spans="1:21" ht="20.100000000000001" customHeight="1">
      <c r="A2" s="17" t="s">
        <v>7616</v>
      </c>
      <c r="B2" s="13"/>
      <c r="C2" s="20"/>
      <c r="D2" s="13" t="s">
        <v>7617</v>
      </c>
      <c r="E2" s="16"/>
      <c r="F2" s="16"/>
      <c r="G2" s="32"/>
      <c r="H2" s="32"/>
      <c r="I2" s="96"/>
      <c r="J2" s="38"/>
      <c r="K2" s="13"/>
      <c r="L2" s="76"/>
      <c r="M2" s="32"/>
      <c r="N2" s="38"/>
      <c r="O2" s="13"/>
      <c r="P2" s="38"/>
      <c r="Q2" s="74"/>
      <c r="R2" s="75"/>
      <c r="S2" s="61"/>
      <c r="T2" s="61"/>
      <c r="U2" s="32"/>
    </row>
    <row r="3" spans="1:21" ht="20.100000000000001" customHeight="1">
      <c r="A3" s="17"/>
      <c r="B3" s="13"/>
      <c r="C3" s="13"/>
      <c r="D3" s="13"/>
      <c r="E3" s="16"/>
      <c r="F3" s="16"/>
      <c r="G3" s="32"/>
      <c r="H3" s="32"/>
      <c r="I3" s="96"/>
      <c r="J3" s="38"/>
      <c r="K3" s="13"/>
      <c r="L3" s="76"/>
      <c r="M3" s="32"/>
      <c r="N3" s="38"/>
      <c r="O3" s="13"/>
      <c r="P3" s="38"/>
      <c r="Q3" s="74"/>
      <c r="R3" s="75"/>
      <c r="S3" s="61"/>
      <c r="T3" s="61"/>
      <c r="U3" s="32"/>
    </row>
    <row r="4" spans="1:21" ht="20.100000000000001" customHeight="1">
      <c r="A4" s="17"/>
      <c r="B4" s="13"/>
      <c r="C4" s="13"/>
      <c r="D4" s="13"/>
      <c r="E4" s="16"/>
      <c r="F4" s="16"/>
      <c r="G4" s="32"/>
      <c r="H4" s="32"/>
      <c r="I4" s="96"/>
      <c r="J4" s="38"/>
      <c r="K4" s="13"/>
      <c r="L4" s="76"/>
      <c r="M4" s="32"/>
      <c r="N4" s="38"/>
      <c r="O4" s="13"/>
      <c r="P4" s="38"/>
      <c r="Q4" s="74"/>
      <c r="R4" s="75"/>
      <c r="S4" s="61"/>
      <c r="T4" s="61"/>
      <c r="U4" s="32"/>
    </row>
    <row r="5" spans="1:21" ht="20.100000000000001" customHeight="1">
      <c r="A5" s="17"/>
      <c r="B5" s="13"/>
      <c r="C5" s="13"/>
      <c r="D5" s="13"/>
      <c r="E5" s="16"/>
      <c r="F5" s="16"/>
      <c r="G5" s="32"/>
      <c r="H5" s="32"/>
      <c r="I5" s="96"/>
      <c r="J5" s="38"/>
      <c r="K5" s="13"/>
      <c r="L5" s="76"/>
      <c r="M5" s="32"/>
      <c r="N5" s="38"/>
      <c r="O5" s="13"/>
      <c r="P5" s="38"/>
      <c r="Q5" s="74"/>
      <c r="R5" s="75"/>
      <c r="S5" s="61"/>
      <c r="T5" s="61"/>
      <c r="U5" s="32"/>
    </row>
    <row r="6" spans="1:21" ht="20.100000000000001" customHeight="1">
      <c r="A6" s="17"/>
      <c r="B6" s="13"/>
      <c r="C6" s="13"/>
      <c r="D6" s="13"/>
      <c r="E6" s="16"/>
      <c r="F6" s="16"/>
      <c r="G6" s="32"/>
      <c r="H6" s="32"/>
      <c r="I6" s="96"/>
      <c r="J6" s="38"/>
      <c r="K6" s="13"/>
      <c r="L6" s="76"/>
      <c r="M6" s="32"/>
      <c r="N6" s="38"/>
      <c r="O6" s="13"/>
      <c r="P6" s="38"/>
      <c r="Q6" s="74"/>
      <c r="R6" s="75"/>
      <c r="S6" s="61"/>
      <c r="T6" s="61"/>
      <c r="U6" s="32"/>
    </row>
    <row r="7" spans="1:21" ht="20.100000000000001" customHeight="1">
      <c r="A7" s="17"/>
      <c r="B7" s="13"/>
      <c r="C7" s="13"/>
      <c r="D7" s="13"/>
      <c r="E7" s="16"/>
      <c r="F7" s="16"/>
      <c r="G7" s="32"/>
      <c r="H7" s="32"/>
      <c r="I7" s="96"/>
      <c r="J7" s="38"/>
      <c r="K7" s="13"/>
      <c r="L7" s="76"/>
      <c r="M7" s="32"/>
      <c r="N7" s="38"/>
      <c r="O7" s="13"/>
      <c r="P7" s="38"/>
      <c r="Q7" s="74"/>
      <c r="R7" s="75"/>
      <c r="S7" s="61"/>
      <c r="T7" s="61"/>
      <c r="U7" s="32"/>
    </row>
    <row r="8" spans="1:21" ht="20.100000000000001" customHeight="1">
      <c r="A8" s="17"/>
      <c r="B8" s="13"/>
      <c r="C8" s="13"/>
      <c r="D8" s="13"/>
      <c r="E8" s="16"/>
      <c r="F8" s="16"/>
      <c r="G8" s="32"/>
      <c r="H8" s="32"/>
      <c r="I8" s="96"/>
      <c r="J8" s="38"/>
      <c r="K8" s="13"/>
      <c r="L8" s="76"/>
      <c r="M8" s="32"/>
      <c r="N8" s="38"/>
      <c r="O8" s="13"/>
      <c r="P8" s="38"/>
      <c r="Q8" s="74"/>
      <c r="R8" s="75"/>
      <c r="S8" s="61"/>
      <c r="T8" s="61"/>
      <c r="U8" s="32"/>
    </row>
    <row r="9" spans="1:21" ht="20.100000000000001" customHeight="1">
      <c r="A9" s="17"/>
      <c r="B9" s="13"/>
      <c r="C9" s="13"/>
      <c r="D9" s="13"/>
      <c r="E9" s="16"/>
      <c r="F9" s="16"/>
      <c r="G9" s="32"/>
      <c r="H9" s="32"/>
      <c r="I9" s="96"/>
      <c r="J9" s="38"/>
      <c r="K9" s="13"/>
      <c r="L9" s="76"/>
      <c r="M9" s="32"/>
      <c r="N9" s="38"/>
      <c r="O9" s="13"/>
      <c r="P9" s="38"/>
      <c r="Q9" s="74"/>
      <c r="R9" s="75"/>
      <c r="S9" s="61"/>
      <c r="T9" s="61"/>
      <c r="U9" s="32"/>
    </row>
    <row r="10" spans="1:21" ht="20.100000000000001" customHeight="1">
      <c r="A10" s="17"/>
      <c r="B10" s="13"/>
      <c r="C10" s="13"/>
      <c r="D10" s="13"/>
      <c r="E10" s="16"/>
      <c r="F10" s="16"/>
      <c r="G10" s="32"/>
      <c r="H10" s="32"/>
      <c r="I10" s="96"/>
      <c r="J10" s="38"/>
      <c r="K10" s="13"/>
      <c r="L10" s="76"/>
      <c r="M10" s="32"/>
      <c r="N10" s="38"/>
      <c r="O10" s="13"/>
      <c r="P10" s="38"/>
      <c r="Q10" s="74"/>
      <c r="R10" s="75"/>
      <c r="S10" s="61"/>
      <c r="T10" s="61"/>
      <c r="U10" s="32"/>
    </row>
    <row r="11" spans="1:21" ht="20.100000000000001" customHeight="1">
      <c r="A11" s="17"/>
      <c r="B11" s="13"/>
      <c r="C11" s="13"/>
      <c r="D11" s="13"/>
      <c r="E11" s="16"/>
      <c r="F11" s="16"/>
      <c r="G11" s="32"/>
      <c r="H11" s="32"/>
      <c r="I11" s="96"/>
      <c r="J11" s="38"/>
      <c r="K11" s="13"/>
      <c r="L11" s="76"/>
      <c r="M11" s="32"/>
      <c r="N11" s="38"/>
      <c r="O11" s="13"/>
      <c r="P11" s="38"/>
      <c r="Q11" s="74"/>
      <c r="R11" s="75"/>
      <c r="S11" s="61"/>
      <c r="T11" s="61"/>
      <c r="U11" s="32"/>
    </row>
    <row r="12" spans="1:21" ht="20.100000000000001" customHeight="1">
      <c r="A12" s="17"/>
      <c r="B12" s="13"/>
      <c r="C12" s="13"/>
      <c r="D12" s="13"/>
      <c r="E12" s="16"/>
      <c r="F12" s="16"/>
      <c r="G12" s="32"/>
      <c r="H12" s="32"/>
      <c r="I12" s="96"/>
      <c r="J12" s="38"/>
      <c r="K12" s="13"/>
      <c r="L12" s="76"/>
      <c r="M12" s="32"/>
      <c r="N12" s="38"/>
      <c r="O12" s="13"/>
      <c r="P12" s="38"/>
      <c r="Q12" s="74"/>
      <c r="R12" s="75"/>
      <c r="S12" s="61"/>
      <c r="T12" s="61"/>
      <c r="U12" s="32"/>
    </row>
    <row r="13" spans="1:21" ht="20.100000000000001" customHeight="1">
      <c r="A13" s="17"/>
      <c r="B13" s="20"/>
      <c r="C13" s="20"/>
      <c r="D13" s="13"/>
      <c r="E13" s="16"/>
      <c r="F13" s="16"/>
      <c r="G13" s="32"/>
      <c r="H13" s="32"/>
      <c r="I13" s="96"/>
      <c r="J13" s="38"/>
      <c r="K13" s="13"/>
      <c r="L13" s="76"/>
      <c r="M13" s="32"/>
      <c r="N13" s="38"/>
      <c r="O13" s="13"/>
      <c r="P13" s="38"/>
      <c r="Q13" s="74"/>
      <c r="R13" s="75"/>
      <c r="S13" s="61"/>
      <c r="T13" s="61"/>
      <c r="U13" s="32"/>
    </row>
    <row r="14" spans="1:21" ht="20.100000000000001" customHeight="1">
      <c r="A14" s="17"/>
      <c r="B14" s="13"/>
      <c r="C14" s="13"/>
      <c r="D14" s="13"/>
      <c r="E14" s="16"/>
      <c r="F14" s="16"/>
      <c r="G14" s="32"/>
      <c r="H14" s="32"/>
      <c r="I14" s="96"/>
      <c r="J14" s="38"/>
      <c r="K14" s="13"/>
      <c r="L14" s="76"/>
      <c r="M14" s="32"/>
      <c r="N14" s="38"/>
      <c r="O14" s="13"/>
      <c r="P14" s="38"/>
      <c r="Q14" s="74"/>
      <c r="R14" s="75"/>
      <c r="S14" s="61"/>
      <c r="T14" s="61"/>
      <c r="U14" s="32"/>
    </row>
    <row r="15" spans="1:21" ht="20.100000000000001" customHeight="1">
      <c r="A15" s="17"/>
      <c r="B15" s="20"/>
      <c r="C15" s="20"/>
      <c r="D15" s="13"/>
      <c r="E15" s="16"/>
      <c r="F15" s="16"/>
      <c r="G15" s="32"/>
      <c r="H15" s="32"/>
      <c r="I15" s="96"/>
      <c r="J15" s="38"/>
      <c r="K15" s="13"/>
      <c r="L15" s="76"/>
      <c r="M15" s="32"/>
      <c r="N15" s="38"/>
      <c r="O15" s="13"/>
      <c r="P15" s="38"/>
      <c r="Q15" s="74"/>
      <c r="R15" s="75"/>
      <c r="S15" s="61"/>
      <c r="T15" s="61"/>
      <c r="U15" s="32"/>
    </row>
    <row r="16" spans="1:21" ht="20.100000000000001" customHeight="1">
      <c r="A16" s="17"/>
      <c r="B16" s="20"/>
      <c r="C16" s="20"/>
      <c r="D16" s="13"/>
      <c r="E16" s="16"/>
      <c r="F16" s="16"/>
      <c r="G16" s="32"/>
      <c r="H16" s="32"/>
      <c r="I16" s="96"/>
      <c r="J16" s="38"/>
      <c r="K16" s="13"/>
      <c r="L16" s="76"/>
      <c r="M16" s="32"/>
      <c r="N16" s="38"/>
      <c r="O16" s="13"/>
      <c r="P16" s="38"/>
      <c r="Q16" s="74"/>
      <c r="R16" s="75"/>
      <c r="S16" s="61"/>
      <c r="T16" s="61"/>
      <c r="U16" s="32"/>
    </row>
    <row r="17" spans="1:21" ht="20.100000000000001" customHeight="1">
      <c r="A17" s="17"/>
      <c r="B17" s="13"/>
      <c r="C17" s="13"/>
      <c r="D17" s="13"/>
      <c r="E17" s="16"/>
      <c r="F17" s="16"/>
      <c r="G17" s="32"/>
      <c r="H17" s="32"/>
      <c r="I17" s="96"/>
      <c r="J17" s="38"/>
      <c r="K17" s="13"/>
      <c r="L17" s="76"/>
      <c r="M17" s="32"/>
      <c r="N17" s="38"/>
      <c r="O17" s="13"/>
      <c r="P17" s="38"/>
      <c r="Q17" s="74"/>
      <c r="R17" s="75"/>
      <c r="S17" s="61"/>
      <c r="T17" s="61"/>
      <c r="U17" s="32"/>
    </row>
    <row r="18" spans="1:21" ht="20.100000000000001" customHeight="1">
      <c r="A18" s="17"/>
      <c r="B18" s="13"/>
      <c r="C18" s="13"/>
      <c r="D18" s="13"/>
      <c r="E18" s="16"/>
      <c r="F18" s="16"/>
      <c r="G18" s="32"/>
      <c r="H18" s="32"/>
      <c r="I18" s="96"/>
      <c r="J18" s="38"/>
      <c r="K18" s="13"/>
      <c r="L18" s="76"/>
      <c r="M18" s="32"/>
      <c r="N18" s="38"/>
      <c r="O18" s="13"/>
      <c r="P18" s="38"/>
      <c r="Q18" s="74"/>
      <c r="R18" s="75"/>
      <c r="S18" s="61"/>
      <c r="T18" s="61"/>
      <c r="U18" s="32"/>
    </row>
    <row r="19" spans="1:21" ht="20.100000000000001" customHeight="1">
      <c r="A19" s="17"/>
      <c r="B19" s="13"/>
      <c r="C19" s="13"/>
      <c r="D19" s="13"/>
      <c r="E19" s="16"/>
      <c r="F19" s="16"/>
      <c r="G19" s="32"/>
      <c r="H19" s="32"/>
      <c r="I19" s="96"/>
      <c r="J19" s="38"/>
      <c r="K19" s="13"/>
      <c r="L19" s="76"/>
      <c r="M19" s="32"/>
      <c r="N19" s="38"/>
      <c r="O19" s="13"/>
      <c r="P19" s="38"/>
      <c r="Q19" s="74"/>
      <c r="R19" s="75"/>
      <c r="S19" s="61"/>
      <c r="T19" s="61"/>
      <c r="U19" s="32"/>
    </row>
    <row r="20" spans="1:21" ht="20.100000000000001" customHeight="1">
      <c r="A20" s="17"/>
      <c r="B20" s="13"/>
      <c r="C20" s="13"/>
      <c r="D20" s="13"/>
      <c r="E20" s="16"/>
      <c r="F20" s="16"/>
      <c r="G20" s="32"/>
      <c r="H20" s="32"/>
      <c r="I20" s="96"/>
      <c r="J20" s="38"/>
      <c r="K20" s="13"/>
      <c r="L20" s="76"/>
      <c r="M20" s="32"/>
      <c r="N20" s="38"/>
      <c r="O20" s="13"/>
      <c r="P20" s="38"/>
      <c r="Q20" s="74"/>
      <c r="R20" s="75"/>
      <c r="S20" s="61"/>
      <c r="T20" s="61"/>
      <c r="U20" s="32"/>
    </row>
    <row r="21" spans="1:21" ht="20.100000000000001" customHeight="1">
      <c r="A21" s="17"/>
      <c r="B21" s="13"/>
      <c r="C21" s="13"/>
      <c r="D21" s="13"/>
      <c r="E21" s="16"/>
      <c r="F21" s="16"/>
      <c r="G21" s="32"/>
      <c r="H21" s="32"/>
      <c r="I21" s="96"/>
      <c r="J21" s="38"/>
      <c r="K21" s="13"/>
      <c r="L21" s="76"/>
      <c r="M21" s="32"/>
      <c r="N21" s="38"/>
      <c r="O21" s="13"/>
      <c r="P21" s="38"/>
      <c r="Q21" s="74"/>
      <c r="R21" s="75"/>
      <c r="S21" s="61"/>
      <c r="T21" s="61"/>
      <c r="U21" s="32"/>
    </row>
    <row r="22" spans="1:21" ht="20.100000000000001" customHeight="1">
      <c r="A22" s="17"/>
      <c r="B22" s="13"/>
      <c r="C22" s="13"/>
      <c r="D22" s="13"/>
      <c r="E22" s="16"/>
      <c r="F22" s="16"/>
      <c r="G22" s="32"/>
      <c r="H22" s="32"/>
      <c r="I22" s="96"/>
      <c r="J22" s="38"/>
      <c r="K22" s="13"/>
      <c r="L22" s="76"/>
      <c r="M22" s="32"/>
      <c r="N22" s="38"/>
      <c r="O22" s="13"/>
      <c r="P22" s="38"/>
      <c r="Q22" s="74"/>
      <c r="R22" s="75"/>
      <c r="S22" s="61"/>
      <c r="T22" s="61"/>
      <c r="U22" s="32"/>
    </row>
    <row r="23" spans="1:21" ht="20.100000000000001" customHeight="1">
      <c r="A23" s="17"/>
      <c r="B23" s="20"/>
      <c r="C23" s="20"/>
      <c r="D23" s="13"/>
      <c r="E23" s="16"/>
      <c r="F23" s="16"/>
      <c r="G23" s="32"/>
      <c r="H23" s="32"/>
      <c r="I23" s="96"/>
      <c r="J23" s="38"/>
      <c r="K23" s="13"/>
      <c r="L23" s="76"/>
      <c r="M23" s="32"/>
      <c r="N23" s="38"/>
      <c r="O23" s="13"/>
      <c r="P23" s="38"/>
      <c r="Q23" s="74"/>
      <c r="R23" s="75"/>
      <c r="S23" s="61"/>
      <c r="T23" s="61"/>
      <c r="U23" s="32"/>
    </row>
    <row r="24" spans="1:21" ht="20.100000000000001" customHeight="1">
      <c r="A24" s="17"/>
      <c r="B24" s="13"/>
      <c r="C24" s="13"/>
      <c r="D24" s="13"/>
      <c r="E24" s="16"/>
      <c r="F24" s="16"/>
      <c r="G24" s="32"/>
      <c r="H24" s="32"/>
      <c r="I24" s="96"/>
      <c r="J24" s="38"/>
      <c r="K24" s="13"/>
      <c r="L24" s="76"/>
      <c r="M24" s="32"/>
      <c r="N24" s="38"/>
      <c r="O24" s="13"/>
      <c r="P24" s="38"/>
      <c r="Q24" s="74"/>
      <c r="R24" s="75"/>
      <c r="S24" s="61"/>
      <c r="T24" s="61"/>
      <c r="U24" s="32"/>
    </row>
    <row r="25" spans="1:21" ht="20.100000000000001" customHeight="1">
      <c r="A25" s="17"/>
      <c r="B25" s="13"/>
      <c r="C25" s="13"/>
      <c r="D25" s="20"/>
      <c r="E25" s="16"/>
      <c r="F25" s="16"/>
      <c r="G25" s="32"/>
      <c r="H25" s="32"/>
      <c r="I25" s="96"/>
      <c r="J25" s="38"/>
      <c r="K25" s="20"/>
      <c r="L25" s="76"/>
      <c r="M25" s="32"/>
      <c r="N25" s="38"/>
      <c r="O25" s="13"/>
      <c r="P25" s="38"/>
      <c r="Q25" s="74"/>
      <c r="R25" s="75"/>
      <c r="S25" s="61"/>
      <c r="T25" s="61"/>
      <c r="U25" s="32"/>
    </row>
    <row r="26" spans="1:21" ht="20.100000000000001" customHeight="1">
      <c r="A26" s="17"/>
      <c r="B26" s="13"/>
      <c r="C26" s="13"/>
      <c r="D26" s="13"/>
      <c r="E26" s="16"/>
      <c r="F26" s="16"/>
      <c r="G26" s="32"/>
      <c r="H26" s="32"/>
      <c r="I26" s="96"/>
      <c r="J26" s="38"/>
      <c r="K26" s="38"/>
      <c r="L26" s="76"/>
      <c r="M26" s="32"/>
      <c r="N26" s="38"/>
      <c r="O26" s="13"/>
      <c r="P26" s="38"/>
      <c r="Q26" s="74"/>
      <c r="R26" s="75"/>
      <c r="S26" s="61"/>
      <c r="T26" s="61"/>
      <c r="U26" s="32"/>
    </row>
    <row r="27" spans="1:21" ht="20.100000000000001" customHeight="1">
      <c r="A27" s="17"/>
      <c r="B27" s="13"/>
      <c r="C27" s="13"/>
      <c r="D27" s="13"/>
      <c r="E27" s="16"/>
      <c r="F27" s="16"/>
      <c r="G27" s="32"/>
      <c r="H27" s="32"/>
      <c r="I27" s="96"/>
      <c r="J27" s="38"/>
      <c r="K27" s="13"/>
      <c r="L27" s="76"/>
      <c r="M27" s="32"/>
      <c r="N27" s="38"/>
      <c r="O27" s="13"/>
      <c r="P27" s="38"/>
      <c r="Q27" s="74"/>
      <c r="R27" s="75"/>
      <c r="S27" s="61"/>
      <c r="T27" s="61"/>
      <c r="U27" s="32"/>
    </row>
    <row r="28" spans="1:21" ht="20.100000000000001" customHeight="1">
      <c r="A28" s="17"/>
      <c r="B28" s="13"/>
      <c r="C28" s="13"/>
      <c r="D28" s="13"/>
      <c r="E28" s="16"/>
      <c r="F28" s="16"/>
      <c r="G28" s="32"/>
      <c r="H28" s="32"/>
      <c r="I28" s="96"/>
      <c r="J28" s="38"/>
      <c r="K28" s="13"/>
      <c r="L28" s="76"/>
      <c r="M28" s="32"/>
      <c r="N28" s="38"/>
      <c r="O28" s="13"/>
      <c r="P28" s="38"/>
      <c r="Q28" s="74"/>
      <c r="R28" s="75"/>
      <c r="S28" s="61"/>
      <c r="T28" s="61"/>
      <c r="U28" s="32"/>
    </row>
    <row r="29" spans="1:21" ht="20.100000000000001" customHeight="1">
      <c r="A29" s="17"/>
      <c r="B29" s="13"/>
      <c r="C29" s="13"/>
      <c r="D29" s="13"/>
      <c r="E29" s="16"/>
      <c r="F29" s="16"/>
      <c r="G29" s="32"/>
      <c r="H29" s="32"/>
      <c r="I29" s="96"/>
      <c r="J29" s="38"/>
      <c r="K29" s="13"/>
      <c r="L29" s="76"/>
      <c r="M29" s="32"/>
      <c r="N29" s="38"/>
      <c r="O29" s="13"/>
      <c r="P29" s="38"/>
      <c r="Q29" s="74"/>
      <c r="R29" s="75"/>
      <c r="S29" s="61"/>
      <c r="T29" s="61"/>
      <c r="U29" s="32"/>
    </row>
    <row r="30" spans="1:21" ht="20.100000000000001" customHeight="1">
      <c r="A30" s="17"/>
      <c r="B30" s="13"/>
      <c r="C30" s="13"/>
      <c r="D30" s="13"/>
      <c r="E30" s="16"/>
      <c r="F30" s="16"/>
      <c r="G30" s="32"/>
      <c r="H30" s="32"/>
      <c r="I30" s="96"/>
      <c r="J30" s="38"/>
      <c r="K30" s="13"/>
      <c r="L30" s="76"/>
      <c r="M30" s="32"/>
      <c r="N30" s="38"/>
      <c r="O30" s="13"/>
      <c r="P30" s="38"/>
      <c r="Q30" s="74"/>
      <c r="R30" s="75"/>
      <c r="S30" s="61"/>
      <c r="T30" s="61"/>
      <c r="U30" s="32"/>
    </row>
    <row r="31" spans="1:21" ht="20.100000000000001" customHeight="1">
      <c r="A31" s="17"/>
      <c r="B31" s="13"/>
      <c r="C31" s="13"/>
      <c r="D31" s="13"/>
      <c r="E31" s="16"/>
      <c r="F31" s="16"/>
      <c r="G31" s="32"/>
      <c r="H31" s="32"/>
      <c r="I31" s="96"/>
      <c r="J31" s="38"/>
      <c r="K31" s="13"/>
      <c r="L31" s="76"/>
      <c r="M31" s="32"/>
      <c r="N31" s="38"/>
      <c r="O31" s="13"/>
      <c r="P31" s="38"/>
      <c r="Q31" s="74"/>
      <c r="R31" s="75"/>
      <c r="S31" s="61"/>
      <c r="T31" s="61"/>
      <c r="U31" s="32"/>
    </row>
    <row r="32" spans="1:21" ht="20.100000000000001" customHeight="1">
      <c r="A32" s="17"/>
      <c r="B32" s="13"/>
      <c r="C32" s="13"/>
      <c r="D32" s="13"/>
      <c r="E32" s="16"/>
      <c r="F32" s="16"/>
      <c r="G32" s="32"/>
      <c r="H32" s="32"/>
      <c r="I32" s="96"/>
      <c r="J32" s="38"/>
      <c r="K32" s="13"/>
      <c r="L32" s="76"/>
      <c r="M32" s="32"/>
      <c r="N32" s="38"/>
      <c r="O32" s="13"/>
      <c r="P32" s="38"/>
      <c r="Q32" s="74"/>
      <c r="R32" s="75"/>
      <c r="S32" s="61"/>
      <c r="T32" s="61"/>
      <c r="U32" s="32"/>
    </row>
    <row r="33" spans="1:21" ht="20.100000000000001" customHeight="1">
      <c r="A33" s="17"/>
      <c r="B33" s="13"/>
      <c r="C33" s="13"/>
      <c r="D33" s="13"/>
      <c r="E33" s="16"/>
      <c r="F33" s="16"/>
      <c r="G33" s="32"/>
      <c r="H33" s="32"/>
      <c r="I33" s="96"/>
      <c r="J33" s="38"/>
      <c r="K33" s="13"/>
      <c r="L33" s="76"/>
      <c r="M33" s="32"/>
      <c r="N33" s="38"/>
      <c r="O33" s="13"/>
      <c r="P33" s="38"/>
      <c r="Q33" s="74"/>
      <c r="R33" s="75"/>
      <c r="S33" s="61"/>
      <c r="T33" s="61"/>
      <c r="U33" s="32"/>
    </row>
    <row r="34" spans="1:21" ht="20.100000000000001" customHeight="1">
      <c r="A34" s="17"/>
      <c r="B34" s="13"/>
      <c r="C34" s="13"/>
      <c r="D34" s="13"/>
      <c r="E34" s="16"/>
      <c r="F34" s="16"/>
      <c r="G34" s="32"/>
      <c r="H34" s="32"/>
      <c r="I34" s="96"/>
      <c r="J34" s="38"/>
      <c r="K34" s="13"/>
      <c r="L34" s="76"/>
      <c r="M34" s="32"/>
      <c r="N34" s="38"/>
      <c r="O34" s="13"/>
      <c r="P34" s="38"/>
      <c r="Q34" s="74"/>
      <c r="R34" s="75"/>
      <c r="S34" s="61"/>
      <c r="T34" s="61"/>
      <c r="U34" s="32"/>
    </row>
    <row r="35" spans="1:21" ht="20.100000000000001" customHeight="1">
      <c r="A35" s="17"/>
      <c r="B35" s="13"/>
      <c r="C35" s="13"/>
      <c r="D35" s="38"/>
      <c r="E35" s="33"/>
      <c r="F35" s="33"/>
      <c r="G35" s="32"/>
      <c r="H35" s="32"/>
      <c r="I35" s="96"/>
      <c r="J35" s="38"/>
      <c r="K35" s="34"/>
      <c r="L35" s="76"/>
      <c r="M35" s="32"/>
      <c r="N35" s="38"/>
      <c r="O35" s="13"/>
      <c r="P35" s="38"/>
      <c r="Q35" s="74"/>
      <c r="R35" s="75"/>
      <c r="S35" s="61"/>
      <c r="T35" s="61"/>
      <c r="U35" s="32"/>
    </row>
    <row r="36" spans="1:21" ht="20.100000000000001" customHeight="1">
      <c r="A36" s="17"/>
      <c r="B36" s="20"/>
      <c r="C36" s="20"/>
      <c r="D36" s="13"/>
      <c r="E36" s="16"/>
      <c r="F36" s="16"/>
      <c r="G36" s="32"/>
      <c r="H36" s="32"/>
      <c r="I36" s="96"/>
      <c r="J36" s="38"/>
      <c r="K36" s="13"/>
      <c r="L36" s="76"/>
      <c r="M36" s="32"/>
      <c r="N36" s="38"/>
      <c r="O36" s="13"/>
      <c r="P36" s="38"/>
      <c r="Q36" s="74"/>
      <c r="R36" s="75"/>
      <c r="S36" s="61"/>
      <c r="T36" s="61"/>
      <c r="U36" s="32"/>
    </row>
    <row r="37" spans="1:21" ht="20.100000000000001" customHeight="1">
      <c r="A37" s="17"/>
      <c r="B37" s="13"/>
      <c r="C37" s="13"/>
      <c r="D37" s="20"/>
      <c r="E37" s="16"/>
      <c r="F37" s="16"/>
      <c r="G37" s="32"/>
      <c r="H37" s="32"/>
      <c r="I37" s="96"/>
      <c r="J37" s="38"/>
      <c r="K37" s="20"/>
      <c r="L37" s="76"/>
      <c r="M37" s="32"/>
      <c r="N37" s="38"/>
      <c r="O37" s="13"/>
      <c r="P37" s="38"/>
      <c r="Q37" s="74"/>
      <c r="R37" s="75"/>
      <c r="S37" s="61"/>
      <c r="T37" s="61"/>
      <c r="U37" s="32"/>
    </row>
    <row r="38" spans="1:21" ht="20.100000000000001" customHeight="1">
      <c r="A38" s="17"/>
      <c r="B38" s="13"/>
      <c r="C38" s="13"/>
      <c r="D38" s="13"/>
      <c r="E38" s="16"/>
      <c r="F38" s="16"/>
      <c r="G38" s="32"/>
      <c r="H38" s="32"/>
      <c r="I38" s="96"/>
      <c r="J38" s="38"/>
      <c r="K38" s="13"/>
      <c r="L38" s="76"/>
      <c r="M38" s="32"/>
      <c r="N38" s="38"/>
      <c r="O38" s="13"/>
      <c r="P38" s="38"/>
      <c r="Q38" s="74"/>
      <c r="R38" s="75"/>
      <c r="S38" s="61"/>
      <c r="T38" s="61"/>
      <c r="U38" s="32"/>
    </row>
    <row r="39" spans="1:21" ht="20.100000000000001" customHeight="1">
      <c r="A39" s="17"/>
      <c r="B39" s="13"/>
      <c r="C39" s="20"/>
      <c r="D39" s="13"/>
      <c r="E39" s="16"/>
      <c r="F39" s="16"/>
      <c r="G39" s="32"/>
      <c r="H39" s="32"/>
      <c r="I39" s="96"/>
      <c r="J39" s="38"/>
      <c r="K39" s="13"/>
      <c r="L39" s="76"/>
      <c r="M39" s="32"/>
      <c r="N39" s="38"/>
      <c r="O39" s="13"/>
      <c r="P39" s="38"/>
      <c r="Q39" s="74"/>
      <c r="R39" s="75"/>
      <c r="S39" s="61"/>
      <c r="T39" s="61"/>
      <c r="U39" s="32"/>
    </row>
    <row r="40" spans="1:21" ht="20.100000000000001" customHeight="1">
      <c r="A40" s="17"/>
      <c r="B40" s="13"/>
      <c r="C40" s="13"/>
      <c r="D40" s="20"/>
      <c r="E40" s="16"/>
      <c r="F40" s="16"/>
      <c r="G40" s="32"/>
      <c r="H40" s="32"/>
      <c r="I40" s="96"/>
      <c r="J40" s="38"/>
      <c r="K40" s="20"/>
      <c r="L40" s="76"/>
      <c r="M40" s="32"/>
      <c r="N40" s="38"/>
      <c r="O40" s="13"/>
      <c r="P40" s="38"/>
      <c r="Q40" s="74"/>
      <c r="R40" s="75"/>
      <c r="S40" s="61"/>
      <c r="T40" s="61"/>
      <c r="U40" s="32"/>
    </row>
    <row r="41" spans="1:21" ht="20.100000000000001" customHeight="1">
      <c r="A41" s="17"/>
      <c r="B41" s="13"/>
      <c r="C41" s="13"/>
      <c r="D41" s="13"/>
      <c r="E41" s="16"/>
      <c r="F41" s="16"/>
      <c r="G41" s="32"/>
      <c r="H41" s="32"/>
      <c r="I41" s="96"/>
      <c r="J41" s="38"/>
      <c r="K41" s="13"/>
      <c r="L41" s="76"/>
      <c r="M41" s="32"/>
      <c r="N41" s="38"/>
      <c r="O41" s="13"/>
      <c r="P41" s="38"/>
      <c r="Q41" s="74"/>
      <c r="R41" s="75"/>
      <c r="S41" s="61"/>
      <c r="T41" s="61"/>
      <c r="U41" s="32"/>
    </row>
    <row r="42" spans="1:21" ht="20.100000000000001" customHeight="1">
      <c r="A42" s="17"/>
      <c r="B42" s="13"/>
      <c r="C42" s="13"/>
      <c r="D42" s="13"/>
      <c r="E42" s="16"/>
      <c r="F42" s="16"/>
      <c r="G42" s="32"/>
      <c r="H42" s="32"/>
      <c r="I42" s="96"/>
      <c r="J42" s="38"/>
      <c r="K42" s="13"/>
      <c r="L42" s="76"/>
      <c r="M42" s="32"/>
      <c r="N42" s="38"/>
      <c r="O42" s="13"/>
      <c r="P42" s="38"/>
      <c r="Q42" s="74"/>
      <c r="R42" s="75"/>
      <c r="S42" s="61"/>
      <c r="T42" s="61"/>
      <c r="U42" s="32"/>
    </row>
    <row r="43" spans="1:21" ht="20.100000000000001" customHeight="1">
      <c r="A43" s="17"/>
      <c r="B43" s="13"/>
      <c r="C43" s="13"/>
      <c r="D43" s="13"/>
      <c r="E43" s="16"/>
      <c r="F43" s="16"/>
      <c r="G43" s="32"/>
      <c r="H43" s="32"/>
      <c r="I43" s="96"/>
      <c r="J43" s="38"/>
      <c r="K43" s="13"/>
      <c r="L43" s="76"/>
      <c r="M43" s="32"/>
      <c r="N43" s="38"/>
      <c r="O43" s="13"/>
      <c r="P43" s="38"/>
      <c r="Q43" s="74"/>
      <c r="R43" s="75"/>
      <c r="S43" s="61"/>
      <c r="T43" s="61"/>
      <c r="U43" s="32"/>
    </row>
    <row r="44" spans="1:21" ht="20.100000000000001" customHeight="1">
      <c r="A44" s="17"/>
      <c r="B44" s="13"/>
      <c r="C44" s="13"/>
      <c r="D44" s="13"/>
      <c r="E44" s="16"/>
      <c r="F44" s="16"/>
      <c r="G44" s="32"/>
      <c r="H44" s="32"/>
      <c r="I44" s="96"/>
      <c r="J44" s="38"/>
      <c r="K44" s="13"/>
      <c r="L44" s="76"/>
      <c r="M44" s="32"/>
      <c r="N44" s="38"/>
      <c r="O44" s="13"/>
      <c r="P44" s="38"/>
      <c r="Q44" s="74"/>
      <c r="R44" s="75"/>
      <c r="S44" s="61"/>
      <c r="T44" s="61"/>
      <c r="U44" s="32"/>
    </row>
    <row r="45" spans="1:21" ht="20.100000000000001" customHeight="1">
      <c r="A45" s="17"/>
      <c r="B45" s="13"/>
      <c r="C45" s="13"/>
      <c r="D45" s="13"/>
      <c r="E45" s="16"/>
      <c r="F45" s="16"/>
      <c r="G45" s="32"/>
      <c r="H45" s="32"/>
      <c r="I45" s="96"/>
      <c r="J45" s="38"/>
      <c r="K45" s="13"/>
      <c r="L45" s="76"/>
      <c r="M45" s="32"/>
      <c r="N45" s="38"/>
      <c r="O45" s="13"/>
      <c r="P45" s="38"/>
      <c r="Q45" s="74"/>
      <c r="R45" s="75"/>
      <c r="S45" s="61"/>
      <c r="T45" s="61"/>
      <c r="U45" s="32"/>
    </row>
    <row r="46" spans="1:21" ht="20.100000000000001" customHeight="1">
      <c r="A46" s="17"/>
      <c r="B46" s="20"/>
      <c r="C46" s="20"/>
      <c r="D46" s="13"/>
      <c r="E46" s="16"/>
      <c r="F46" s="16"/>
      <c r="G46" s="32"/>
      <c r="H46" s="32"/>
      <c r="I46" s="96"/>
      <c r="J46" s="38"/>
      <c r="K46" s="13"/>
      <c r="L46" s="76"/>
      <c r="M46" s="32"/>
      <c r="N46" s="38"/>
      <c r="O46" s="13"/>
      <c r="P46" s="38"/>
      <c r="Q46" s="74"/>
      <c r="R46" s="75"/>
      <c r="S46" s="61"/>
      <c r="T46" s="61"/>
      <c r="U46" s="32"/>
    </row>
    <row r="47" spans="1:21" ht="20.100000000000001" customHeight="1">
      <c r="A47" s="17"/>
      <c r="B47" s="13"/>
      <c r="C47" s="13"/>
      <c r="D47" s="13"/>
      <c r="E47" s="16"/>
      <c r="F47" s="16"/>
      <c r="G47" s="32"/>
      <c r="H47" s="32"/>
      <c r="I47" s="96"/>
      <c r="J47" s="38"/>
      <c r="K47" s="13"/>
      <c r="L47" s="76"/>
      <c r="M47" s="32"/>
      <c r="N47" s="38"/>
      <c r="O47" s="13"/>
      <c r="P47" s="38"/>
      <c r="Q47" s="74"/>
      <c r="R47" s="75"/>
      <c r="S47" s="61"/>
      <c r="T47" s="61"/>
      <c r="U47" s="32"/>
    </row>
    <row r="48" spans="1:21" ht="20.100000000000001" customHeight="1">
      <c r="A48" s="17"/>
      <c r="B48" s="13"/>
      <c r="C48" s="13"/>
      <c r="D48" s="13"/>
      <c r="E48" s="16"/>
      <c r="F48" s="16"/>
      <c r="G48" s="32"/>
      <c r="H48" s="32"/>
      <c r="I48" s="96"/>
      <c r="J48" s="38"/>
      <c r="K48" s="13"/>
      <c r="L48" s="76"/>
      <c r="M48" s="32"/>
      <c r="N48" s="38"/>
      <c r="O48" s="13"/>
      <c r="P48" s="38"/>
      <c r="Q48" s="74"/>
      <c r="R48" s="75"/>
      <c r="S48" s="61"/>
      <c r="T48" s="61"/>
      <c r="U48" s="32"/>
    </row>
    <row r="49" spans="1:21" ht="20.100000000000001" customHeight="1">
      <c r="A49" s="17"/>
      <c r="B49" s="13"/>
      <c r="C49" s="20"/>
      <c r="D49" s="13"/>
      <c r="E49" s="16"/>
      <c r="F49" s="16"/>
      <c r="G49" s="32"/>
      <c r="H49" s="32"/>
      <c r="I49" s="96"/>
      <c r="J49" s="38"/>
      <c r="K49" s="13"/>
      <c r="L49" s="76"/>
      <c r="M49" s="32"/>
      <c r="N49" s="38"/>
      <c r="O49" s="13"/>
      <c r="P49" s="38"/>
      <c r="Q49" s="74"/>
      <c r="R49" s="75"/>
      <c r="S49" s="61"/>
      <c r="T49" s="61"/>
      <c r="U49" s="32"/>
    </row>
    <row r="50" spans="1:21" ht="20.100000000000001" customHeight="1">
      <c r="A50" s="17"/>
      <c r="B50" s="13"/>
      <c r="C50" s="13"/>
      <c r="D50" s="13"/>
      <c r="E50" s="16"/>
      <c r="F50" s="16"/>
      <c r="G50" s="32"/>
      <c r="H50" s="32"/>
      <c r="I50" s="96"/>
      <c r="J50" s="38"/>
      <c r="K50" s="13"/>
      <c r="L50" s="76"/>
      <c r="M50" s="32"/>
      <c r="N50" s="38"/>
      <c r="O50" s="13"/>
      <c r="P50" s="38"/>
      <c r="Q50" s="74"/>
      <c r="R50" s="75"/>
      <c r="S50" s="61"/>
      <c r="T50" s="61"/>
      <c r="U50" s="32"/>
    </row>
    <row r="51" spans="1:21" ht="20.100000000000001" customHeight="1">
      <c r="A51" s="17"/>
      <c r="B51" s="13"/>
      <c r="C51" s="13"/>
      <c r="D51" s="13"/>
      <c r="E51" s="16"/>
      <c r="F51" s="16"/>
      <c r="G51" s="32"/>
      <c r="H51" s="32"/>
      <c r="I51" s="96"/>
      <c r="J51" s="38"/>
      <c r="K51" s="13"/>
      <c r="L51" s="76"/>
      <c r="M51" s="32"/>
      <c r="N51" s="38"/>
      <c r="O51" s="13"/>
      <c r="P51" s="38"/>
      <c r="Q51" s="74"/>
      <c r="R51" s="75"/>
      <c r="S51" s="61"/>
      <c r="T51" s="61"/>
      <c r="U51" s="32"/>
    </row>
    <row r="52" spans="1:21" ht="20.100000000000001" customHeight="1">
      <c r="A52" s="17"/>
      <c r="B52" s="20"/>
      <c r="C52" s="20"/>
      <c r="D52" s="13"/>
      <c r="E52" s="16"/>
      <c r="F52" s="16"/>
      <c r="G52" s="32"/>
      <c r="H52" s="32"/>
      <c r="I52" s="96"/>
      <c r="J52" s="38"/>
      <c r="K52" s="13"/>
      <c r="L52" s="76"/>
      <c r="M52" s="32"/>
      <c r="N52" s="38"/>
      <c r="O52" s="13"/>
      <c r="P52" s="38"/>
      <c r="Q52" s="74"/>
      <c r="R52" s="75"/>
      <c r="S52" s="61"/>
      <c r="T52" s="61"/>
      <c r="U52" s="32"/>
    </row>
    <row r="53" spans="1:21" ht="20.100000000000001" customHeight="1">
      <c r="A53" s="17"/>
      <c r="B53" s="13"/>
      <c r="C53" s="20"/>
      <c r="D53" s="13"/>
      <c r="E53" s="16"/>
      <c r="F53" s="16"/>
      <c r="G53" s="32"/>
      <c r="H53" s="32"/>
      <c r="I53" s="96"/>
      <c r="J53" s="38"/>
      <c r="K53" s="13"/>
      <c r="L53" s="76"/>
      <c r="M53" s="32"/>
      <c r="N53" s="38"/>
      <c r="O53" s="13"/>
      <c r="P53" s="38"/>
      <c r="Q53" s="74"/>
      <c r="R53" s="75"/>
      <c r="S53" s="61"/>
      <c r="T53" s="61"/>
      <c r="U53" s="32"/>
    </row>
    <row r="54" spans="1:21" ht="20.100000000000001" customHeight="1">
      <c r="A54" s="17"/>
      <c r="B54" s="13"/>
      <c r="C54" s="13"/>
      <c r="D54" s="13"/>
      <c r="E54" s="16"/>
      <c r="F54" s="16"/>
      <c r="G54" s="32"/>
      <c r="H54" s="32"/>
      <c r="I54" s="96"/>
      <c r="J54" s="38"/>
      <c r="K54" s="13"/>
      <c r="L54" s="76"/>
      <c r="M54" s="32"/>
      <c r="N54" s="38"/>
      <c r="O54" s="13"/>
      <c r="P54" s="38"/>
      <c r="Q54" s="74"/>
      <c r="R54" s="75"/>
      <c r="S54" s="61"/>
      <c r="T54" s="61"/>
      <c r="U54" s="32"/>
    </row>
    <row r="55" spans="1:21" ht="20.100000000000001" customHeight="1">
      <c r="A55" s="17"/>
      <c r="B55" s="13"/>
      <c r="C55" s="13"/>
      <c r="D55" s="13"/>
      <c r="E55" s="16"/>
      <c r="F55" s="16"/>
      <c r="G55" s="32"/>
      <c r="H55" s="32"/>
      <c r="I55" s="96"/>
      <c r="J55" s="38"/>
      <c r="K55" s="13"/>
      <c r="L55" s="76"/>
      <c r="M55" s="32"/>
      <c r="N55" s="38"/>
      <c r="O55" s="13"/>
      <c r="P55" s="38"/>
      <c r="Q55" s="74"/>
      <c r="R55" s="75"/>
      <c r="S55" s="61"/>
      <c r="T55" s="61"/>
      <c r="U55" s="32"/>
    </row>
    <row r="56" spans="1:21" ht="20.100000000000001" customHeight="1">
      <c r="A56" s="17"/>
      <c r="B56" s="13"/>
      <c r="C56" s="13"/>
      <c r="D56" s="13"/>
      <c r="E56" s="16"/>
      <c r="F56" s="16"/>
      <c r="G56" s="32"/>
      <c r="H56" s="32"/>
      <c r="I56" s="96"/>
      <c r="J56" s="38"/>
      <c r="K56" s="13"/>
      <c r="L56" s="76"/>
      <c r="M56" s="32"/>
      <c r="N56" s="38"/>
      <c r="O56" s="13"/>
      <c r="P56" s="38"/>
      <c r="Q56" s="74"/>
      <c r="R56" s="75"/>
      <c r="S56" s="61"/>
      <c r="T56" s="61"/>
      <c r="U56" s="32"/>
    </row>
    <row r="57" spans="1:21" ht="20.100000000000001" customHeight="1">
      <c r="A57" s="17"/>
      <c r="B57" s="20"/>
      <c r="C57" s="20"/>
      <c r="D57" s="13"/>
      <c r="E57" s="16"/>
      <c r="F57" s="16"/>
      <c r="G57" s="32"/>
      <c r="H57" s="32"/>
      <c r="I57" s="96"/>
      <c r="J57" s="38"/>
      <c r="K57" s="13"/>
      <c r="L57" s="76"/>
      <c r="M57" s="32"/>
      <c r="N57" s="38"/>
      <c r="O57" s="13"/>
      <c r="P57" s="38"/>
      <c r="Q57" s="74"/>
      <c r="R57" s="75"/>
      <c r="S57" s="61"/>
      <c r="T57" s="61"/>
      <c r="U57" s="32"/>
    </row>
    <row r="58" spans="1:21" ht="20.100000000000001" customHeight="1">
      <c r="A58" s="17"/>
      <c r="B58" s="20"/>
      <c r="C58" s="20"/>
      <c r="D58" s="13"/>
      <c r="E58" s="16"/>
      <c r="F58" s="16"/>
      <c r="G58" s="32"/>
      <c r="H58" s="32"/>
      <c r="I58" s="96"/>
      <c r="J58" s="38"/>
      <c r="K58" s="13"/>
      <c r="L58" s="76"/>
      <c r="M58" s="32"/>
      <c r="N58" s="38"/>
      <c r="O58" s="13"/>
      <c r="P58" s="38"/>
      <c r="Q58" s="74"/>
      <c r="R58" s="75"/>
      <c r="S58" s="61"/>
      <c r="T58" s="61"/>
      <c r="U58" s="32"/>
    </row>
    <row r="59" spans="1:21" ht="20.100000000000001" customHeight="1">
      <c r="A59" s="17"/>
      <c r="B59" s="20"/>
      <c r="C59" s="20"/>
      <c r="D59" s="13"/>
      <c r="E59" s="16"/>
      <c r="F59" s="16"/>
      <c r="G59" s="32"/>
      <c r="H59" s="32"/>
      <c r="I59" s="96"/>
      <c r="J59" s="38"/>
      <c r="K59" s="13"/>
      <c r="L59" s="76"/>
      <c r="M59" s="32"/>
      <c r="N59" s="38"/>
      <c r="O59" s="13"/>
      <c r="P59" s="38"/>
      <c r="Q59" s="74"/>
      <c r="R59" s="75"/>
      <c r="S59" s="61"/>
      <c r="T59" s="61"/>
      <c r="U59" s="32"/>
    </row>
    <row r="60" spans="1:21" ht="20.100000000000001" customHeight="1">
      <c r="A60" s="17"/>
      <c r="B60" s="13"/>
      <c r="C60" s="13"/>
      <c r="D60" s="13"/>
      <c r="E60" s="16"/>
      <c r="F60" s="16"/>
      <c r="G60" s="32"/>
      <c r="H60" s="32"/>
      <c r="I60" s="96"/>
      <c r="J60" s="38"/>
      <c r="K60" s="13"/>
      <c r="L60" s="76"/>
      <c r="M60" s="32"/>
      <c r="N60" s="38"/>
      <c r="O60" s="13"/>
      <c r="P60" s="38"/>
      <c r="Q60" s="74"/>
      <c r="R60" s="75"/>
      <c r="S60" s="61"/>
      <c r="T60" s="61"/>
      <c r="U60" s="32"/>
    </row>
    <row r="61" spans="1:21" ht="20.100000000000001" customHeight="1">
      <c r="A61" s="17"/>
      <c r="B61" s="13"/>
      <c r="C61" s="13"/>
      <c r="D61" s="13"/>
      <c r="E61" s="16"/>
      <c r="F61" s="16"/>
      <c r="G61" s="32"/>
      <c r="H61" s="32"/>
      <c r="I61" s="96"/>
      <c r="J61" s="38"/>
      <c r="K61" s="13"/>
      <c r="L61" s="76"/>
      <c r="M61" s="32"/>
      <c r="N61" s="38"/>
      <c r="O61" s="13"/>
      <c r="P61" s="38"/>
      <c r="Q61" s="74"/>
      <c r="R61" s="75"/>
      <c r="S61" s="61"/>
      <c r="T61" s="61"/>
      <c r="U61" s="32"/>
    </row>
    <row r="62" spans="1:21" ht="20.100000000000001" customHeight="1">
      <c r="A62" s="17"/>
      <c r="B62" s="20"/>
      <c r="C62" s="20"/>
      <c r="D62" s="13"/>
      <c r="E62" s="16"/>
      <c r="F62" s="16"/>
      <c r="G62" s="32"/>
      <c r="H62" s="32"/>
      <c r="I62" s="96"/>
      <c r="J62" s="38"/>
      <c r="K62" s="13"/>
      <c r="L62" s="76"/>
      <c r="M62" s="32"/>
      <c r="N62" s="38"/>
      <c r="O62" s="13"/>
      <c r="P62" s="38"/>
      <c r="Q62" s="74"/>
      <c r="R62" s="75"/>
      <c r="S62" s="61"/>
      <c r="T62" s="61"/>
      <c r="U62" s="32"/>
    </row>
    <row r="63" spans="1:21" ht="20.100000000000001" customHeight="1">
      <c r="A63" s="17"/>
      <c r="B63" s="20"/>
      <c r="C63" s="20"/>
      <c r="D63" s="13"/>
      <c r="E63" s="16"/>
      <c r="F63" s="16"/>
      <c r="G63" s="32"/>
      <c r="H63" s="32"/>
      <c r="I63" s="96"/>
      <c r="J63" s="38"/>
      <c r="K63" s="13"/>
      <c r="L63" s="76"/>
      <c r="M63" s="32"/>
      <c r="N63" s="38"/>
      <c r="O63" s="13"/>
      <c r="P63" s="38"/>
      <c r="Q63" s="74"/>
      <c r="R63" s="75"/>
      <c r="S63" s="61"/>
      <c r="T63" s="61"/>
      <c r="U63" s="32"/>
    </row>
    <row r="64" spans="1:21" ht="20.100000000000001" customHeight="1">
      <c r="A64" s="17"/>
      <c r="B64" s="13"/>
      <c r="C64" s="13"/>
      <c r="D64" s="13"/>
      <c r="E64" s="16"/>
      <c r="F64" s="16"/>
      <c r="G64" s="32"/>
      <c r="H64" s="32"/>
      <c r="I64" s="96"/>
      <c r="J64" s="38"/>
      <c r="K64" s="13"/>
      <c r="L64" s="76"/>
      <c r="M64" s="32"/>
      <c r="N64" s="38"/>
      <c r="O64" s="13"/>
      <c r="P64" s="38"/>
      <c r="Q64" s="74"/>
      <c r="R64" s="75"/>
      <c r="S64" s="61"/>
      <c r="T64" s="61"/>
      <c r="U64" s="32"/>
    </row>
    <row r="65" spans="1:21" ht="20.100000000000001" customHeight="1">
      <c r="A65" s="17"/>
      <c r="B65" s="13"/>
      <c r="C65" s="13"/>
      <c r="D65" s="13"/>
      <c r="E65" s="16"/>
      <c r="F65" s="16"/>
      <c r="G65" s="32"/>
      <c r="H65" s="32"/>
      <c r="I65" s="96"/>
      <c r="J65" s="38"/>
      <c r="K65" s="13"/>
      <c r="L65" s="76"/>
      <c r="M65" s="32"/>
      <c r="N65" s="38"/>
      <c r="O65" s="13"/>
      <c r="P65" s="38"/>
      <c r="Q65" s="74"/>
      <c r="R65" s="75"/>
      <c r="S65" s="61"/>
      <c r="T65" s="61"/>
      <c r="U65" s="32"/>
    </row>
    <row r="66" spans="1:21" ht="20.100000000000001" customHeight="1">
      <c r="A66" s="17"/>
      <c r="B66" s="13"/>
      <c r="C66" s="13"/>
      <c r="D66" s="13"/>
      <c r="E66" s="16"/>
      <c r="F66" s="16"/>
      <c r="G66" s="32"/>
      <c r="H66" s="32"/>
      <c r="I66" s="96"/>
      <c r="J66" s="38"/>
      <c r="K66" s="13"/>
      <c r="L66" s="76"/>
      <c r="M66" s="32"/>
      <c r="N66" s="38"/>
      <c r="O66" s="13"/>
      <c r="P66" s="38"/>
      <c r="Q66" s="74"/>
      <c r="R66" s="75"/>
      <c r="S66" s="61"/>
      <c r="T66" s="61"/>
      <c r="U66" s="32"/>
    </row>
    <row r="67" spans="1:21" ht="20.100000000000001" customHeight="1">
      <c r="A67" s="17"/>
      <c r="B67" s="13"/>
      <c r="C67" s="13"/>
      <c r="D67" s="20"/>
      <c r="E67" s="16"/>
      <c r="F67" s="16"/>
      <c r="G67" s="32"/>
      <c r="H67" s="32"/>
      <c r="I67" s="96"/>
      <c r="J67" s="38"/>
      <c r="K67" s="20"/>
      <c r="L67" s="76"/>
      <c r="M67" s="32"/>
      <c r="N67" s="38"/>
      <c r="O67" s="13"/>
      <c r="P67" s="38"/>
      <c r="Q67" s="74"/>
      <c r="R67" s="75"/>
      <c r="S67" s="61"/>
      <c r="T67" s="61"/>
      <c r="U67" s="32"/>
    </row>
    <row r="68" spans="1:21" ht="20.100000000000001" customHeight="1">
      <c r="A68" s="17"/>
      <c r="B68" s="20"/>
      <c r="C68" s="20"/>
      <c r="D68" s="13"/>
      <c r="E68" s="16"/>
      <c r="F68" s="16"/>
      <c r="G68" s="32"/>
      <c r="H68" s="32"/>
      <c r="I68" s="96"/>
      <c r="J68" s="38"/>
      <c r="K68" s="13"/>
      <c r="L68" s="76"/>
      <c r="M68" s="32"/>
      <c r="N68" s="38"/>
      <c r="O68" s="13"/>
      <c r="P68" s="38"/>
      <c r="Q68" s="74"/>
      <c r="R68" s="75"/>
      <c r="S68" s="61"/>
      <c r="T68" s="61"/>
      <c r="U68" s="32"/>
    </row>
    <row r="69" spans="1:21" ht="20.100000000000001" customHeight="1">
      <c r="A69" s="17"/>
      <c r="B69" s="13"/>
      <c r="C69" s="13"/>
      <c r="D69" s="13"/>
      <c r="E69" s="16"/>
      <c r="F69" s="16"/>
      <c r="G69" s="32"/>
      <c r="H69" s="32"/>
      <c r="I69" s="96"/>
      <c r="J69" s="38"/>
      <c r="K69" s="13"/>
      <c r="L69" s="76"/>
      <c r="M69" s="32"/>
      <c r="N69" s="38"/>
      <c r="O69" s="13"/>
      <c r="P69" s="38"/>
      <c r="Q69" s="74"/>
      <c r="R69" s="75"/>
      <c r="S69" s="61"/>
      <c r="T69" s="61"/>
      <c r="U69" s="32"/>
    </row>
    <row r="70" spans="1:21" ht="20.100000000000001" customHeight="1">
      <c r="A70" s="17"/>
      <c r="B70" s="13"/>
      <c r="C70" s="13"/>
      <c r="D70" s="13"/>
      <c r="E70" s="16"/>
      <c r="F70" s="16"/>
      <c r="G70" s="32"/>
      <c r="H70" s="32"/>
      <c r="I70" s="96"/>
      <c r="J70" s="38"/>
      <c r="K70" s="13"/>
      <c r="L70" s="76"/>
      <c r="M70" s="32"/>
      <c r="N70" s="80"/>
      <c r="O70" s="13"/>
      <c r="P70" s="38"/>
      <c r="Q70" s="74"/>
      <c r="R70" s="75"/>
      <c r="S70" s="61"/>
      <c r="T70" s="61"/>
      <c r="U70" s="32"/>
    </row>
    <row r="71" spans="1:21" ht="20.100000000000001" customHeight="1">
      <c r="A71" s="17"/>
      <c r="B71" s="13"/>
      <c r="C71" s="13"/>
      <c r="D71" s="13"/>
      <c r="E71" s="16"/>
      <c r="F71" s="16"/>
      <c r="G71" s="32"/>
      <c r="H71" s="32"/>
      <c r="I71" s="96"/>
      <c r="J71" s="38"/>
      <c r="K71" s="13"/>
      <c r="L71" s="76"/>
      <c r="M71" s="32"/>
      <c r="N71" s="38"/>
      <c r="O71" s="13"/>
      <c r="P71" s="38"/>
      <c r="Q71" s="74"/>
      <c r="R71" s="75"/>
      <c r="S71" s="61"/>
      <c r="T71" s="61"/>
      <c r="U71" s="32"/>
    </row>
    <row r="72" spans="1:21" ht="20.100000000000001" customHeight="1">
      <c r="A72" s="17"/>
      <c r="B72" s="13"/>
      <c r="C72" s="13"/>
      <c r="D72" s="13"/>
      <c r="E72" s="16"/>
      <c r="F72" s="16"/>
      <c r="G72" s="32"/>
      <c r="H72" s="32"/>
      <c r="I72" s="96"/>
      <c r="J72" s="38"/>
      <c r="K72" s="13"/>
      <c r="L72" s="76"/>
      <c r="M72" s="32"/>
      <c r="N72" s="38"/>
      <c r="O72" s="13"/>
      <c r="P72" s="38"/>
      <c r="Q72" s="74"/>
      <c r="R72" s="75"/>
      <c r="S72" s="61"/>
      <c r="T72" s="61"/>
      <c r="U72" s="32"/>
    </row>
    <row r="73" spans="1:21" ht="20.100000000000001" customHeight="1">
      <c r="A73" s="17"/>
      <c r="B73" s="13"/>
      <c r="C73" s="13"/>
      <c r="D73" s="13"/>
      <c r="E73" s="16"/>
      <c r="F73" s="16"/>
      <c r="G73" s="32"/>
      <c r="H73" s="32"/>
      <c r="I73" s="96"/>
      <c r="J73" s="38"/>
      <c r="K73" s="13"/>
      <c r="L73" s="76"/>
      <c r="M73" s="32"/>
      <c r="N73" s="38"/>
      <c r="O73" s="13"/>
      <c r="P73" s="38"/>
      <c r="Q73" s="74"/>
      <c r="R73" s="75"/>
      <c r="S73" s="61"/>
      <c r="T73" s="61"/>
      <c r="U73" s="32"/>
    </row>
    <row r="74" spans="1:21" ht="20.100000000000001" customHeight="1">
      <c r="A74" s="17"/>
      <c r="B74" s="13"/>
      <c r="C74" s="13"/>
      <c r="D74" s="13"/>
      <c r="E74" s="16"/>
      <c r="F74" s="16"/>
      <c r="G74" s="32"/>
      <c r="H74" s="32"/>
      <c r="I74" s="96"/>
      <c r="J74" s="38"/>
      <c r="K74" s="13"/>
      <c r="L74" s="76"/>
      <c r="M74" s="32"/>
      <c r="N74" s="38"/>
      <c r="O74" s="13"/>
      <c r="P74" s="38"/>
      <c r="Q74" s="74"/>
      <c r="R74" s="75"/>
      <c r="S74" s="61"/>
      <c r="T74" s="61"/>
      <c r="U74" s="32"/>
    </row>
    <row r="75" spans="1:21" ht="20.100000000000001" customHeight="1">
      <c r="A75" s="17"/>
      <c r="B75" s="13"/>
      <c r="C75" s="13"/>
      <c r="D75" s="13"/>
      <c r="E75" s="16"/>
      <c r="F75" s="16"/>
      <c r="G75" s="32"/>
      <c r="H75" s="32"/>
      <c r="I75" s="96"/>
      <c r="J75" s="38"/>
      <c r="K75" s="13"/>
      <c r="L75" s="76"/>
      <c r="M75" s="32"/>
      <c r="N75" s="38"/>
      <c r="O75" s="13"/>
      <c r="P75" s="38"/>
      <c r="Q75" s="74"/>
      <c r="R75" s="75"/>
      <c r="S75" s="61"/>
      <c r="T75" s="61"/>
      <c r="U75" s="32"/>
    </row>
    <row r="76" spans="1:21" ht="20.100000000000001" customHeight="1">
      <c r="A76" s="17"/>
      <c r="B76" s="13"/>
      <c r="C76" s="13"/>
      <c r="D76" s="13"/>
      <c r="E76" s="16"/>
      <c r="F76" s="16"/>
      <c r="G76" s="32"/>
      <c r="H76" s="32"/>
      <c r="I76" s="96"/>
      <c r="J76" s="38"/>
      <c r="K76" s="13"/>
      <c r="L76" s="76"/>
      <c r="M76" s="32"/>
      <c r="N76" s="38"/>
      <c r="O76" s="13"/>
      <c r="P76" s="38"/>
      <c r="Q76" s="74"/>
      <c r="R76" s="75"/>
      <c r="S76" s="61"/>
      <c r="T76" s="61"/>
      <c r="U76" s="32"/>
    </row>
    <row r="77" spans="1:21" ht="20.100000000000001" customHeight="1">
      <c r="A77" s="17"/>
      <c r="B77" s="13"/>
      <c r="C77" s="13"/>
      <c r="D77" s="13"/>
      <c r="E77" s="16"/>
      <c r="F77" s="16"/>
      <c r="G77" s="32"/>
      <c r="H77" s="32"/>
      <c r="I77" s="96"/>
      <c r="J77" s="38"/>
      <c r="K77" s="13"/>
      <c r="L77" s="76"/>
      <c r="M77" s="32"/>
      <c r="N77" s="38"/>
      <c r="O77" s="13"/>
      <c r="P77" s="38"/>
      <c r="Q77" s="74"/>
      <c r="R77" s="75"/>
      <c r="S77" s="61"/>
      <c r="T77" s="61"/>
      <c r="U77" s="32"/>
    </row>
    <row r="78" spans="1:21" ht="20.100000000000001" customHeight="1">
      <c r="A78" s="17"/>
      <c r="B78" s="13"/>
      <c r="C78" s="13"/>
      <c r="D78" s="13"/>
      <c r="E78" s="16"/>
      <c r="F78" s="16"/>
      <c r="G78" s="32"/>
      <c r="H78" s="32"/>
      <c r="I78" s="96"/>
      <c r="J78" s="38"/>
      <c r="K78" s="13"/>
      <c r="L78" s="76"/>
      <c r="M78" s="32"/>
      <c r="N78" s="38"/>
      <c r="O78" s="13"/>
      <c r="P78" s="38"/>
      <c r="Q78" s="74"/>
      <c r="R78" s="75"/>
      <c r="S78" s="61"/>
      <c r="T78" s="61"/>
      <c r="U78" s="32"/>
    </row>
    <row r="79" spans="1:21" ht="20.100000000000001" customHeight="1">
      <c r="A79" s="17"/>
      <c r="B79" s="13"/>
      <c r="C79" s="13"/>
      <c r="D79" s="13"/>
      <c r="E79" s="16"/>
      <c r="F79" s="16"/>
      <c r="G79" s="32"/>
      <c r="H79" s="32"/>
      <c r="I79" s="96"/>
      <c r="J79" s="38"/>
      <c r="K79" s="13"/>
      <c r="L79" s="76"/>
      <c r="M79" s="32"/>
      <c r="N79" s="38"/>
      <c r="O79" s="13"/>
      <c r="P79" s="38"/>
      <c r="Q79" s="74"/>
      <c r="R79" s="75"/>
      <c r="S79" s="61"/>
      <c r="T79" s="61"/>
      <c r="U79" s="32"/>
    </row>
    <row r="80" spans="1:21" ht="20.100000000000001" customHeight="1">
      <c r="A80" s="17"/>
      <c r="B80" s="13"/>
      <c r="C80" s="13"/>
      <c r="D80" s="13"/>
      <c r="E80" s="16"/>
      <c r="F80" s="16"/>
      <c r="G80" s="32"/>
      <c r="H80" s="32"/>
      <c r="I80" s="96"/>
      <c r="J80" s="38"/>
      <c r="K80" s="13"/>
      <c r="L80" s="76"/>
      <c r="M80" s="32"/>
      <c r="N80" s="38"/>
      <c r="O80" s="13"/>
      <c r="P80" s="38"/>
      <c r="Q80" s="74"/>
      <c r="R80" s="75"/>
      <c r="S80" s="61"/>
      <c r="T80" s="61"/>
      <c r="U80" s="32"/>
    </row>
    <row r="81" spans="1:21" ht="20.100000000000001" customHeight="1">
      <c r="A81" s="17"/>
      <c r="B81" s="20"/>
      <c r="C81" s="20"/>
      <c r="D81" s="13"/>
      <c r="E81" s="16"/>
      <c r="F81" s="16"/>
      <c r="G81" s="32"/>
      <c r="H81" s="32"/>
      <c r="I81" s="96"/>
      <c r="J81" s="38"/>
      <c r="K81" s="13"/>
      <c r="L81" s="76"/>
      <c r="M81" s="32"/>
      <c r="N81" s="38"/>
      <c r="O81" s="13"/>
      <c r="P81" s="38"/>
      <c r="Q81" s="74"/>
      <c r="R81" s="75"/>
      <c r="S81" s="61"/>
      <c r="T81" s="61"/>
      <c r="U81" s="32"/>
    </row>
    <row r="82" spans="1:21" ht="20.100000000000001" customHeight="1">
      <c r="A82" s="17"/>
      <c r="B82" s="20"/>
      <c r="C82" s="20"/>
      <c r="D82" s="13"/>
      <c r="E82" s="16"/>
      <c r="F82" s="16"/>
      <c r="G82" s="32"/>
      <c r="H82" s="32"/>
      <c r="I82" s="96"/>
      <c r="J82" s="38"/>
      <c r="K82" s="13"/>
      <c r="L82" s="76"/>
      <c r="M82" s="32"/>
      <c r="N82" s="38"/>
      <c r="O82" s="13"/>
      <c r="P82" s="38"/>
      <c r="Q82" s="74"/>
      <c r="R82" s="75"/>
      <c r="S82" s="61"/>
      <c r="T82" s="61"/>
      <c r="U82" s="32"/>
    </row>
    <row r="83" spans="1:21" ht="20.100000000000001" customHeight="1">
      <c r="A83" s="17"/>
      <c r="B83" s="13"/>
      <c r="C83" s="13"/>
      <c r="D83" s="20"/>
      <c r="E83" s="16"/>
      <c r="F83" s="16"/>
      <c r="G83" s="32"/>
      <c r="H83" s="32"/>
      <c r="I83" s="96"/>
      <c r="J83" s="38"/>
      <c r="K83" s="20"/>
      <c r="L83" s="76"/>
      <c r="M83" s="32"/>
      <c r="N83" s="38"/>
      <c r="O83" s="13"/>
      <c r="P83" s="38"/>
      <c r="Q83" s="74"/>
      <c r="R83" s="75"/>
      <c r="S83" s="61"/>
      <c r="T83" s="61"/>
      <c r="U83" s="32"/>
    </row>
    <row r="84" spans="1:21" ht="20.100000000000001" customHeight="1">
      <c r="A84" s="71"/>
      <c r="B84" s="71"/>
      <c r="C84" s="38"/>
      <c r="D84" s="38"/>
      <c r="E84" s="32"/>
      <c r="F84" s="32"/>
      <c r="G84" s="32"/>
      <c r="H84" s="32"/>
      <c r="I84" s="96"/>
      <c r="J84" s="72"/>
      <c r="K84" s="38"/>
      <c r="L84" s="76"/>
      <c r="M84" s="32"/>
      <c r="N84" s="38"/>
      <c r="O84" s="13"/>
      <c r="P84" s="38"/>
      <c r="Q84" s="74"/>
      <c r="R84" s="75"/>
      <c r="S84" s="61"/>
      <c r="T84" s="61"/>
      <c r="U84" s="32"/>
    </row>
    <row r="85" spans="1:21" ht="20.100000000000001" customHeight="1">
      <c r="B85" s="84"/>
      <c r="E85" s="70"/>
      <c r="I85" s="70"/>
      <c r="J85" s="86"/>
    </row>
  </sheetData>
  <phoneticPr fontId="2"/>
  <pageMargins left="0.51181102362204722" right="0.51181102362204722" top="0.74803149606299213" bottom="0.74803149606299213" header="0.31496062992125984" footer="0.31496062992125984"/>
  <pageSetup paperSize="9" scale="83" fitToHeight="0" orientation="portrait" r:id="rId1"/>
  <headerFooter>
    <oddHeader>&amp;L&amp;12 2014年10月1日認定ゲートキーパー名簿</oddHead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42"/>
  <sheetViews>
    <sheetView topLeftCell="D1" workbookViewId="0">
      <pane xSplit="3" ySplit="1" topLeftCell="G2" activePane="bottomRight" state="frozen"/>
      <selection activeCell="D1" sqref="D1"/>
      <selection pane="topRight" activeCell="G1" sqref="G1"/>
      <selection pane="bottomLeft" activeCell="D2" sqref="D2"/>
      <selection pane="bottomRight" activeCell="K14" sqref="K14"/>
    </sheetView>
  </sheetViews>
  <sheetFormatPr defaultRowHeight="18" customHeight="1"/>
  <cols>
    <col min="1" max="1" width="9" style="97"/>
    <col min="2" max="2" width="7.125" style="5" bestFit="1" customWidth="1"/>
    <col min="3" max="3" width="11.375" style="97" bestFit="1" customWidth="1"/>
    <col min="4" max="4" width="4" style="5" customWidth="1"/>
    <col min="5" max="5" width="7.125" style="5" bestFit="1" customWidth="1"/>
    <col min="6" max="6" width="14.375" style="98" bestFit="1" customWidth="1"/>
    <col min="7" max="7" width="10" style="99" bestFit="1" customWidth="1"/>
    <col min="8" max="8" width="9.75" style="99" bestFit="1" customWidth="1"/>
    <col min="9" max="9" width="13.625" style="100" bestFit="1" customWidth="1"/>
    <col min="10" max="10" width="9.875" style="100" bestFit="1" customWidth="1"/>
    <col min="11" max="11" width="9.375" style="100" customWidth="1"/>
    <col min="12" max="12" width="12.5" style="100" customWidth="1"/>
    <col min="13" max="13" width="27.625" style="5" bestFit="1" customWidth="1"/>
    <col min="14" max="14" width="9.5" style="101" bestFit="1" customWidth="1"/>
    <col min="15" max="15" width="5.25" style="102" bestFit="1" customWidth="1"/>
    <col min="16" max="16" width="11.375" style="5" bestFit="1" customWidth="1"/>
    <col min="17" max="17" width="24.875" style="5" bestFit="1" customWidth="1"/>
    <col min="18" max="18" width="9" style="11"/>
    <col min="19" max="19" width="5.25" style="11" bestFit="1" customWidth="1"/>
    <col min="20" max="20" width="12.375" style="11" bestFit="1" customWidth="1"/>
    <col min="21" max="21" width="26.5" style="11" bestFit="1" customWidth="1"/>
    <col min="22" max="22" width="9" style="11"/>
    <col min="23" max="23" width="5.25" style="11" bestFit="1" customWidth="1"/>
    <col min="24" max="24" width="12.375" style="11" bestFit="1" customWidth="1"/>
    <col min="25" max="25" width="25.625" style="11" bestFit="1" customWidth="1"/>
    <col min="26" max="26" width="9.5" style="11" bestFit="1" customWidth="1"/>
    <col min="27" max="27" width="5.25" style="11" bestFit="1" customWidth="1"/>
    <col min="28" max="28" width="12.375" style="11" bestFit="1" customWidth="1"/>
    <col min="29" max="29" width="24.875" style="11" bestFit="1" customWidth="1"/>
    <col min="30" max="16384" width="9" style="11"/>
  </cols>
  <sheetData>
    <row r="1" spans="1:29" s="5" customFormat="1" ht="18" customHeight="1">
      <c r="A1" s="4" t="s">
        <v>12</v>
      </c>
      <c r="B1" s="1" t="s">
        <v>10</v>
      </c>
      <c r="C1" s="4" t="s">
        <v>11</v>
      </c>
      <c r="D1" s="1" t="s">
        <v>0</v>
      </c>
      <c r="E1" s="1" t="s">
        <v>1</v>
      </c>
      <c r="F1" s="88" t="s">
        <v>6</v>
      </c>
      <c r="G1" s="1" t="s">
        <v>7</v>
      </c>
      <c r="H1" s="1" t="s">
        <v>8</v>
      </c>
      <c r="I1" s="68" t="s">
        <v>3152</v>
      </c>
      <c r="J1" s="68" t="s">
        <v>3153</v>
      </c>
      <c r="K1" s="68" t="s">
        <v>1806</v>
      </c>
      <c r="L1" s="68" t="s">
        <v>1807</v>
      </c>
      <c r="M1" s="1" t="s">
        <v>9</v>
      </c>
      <c r="N1" s="2" t="s">
        <v>2</v>
      </c>
      <c r="O1" s="3" t="s">
        <v>3</v>
      </c>
      <c r="P1" s="1" t="s">
        <v>4</v>
      </c>
      <c r="Q1" s="1" t="s">
        <v>5</v>
      </c>
      <c r="R1" s="2" t="s">
        <v>4789</v>
      </c>
      <c r="S1" s="3" t="s">
        <v>3</v>
      </c>
      <c r="T1" s="1" t="s">
        <v>4</v>
      </c>
      <c r="U1" s="1" t="s">
        <v>4790</v>
      </c>
      <c r="V1" s="2" t="s">
        <v>4791</v>
      </c>
      <c r="W1" s="3" t="s">
        <v>3</v>
      </c>
      <c r="X1" s="1" t="s">
        <v>4</v>
      </c>
      <c r="Y1" s="1" t="s">
        <v>4792</v>
      </c>
      <c r="Z1" s="2" t="s">
        <v>4793</v>
      </c>
      <c r="AA1" s="3" t="s">
        <v>3</v>
      </c>
      <c r="AB1" s="1" t="s">
        <v>4</v>
      </c>
      <c r="AC1" s="1" t="s">
        <v>4794</v>
      </c>
    </row>
    <row r="2" spans="1:29" s="5" customFormat="1" ht="18" customHeight="1">
      <c r="A2" s="17"/>
      <c r="B2" s="13"/>
      <c r="C2" s="17"/>
      <c r="D2" s="13">
        <v>2</v>
      </c>
      <c r="E2" s="13" t="s">
        <v>7649</v>
      </c>
      <c r="F2" s="80" t="s">
        <v>7650</v>
      </c>
      <c r="G2" s="80" t="s">
        <v>7651</v>
      </c>
      <c r="H2" s="80" t="s">
        <v>7652</v>
      </c>
      <c r="I2" s="32" t="s">
        <v>2496</v>
      </c>
      <c r="J2" s="89" t="s">
        <v>7653</v>
      </c>
      <c r="K2" s="38"/>
      <c r="L2" s="38"/>
      <c r="M2" s="13" t="s">
        <v>171</v>
      </c>
      <c r="N2" s="14">
        <v>42179</v>
      </c>
      <c r="O2" s="15" t="s">
        <v>13</v>
      </c>
      <c r="P2" s="13" t="s">
        <v>26</v>
      </c>
      <c r="Q2" s="13" t="s">
        <v>4251</v>
      </c>
      <c r="R2" s="14">
        <v>42027</v>
      </c>
      <c r="S2" s="15" t="s">
        <v>90</v>
      </c>
      <c r="T2" s="13" t="s">
        <v>14</v>
      </c>
      <c r="U2" s="13" t="s">
        <v>92</v>
      </c>
      <c r="V2" s="78"/>
      <c r="W2" s="15"/>
      <c r="X2" s="13"/>
      <c r="Y2" s="13"/>
      <c r="Z2" s="78"/>
      <c r="AA2" s="15"/>
      <c r="AB2" s="13"/>
      <c r="AC2" s="13"/>
    </row>
    <row r="3" spans="1:29" ht="18" customHeight="1">
      <c r="A3" s="17" t="s">
        <v>20</v>
      </c>
      <c r="B3" s="13" t="s">
        <v>18</v>
      </c>
      <c r="C3" s="17" t="s">
        <v>30</v>
      </c>
      <c r="D3" s="13">
        <v>1</v>
      </c>
      <c r="E3" s="13" t="s">
        <v>1816</v>
      </c>
      <c r="F3" s="91" t="s">
        <v>174</v>
      </c>
      <c r="G3" s="16" t="s">
        <v>2077</v>
      </c>
      <c r="H3" s="16" t="s">
        <v>4256</v>
      </c>
      <c r="I3" s="32" t="s">
        <v>2496</v>
      </c>
      <c r="J3" s="32" t="s">
        <v>4625</v>
      </c>
      <c r="K3" s="32"/>
      <c r="L3" s="32"/>
      <c r="M3" s="20" t="s">
        <v>175</v>
      </c>
      <c r="N3" s="14">
        <v>42407</v>
      </c>
      <c r="O3" s="15" t="s">
        <v>34</v>
      </c>
      <c r="P3" s="13" t="s">
        <v>35</v>
      </c>
      <c r="Q3" s="13" t="s">
        <v>32</v>
      </c>
      <c r="R3" s="14">
        <v>42059</v>
      </c>
      <c r="S3" s="15" t="s">
        <v>37</v>
      </c>
      <c r="T3" s="13" t="s">
        <v>153</v>
      </c>
      <c r="U3" s="13" t="s">
        <v>154</v>
      </c>
      <c r="V3" s="79"/>
      <c r="W3" s="79"/>
      <c r="X3" s="79"/>
      <c r="Y3" s="79"/>
      <c r="Z3" s="79"/>
      <c r="AA3" s="79"/>
      <c r="AB3" s="79"/>
      <c r="AC3" s="79"/>
    </row>
    <row r="4" spans="1:29" ht="18" customHeight="1">
      <c r="A4" s="17"/>
      <c r="B4" s="13" t="s">
        <v>18</v>
      </c>
      <c r="C4" s="17"/>
      <c r="D4" s="13">
        <v>1</v>
      </c>
      <c r="E4" s="13" t="s">
        <v>1816</v>
      </c>
      <c r="F4" s="80" t="s">
        <v>264</v>
      </c>
      <c r="G4" s="16" t="s">
        <v>3374</v>
      </c>
      <c r="H4" s="16" t="s">
        <v>1982</v>
      </c>
      <c r="I4" s="32" t="s">
        <v>3376</v>
      </c>
      <c r="J4" s="32" t="s">
        <v>1984</v>
      </c>
      <c r="K4" s="32"/>
      <c r="L4" s="32"/>
      <c r="M4" s="13" t="s">
        <v>265</v>
      </c>
      <c r="N4" s="14">
        <v>42250</v>
      </c>
      <c r="O4" s="15" t="s">
        <v>21</v>
      </c>
      <c r="P4" s="20" t="s">
        <v>26</v>
      </c>
      <c r="Q4" s="13" t="s">
        <v>105</v>
      </c>
      <c r="R4" s="14">
        <v>42059</v>
      </c>
      <c r="S4" s="15" t="s">
        <v>37</v>
      </c>
      <c r="T4" s="13" t="s">
        <v>153</v>
      </c>
      <c r="U4" s="13" t="s">
        <v>154</v>
      </c>
      <c r="V4" s="79"/>
      <c r="W4" s="79"/>
      <c r="X4" s="79"/>
      <c r="Y4" s="79"/>
      <c r="Z4" s="79"/>
      <c r="AA4" s="79"/>
      <c r="AB4" s="79"/>
      <c r="AC4" s="79"/>
    </row>
    <row r="5" spans="1:29" ht="18" customHeight="1">
      <c r="A5" s="17"/>
      <c r="B5" s="13" t="s">
        <v>18</v>
      </c>
      <c r="C5" s="17"/>
      <c r="D5" s="13">
        <v>4</v>
      </c>
      <c r="E5" s="13" t="s">
        <v>2215</v>
      </c>
      <c r="F5" s="80" t="s">
        <v>319</v>
      </c>
      <c r="G5" s="16" t="s">
        <v>2563</v>
      </c>
      <c r="H5" s="16" t="s">
        <v>4314</v>
      </c>
      <c r="I5" s="32" t="s">
        <v>2564</v>
      </c>
      <c r="J5" s="32" t="s">
        <v>4645</v>
      </c>
      <c r="K5" s="32"/>
      <c r="L5" s="32"/>
      <c r="M5" s="13" t="s">
        <v>320</v>
      </c>
      <c r="N5" s="14">
        <v>42407</v>
      </c>
      <c r="O5" s="15" t="s">
        <v>34</v>
      </c>
      <c r="P5" s="13" t="s">
        <v>35</v>
      </c>
      <c r="Q5" s="13" t="s">
        <v>32</v>
      </c>
      <c r="R5" s="14">
        <v>42186</v>
      </c>
      <c r="S5" s="15" t="s">
        <v>13</v>
      </c>
      <c r="T5" s="13" t="s">
        <v>26</v>
      </c>
      <c r="U5" s="13" t="s">
        <v>4239</v>
      </c>
      <c r="V5" s="79"/>
      <c r="W5" s="79"/>
      <c r="X5" s="79"/>
      <c r="Y5" s="79"/>
      <c r="Z5" s="79"/>
      <c r="AA5" s="79"/>
      <c r="AB5" s="79"/>
      <c r="AC5" s="79"/>
    </row>
    <row r="6" spans="1:29" ht="18" customHeight="1">
      <c r="A6" s="17"/>
      <c r="B6" s="13" t="s">
        <v>18</v>
      </c>
      <c r="C6" s="17"/>
      <c r="D6" s="13">
        <v>4</v>
      </c>
      <c r="E6" s="13" t="s">
        <v>2215</v>
      </c>
      <c r="F6" s="80" t="s">
        <v>325</v>
      </c>
      <c r="G6" s="16" t="s">
        <v>2563</v>
      </c>
      <c r="H6" s="16" t="s">
        <v>2912</v>
      </c>
      <c r="I6" s="32" t="s">
        <v>2564</v>
      </c>
      <c r="J6" s="32" t="s">
        <v>2914</v>
      </c>
      <c r="K6" s="32"/>
      <c r="L6" s="32"/>
      <c r="M6" s="13" t="s">
        <v>324</v>
      </c>
      <c r="N6" s="14">
        <v>42186</v>
      </c>
      <c r="O6" s="15" t="s">
        <v>13</v>
      </c>
      <c r="P6" s="13" t="s">
        <v>26</v>
      </c>
      <c r="Q6" s="13" t="s">
        <v>4239</v>
      </c>
      <c r="R6" s="14">
        <v>42033</v>
      </c>
      <c r="S6" s="15" t="s">
        <v>21</v>
      </c>
      <c r="T6" s="13" t="s">
        <v>14</v>
      </c>
      <c r="U6" s="13" t="s">
        <v>75</v>
      </c>
      <c r="V6" s="14">
        <v>41620</v>
      </c>
      <c r="W6" s="15" t="s">
        <v>21</v>
      </c>
      <c r="X6" s="13" t="s">
        <v>14</v>
      </c>
      <c r="Y6" s="13" t="s">
        <v>75</v>
      </c>
      <c r="Z6" s="79"/>
      <c r="AA6" s="79"/>
      <c r="AB6" s="79"/>
      <c r="AC6" s="79"/>
    </row>
    <row r="7" spans="1:29" ht="18" customHeight="1">
      <c r="A7" s="17"/>
      <c r="B7" s="13" t="s">
        <v>18</v>
      </c>
      <c r="C7" s="17"/>
      <c r="D7" s="13">
        <v>1</v>
      </c>
      <c r="E7" s="13" t="s">
        <v>1816</v>
      </c>
      <c r="F7" s="80" t="s">
        <v>347</v>
      </c>
      <c r="G7" s="16" t="s">
        <v>3387</v>
      </c>
      <c r="H7" s="16" t="s">
        <v>2029</v>
      </c>
      <c r="I7" s="32" t="s">
        <v>3389</v>
      </c>
      <c r="J7" s="32" t="s">
        <v>2031</v>
      </c>
      <c r="K7" s="32"/>
      <c r="L7" s="32"/>
      <c r="M7" s="13" t="s">
        <v>128</v>
      </c>
      <c r="N7" s="14">
        <v>42250</v>
      </c>
      <c r="O7" s="15" t="s">
        <v>21</v>
      </c>
      <c r="P7" s="20" t="s">
        <v>26</v>
      </c>
      <c r="Q7" s="13" t="s">
        <v>105</v>
      </c>
      <c r="R7" s="14">
        <v>42059</v>
      </c>
      <c r="S7" s="15" t="s">
        <v>37</v>
      </c>
      <c r="T7" s="13" t="s">
        <v>153</v>
      </c>
      <c r="U7" s="13" t="s">
        <v>154</v>
      </c>
      <c r="V7" s="14"/>
      <c r="W7" s="15"/>
      <c r="X7" s="13"/>
      <c r="Y7" s="13"/>
      <c r="Z7" s="79"/>
      <c r="AA7" s="79"/>
      <c r="AB7" s="79"/>
      <c r="AC7" s="79"/>
    </row>
    <row r="8" spans="1:29" ht="18" customHeight="1">
      <c r="A8" s="17"/>
      <c r="B8" s="13" t="s">
        <v>18</v>
      </c>
      <c r="C8" s="17"/>
      <c r="D8" s="13">
        <v>6</v>
      </c>
      <c r="E8" s="13" t="str">
        <f>VLOOKUP(D8,[1]コード!$A$2:$B$13,2,FALSE)</f>
        <v>気仙</v>
      </c>
      <c r="F8" s="16" t="s">
        <v>52</v>
      </c>
      <c r="G8" s="16" t="s">
        <v>7625</v>
      </c>
      <c r="H8" s="16" t="s">
        <v>7626</v>
      </c>
      <c r="I8" s="32" t="s">
        <v>7627</v>
      </c>
      <c r="J8" s="32" t="s">
        <v>7628</v>
      </c>
      <c r="K8" s="32"/>
      <c r="L8" s="32"/>
      <c r="M8" s="13" t="s">
        <v>53</v>
      </c>
      <c r="N8" s="14">
        <v>42235</v>
      </c>
      <c r="O8" s="15" t="s">
        <v>13</v>
      </c>
      <c r="P8" s="20" t="s">
        <v>26</v>
      </c>
      <c r="Q8" s="13" t="s">
        <v>27</v>
      </c>
      <c r="R8" s="14">
        <v>41809</v>
      </c>
      <c r="S8" s="15" t="s">
        <v>21</v>
      </c>
      <c r="T8" s="13" t="s">
        <v>14</v>
      </c>
      <c r="U8" s="13" t="s">
        <v>23</v>
      </c>
      <c r="V8" s="79"/>
      <c r="W8" s="79"/>
      <c r="X8" s="79"/>
      <c r="Y8" s="79"/>
      <c r="Z8" s="79"/>
      <c r="AA8" s="79"/>
      <c r="AB8" s="79"/>
      <c r="AC8" s="79"/>
    </row>
    <row r="9" spans="1:29" ht="18" customHeight="1">
      <c r="A9" s="17"/>
      <c r="B9" s="13" t="s">
        <v>18</v>
      </c>
      <c r="C9" s="17"/>
      <c r="D9" s="13">
        <v>1</v>
      </c>
      <c r="E9" s="13" t="s">
        <v>1816</v>
      </c>
      <c r="F9" s="80" t="s">
        <v>364</v>
      </c>
      <c r="G9" s="16" t="s">
        <v>3391</v>
      </c>
      <c r="H9" s="16" t="s">
        <v>3392</v>
      </c>
      <c r="I9" s="32" t="s">
        <v>3393</v>
      </c>
      <c r="J9" s="32" t="s">
        <v>3394</v>
      </c>
      <c r="K9" s="32"/>
      <c r="L9" s="32"/>
      <c r="M9" s="13" t="s">
        <v>365</v>
      </c>
      <c r="N9" s="14">
        <v>42250</v>
      </c>
      <c r="O9" s="15" t="s">
        <v>21</v>
      </c>
      <c r="P9" s="20" t="s">
        <v>26</v>
      </c>
      <c r="Q9" s="13" t="s">
        <v>105</v>
      </c>
      <c r="R9" s="14">
        <v>42059</v>
      </c>
      <c r="S9" s="15" t="s">
        <v>37</v>
      </c>
      <c r="T9" s="13" t="s">
        <v>153</v>
      </c>
      <c r="U9" s="13" t="s">
        <v>154</v>
      </c>
      <c r="V9" s="79"/>
      <c r="W9" s="79"/>
      <c r="X9" s="79"/>
      <c r="Y9" s="79"/>
      <c r="Z9" s="79"/>
      <c r="AA9" s="79"/>
      <c r="AB9" s="79"/>
      <c r="AC9" s="79"/>
    </row>
    <row r="10" spans="1:29" ht="18" customHeight="1">
      <c r="A10" s="17"/>
      <c r="B10" s="13" t="s">
        <v>18</v>
      </c>
      <c r="C10" s="17"/>
      <c r="D10" s="13">
        <v>1</v>
      </c>
      <c r="E10" s="13" t="s">
        <v>1816</v>
      </c>
      <c r="F10" s="80" t="s">
        <v>368</v>
      </c>
      <c r="G10" s="16" t="s">
        <v>2524</v>
      </c>
      <c r="H10" s="16" t="s">
        <v>2501</v>
      </c>
      <c r="I10" s="32" t="s">
        <v>2526</v>
      </c>
      <c r="J10" s="32" t="s">
        <v>2503</v>
      </c>
      <c r="K10" s="32"/>
      <c r="L10" s="32"/>
      <c r="M10" s="13" t="s">
        <v>246</v>
      </c>
      <c r="N10" s="14">
        <v>42250</v>
      </c>
      <c r="O10" s="15" t="s">
        <v>21</v>
      </c>
      <c r="P10" s="20" t="s">
        <v>26</v>
      </c>
      <c r="Q10" s="13" t="s">
        <v>105</v>
      </c>
      <c r="R10" s="14">
        <v>42059</v>
      </c>
      <c r="S10" s="15" t="s">
        <v>37</v>
      </c>
      <c r="T10" s="13" t="s">
        <v>153</v>
      </c>
      <c r="U10" s="13" t="s">
        <v>154</v>
      </c>
      <c r="V10" s="79"/>
      <c r="W10" s="79"/>
      <c r="X10" s="79"/>
      <c r="Y10" s="79"/>
      <c r="Z10" s="79"/>
      <c r="AA10" s="79"/>
      <c r="AB10" s="79"/>
      <c r="AC10" s="79"/>
    </row>
    <row r="11" spans="1:29" ht="18" customHeight="1">
      <c r="A11" s="17"/>
      <c r="B11" s="13" t="s">
        <v>18</v>
      </c>
      <c r="C11" s="17"/>
      <c r="D11" s="13">
        <v>1</v>
      </c>
      <c r="E11" s="13" t="s">
        <v>1816</v>
      </c>
      <c r="F11" s="80" t="s">
        <v>384</v>
      </c>
      <c r="G11" s="16" t="s">
        <v>3398</v>
      </c>
      <c r="H11" s="16" t="s">
        <v>1938</v>
      </c>
      <c r="I11" s="32" t="s">
        <v>3399</v>
      </c>
      <c r="J11" s="32" t="s">
        <v>3112</v>
      </c>
      <c r="K11" s="32"/>
      <c r="L11" s="32"/>
      <c r="M11" s="13" t="s">
        <v>385</v>
      </c>
      <c r="N11" s="14">
        <v>42250</v>
      </c>
      <c r="O11" s="15" t="s">
        <v>21</v>
      </c>
      <c r="P11" s="20" t="s">
        <v>26</v>
      </c>
      <c r="Q11" s="13" t="s">
        <v>105</v>
      </c>
      <c r="R11" s="14">
        <v>42059</v>
      </c>
      <c r="S11" s="15" t="s">
        <v>37</v>
      </c>
      <c r="T11" s="13" t="s">
        <v>153</v>
      </c>
      <c r="U11" s="13" t="s">
        <v>154</v>
      </c>
      <c r="V11" s="79"/>
      <c r="W11" s="79"/>
      <c r="X11" s="79"/>
      <c r="Y11" s="79"/>
      <c r="Z11" s="79"/>
      <c r="AA11" s="79"/>
      <c r="AB11" s="79"/>
      <c r="AC11" s="79"/>
    </row>
    <row r="12" spans="1:29" ht="18" customHeight="1">
      <c r="A12" s="17"/>
      <c r="B12" s="13" t="s">
        <v>18</v>
      </c>
      <c r="C12" s="17"/>
      <c r="D12" s="13">
        <v>6</v>
      </c>
      <c r="E12" s="13" t="s">
        <v>2361</v>
      </c>
      <c r="F12" s="80" t="s">
        <v>390</v>
      </c>
      <c r="G12" s="16" t="s">
        <v>3398</v>
      </c>
      <c r="H12" s="16" t="s">
        <v>2115</v>
      </c>
      <c r="I12" s="32" t="s">
        <v>3399</v>
      </c>
      <c r="J12" s="32" t="s">
        <v>2117</v>
      </c>
      <c r="K12" s="32"/>
      <c r="L12" s="32"/>
      <c r="M12" s="13" t="s">
        <v>387</v>
      </c>
      <c r="N12" s="14">
        <v>42235</v>
      </c>
      <c r="O12" s="15" t="s">
        <v>13</v>
      </c>
      <c r="P12" s="20" t="s">
        <v>26</v>
      </c>
      <c r="Q12" s="20" t="s">
        <v>27</v>
      </c>
      <c r="R12" s="14">
        <v>41809</v>
      </c>
      <c r="S12" s="15" t="s">
        <v>21</v>
      </c>
      <c r="T12" s="13" t="s">
        <v>14</v>
      </c>
      <c r="U12" s="13" t="s">
        <v>23</v>
      </c>
      <c r="V12" s="14"/>
      <c r="W12" s="15"/>
      <c r="X12" s="13"/>
      <c r="Y12" s="13"/>
      <c r="Z12" s="79"/>
      <c r="AA12" s="79"/>
      <c r="AB12" s="79"/>
      <c r="AC12" s="79"/>
    </row>
    <row r="13" spans="1:29" ht="18" customHeight="1">
      <c r="A13" s="17"/>
      <c r="B13" s="13" t="s">
        <v>18</v>
      </c>
      <c r="C13" s="17"/>
      <c r="D13" s="20">
        <v>11</v>
      </c>
      <c r="E13" s="20" t="s">
        <v>2112</v>
      </c>
      <c r="F13" s="80" t="s">
        <v>461</v>
      </c>
      <c r="G13" s="16" t="s">
        <v>3412</v>
      </c>
      <c r="H13" s="16" t="s">
        <v>3413</v>
      </c>
      <c r="I13" s="32" t="s">
        <v>3414</v>
      </c>
      <c r="J13" s="32" t="s">
        <v>3415</v>
      </c>
      <c r="K13" s="32"/>
      <c r="L13" s="32"/>
      <c r="M13" s="13" t="s">
        <v>462</v>
      </c>
      <c r="N13" s="14">
        <v>42207</v>
      </c>
      <c r="O13" s="15" t="s">
        <v>13</v>
      </c>
      <c r="P13" s="13" t="s">
        <v>26</v>
      </c>
      <c r="Q13" s="13" t="s">
        <v>81</v>
      </c>
      <c r="R13" s="18">
        <v>42059</v>
      </c>
      <c r="S13" s="19" t="s">
        <v>37</v>
      </c>
      <c r="T13" s="20" t="s">
        <v>14</v>
      </c>
      <c r="U13" s="20" t="s">
        <v>81</v>
      </c>
      <c r="V13" s="14">
        <v>42052</v>
      </c>
      <c r="W13" s="15" t="s">
        <v>37</v>
      </c>
      <c r="X13" s="13" t="s">
        <v>14</v>
      </c>
      <c r="Y13" s="13" t="s">
        <v>118</v>
      </c>
      <c r="Z13" s="79"/>
      <c r="AA13" s="79"/>
      <c r="AB13" s="79"/>
      <c r="AC13" s="79"/>
    </row>
    <row r="14" spans="1:29" ht="18" customHeight="1">
      <c r="A14" s="17"/>
      <c r="B14" s="13" t="s">
        <v>18</v>
      </c>
      <c r="C14" s="17"/>
      <c r="D14" s="13">
        <v>10</v>
      </c>
      <c r="E14" s="13" t="s">
        <v>2255</v>
      </c>
      <c r="F14" s="80" t="s">
        <v>471</v>
      </c>
      <c r="G14" s="16" t="s">
        <v>4357</v>
      </c>
      <c r="H14" s="16" t="s">
        <v>4735</v>
      </c>
      <c r="I14" s="32" t="s">
        <v>4603</v>
      </c>
      <c r="J14" s="32" t="s">
        <v>4736</v>
      </c>
      <c r="K14" s="32"/>
      <c r="L14" s="32"/>
      <c r="M14" s="13" t="s">
        <v>472</v>
      </c>
      <c r="N14" s="14">
        <v>42431</v>
      </c>
      <c r="O14" s="15" t="s">
        <v>13</v>
      </c>
      <c r="P14" s="13" t="s">
        <v>26</v>
      </c>
      <c r="Q14" s="13" t="s">
        <v>4333</v>
      </c>
      <c r="R14" s="14">
        <v>42214</v>
      </c>
      <c r="S14" s="15" t="s">
        <v>21</v>
      </c>
      <c r="T14" s="13" t="s">
        <v>26</v>
      </c>
      <c r="U14" s="13" t="s">
        <v>4334</v>
      </c>
      <c r="V14" s="79"/>
      <c r="W14" s="79"/>
      <c r="X14" s="79"/>
      <c r="Y14" s="79"/>
      <c r="Z14" s="79"/>
      <c r="AA14" s="79"/>
      <c r="AB14" s="79"/>
      <c r="AC14" s="79"/>
    </row>
    <row r="15" spans="1:29" ht="18" customHeight="1">
      <c r="A15" s="17"/>
      <c r="B15" s="13" t="s">
        <v>18</v>
      </c>
      <c r="C15" s="17"/>
      <c r="D15" s="13">
        <v>7</v>
      </c>
      <c r="E15" s="20" t="s">
        <v>1883</v>
      </c>
      <c r="F15" s="80" t="s">
        <v>481</v>
      </c>
      <c r="G15" s="16" t="s">
        <v>3420</v>
      </c>
      <c r="H15" s="16" t="s">
        <v>3421</v>
      </c>
      <c r="I15" s="32" t="s">
        <v>3422</v>
      </c>
      <c r="J15" s="32" t="s">
        <v>3423</v>
      </c>
      <c r="K15" s="32"/>
      <c r="L15" s="32"/>
      <c r="M15" s="13" t="s">
        <v>483</v>
      </c>
      <c r="N15" s="14">
        <v>42407</v>
      </c>
      <c r="O15" s="15" t="s">
        <v>34</v>
      </c>
      <c r="P15" s="13" t="s">
        <v>35</v>
      </c>
      <c r="Q15" s="13" t="s">
        <v>32</v>
      </c>
      <c r="R15" s="18">
        <v>42052</v>
      </c>
      <c r="S15" s="19" t="s">
        <v>37</v>
      </c>
      <c r="T15" s="20" t="s">
        <v>111</v>
      </c>
      <c r="U15" s="20" t="s">
        <v>112</v>
      </c>
      <c r="V15" s="14">
        <v>41689</v>
      </c>
      <c r="W15" s="15" t="s">
        <v>13</v>
      </c>
      <c r="X15" s="13" t="s">
        <v>26</v>
      </c>
      <c r="Y15" s="13" t="s">
        <v>208</v>
      </c>
      <c r="Z15" s="79"/>
      <c r="AA15" s="79"/>
      <c r="AB15" s="79"/>
      <c r="AC15" s="79"/>
    </row>
    <row r="16" spans="1:29" ht="18" customHeight="1">
      <c r="A16" s="17"/>
      <c r="B16" s="13" t="s">
        <v>18</v>
      </c>
      <c r="C16" s="17"/>
      <c r="D16" s="13">
        <v>5</v>
      </c>
      <c r="E16" s="20" t="s">
        <v>1935</v>
      </c>
      <c r="F16" s="80" t="s">
        <v>489</v>
      </c>
      <c r="G16" s="16" t="s">
        <v>3420</v>
      </c>
      <c r="H16" s="16" t="s">
        <v>4361</v>
      </c>
      <c r="I16" s="32" t="s">
        <v>3422</v>
      </c>
      <c r="J16" s="32" t="s">
        <v>4663</v>
      </c>
      <c r="K16" s="32"/>
      <c r="L16" s="32"/>
      <c r="M16" s="13" t="s">
        <v>490</v>
      </c>
      <c r="N16" s="14">
        <v>42392</v>
      </c>
      <c r="O16" s="15" t="s">
        <v>54</v>
      </c>
      <c r="P16" s="13" t="s">
        <v>4354</v>
      </c>
      <c r="Q16" s="13" t="s">
        <v>4355</v>
      </c>
      <c r="R16" s="14">
        <v>42087</v>
      </c>
      <c r="S16" s="15" t="s">
        <v>37</v>
      </c>
      <c r="T16" s="20" t="s">
        <v>14</v>
      </c>
      <c r="U16" s="13" t="s">
        <v>121</v>
      </c>
      <c r="V16" s="14"/>
      <c r="W16" s="15"/>
      <c r="X16" s="13"/>
      <c r="Y16" s="13"/>
      <c r="Z16" s="79"/>
      <c r="AA16" s="79"/>
      <c r="AB16" s="79"/>
      <c r="AC16" s="79"/>
    </row>
    <row r="17" spans="1:29" ht="18" customHeight="1">
      <c r="A17" s="17"/>
      <c r="B17" s="13" t="s">
        <v>18</v>
      </c>
      <c r="C17" s="17"/>
      <c r="D17" s="13">
        <v>1</v>
      </c>
      <c r="E17" s="13" t="s">
        <v>1816</v>
      </c>
      <c r="F17" s="80" t="s">
        <v>523</v>
      </c>
      <c r="G17" s="16" t="s">
        <v>1834</v>
      </c>
      <c r="H17" s="16" t="s">
        <v>3431</v>
      </c>
      <c r="I17" s="32" t="s">
        <v>2429</v>
      </c>
      <c r="J17" s="32" t="s">
        <v>3432</v>
      </c>
      <c r="K17" s="32"/>
      <c r="L17" s="32"/>
      <c r="M17" s="13" t="s">
        <v>524</v>
      </c>
      <c r="N17" s="14">
        <v>42250</v>
      </c>
      <c r="O17" s="15" t="s">
        <v>21</v>
      </c>
      <c r="P17" s="20" t="s">
        <v>26</v>
      </c>
      <c r="Q17" s="13" t="s">
        <v>105</v>
      </c>
      <c r="R17" s="14">
        <v>42059</v>
      </c>
      <c r="S17" s="15" t="s">
        <v>37</v>
      </c>
      <c r="T17" s="13" t="s">
        <v>153</v>
      </c>
      <c r="U17" s="13" t="s">
        <v>154</v>
      </c>
      <c r="V17" s="14"/>
      <c r="W17" s="15"/>
      <c r="X17" s="13"/>
      <c r="Y17" s="13"/>
      <c r="Z17" s="79"/>
      <c r="AA17" s="79"/>
      <c r="AB17" s="79"/>
      <c r="AC17" s="79"/>
    </row>
    <row r="18" spans="1:29" ht="18" customHeight="1">
      <c r="A18" s="17"/>
      <c r="B18" s="13" t="s">
        <v>18</v>
      </c>
      <c r="C18" s="17"/>
      <c r="D18" s="13">
        <v>4</v>
      </c>
      <c r="E18" s="13" t="s">
        <v>2215</v>
      </c>
      <c r="F18" s="80" t="s">
        <v>4381</v>
      </c>
      <c r="G18" s="16" t="s">
        <v>1834</v>
      </c>
      <c r="H18" s="16" t="s">
        <v>4382</v>
      </c>
      <c r="I18" s="32" t="s">
        <v>2429</v>
      </c>
      <c r="J18" s="32" t="s">
        <v>4671</v>
      </c>
      <c r="K18" s="32"/>
      <c r="L18" s="32"/>
      <c r="M18" s="13" t="s">
        <v>526</v>
      </c>
      <c r="N18" s="14">
        <v>42186</v>
      </c>
      <c r="O18" s="15" t="s">
        <v>13</v>
      </c>
      <c r="P18" s="13" t="s">
        <v>26</v>
      </c>
      <c r="Q18" s="13" t="s">
        <v>4239</v>
      </c>
      <c r="R18" s="14">
        <v>42033</v>
      </c>
      <c r="S18" s="15" t="s">
        <v>21</v>
      </c>
      <c r="T18" s="13" t="s">
        <v>14</v>
      </c>
      <c r="U18" s="13" t="s">
        <v>75</v>
      </c>
      <c r="V18" s="14"/>
      <c r="W18" s="15"/>
      <c r="X18" s="13"/>
      <c r="Y18" s="13"/>
      <c r="Z18" s="79"/>
      <c r="AA18" s="79"/>
      <c r="AB18" s="79"/>
      <c r="AC18" s="79"/>
    </row>
    <row r="19" spans="1:29" ht="18" customHeight="1">
      <c r="A19" s="17"/>
      <c r="B19" s="13" t="s">
        <v>18</v>
      </c>
      <c r="C19" s="17"/>
      <c r="D19" s="13">
        <v>1</v>
      </c>
      <c r="E19" s="20" t="s">
        <v>1816</v>
      </c>
      <c r="F19" s="80" t="s">
        <v>4378</v>
      </c>
      <c r="G19" s="16" t="s">
        <v>1834</v>
      </c>
      <c r="H19" s="16" t="s">
        <v>2237</v>
      </c>
      <c r="I19" s="32" t="s">
        <v>2429</v>
      </c>
      <c r="J19" s="32" t="s">
        <v>2239</v>
      </c>
      <c r="K19" s="32"/>
      <c r="L19" s="32"/>
      <c r="M19" s="13" t="s">
        <v>535</v>
      </c>
      <c r="N19" s="14">
        <v>42250</v>
      </c>
      <c r="O19" s="15" t="s">
        <v>21</v>
      </c>
      <c r="P19" s="20" t="s">
        <v>26</v>
      </c>
      <c r="Q19" s="13" t="s">
        <v>105</v>
      </c>
      <c r="R19" s="14">
        <v>42059</v>
      </c>
      <c r="S19" s="15" t="s">
        <v>37</v>
      </c>
      <c r="T19" s="13" t="s">
        <v>153</v>
      </c>
      <c r="U19" s="13" t="s">
        <v>154</v>
      </c>
      <c r="V19" s="79"/>
      <c r="W19" s="79"/>
      <c r="X19" s="79"/>
      <c r="Y19" s="79"/>
      <c r="Z19" s="79"/>
      <c r="AA19" s="79"/>
      <c r="AB19" s="79"/>
      <c r="AC19" s="79"/>
    </row>
    <row r="20" spans="1:29" ht="18" customHeight="1">
      <c r="A20" s="17"/>
      <c r="B20" s="13" t="s">
        <v>18</v>
      </c>
      <c r="C20" s="17"/>
      <c r="D20" s="13">
        <v>1</v>
      </c>
      <c r="E20" s="13" t="s">
        <v>1816</v>
      </c>
      <c r="F20" s="80" t="s">
        <v>4384</v>
      </c>
      <c r="G20" s="16" t="s">
        <v>1834</v>
      </c>
      <c r="H20" s="16" t="s">
        <v>3439</v>
      </c>
      <c r="I20" s="32" t="s">
        <v>2429</v>
      </c>
      <c r="J20" s="32" t="s">
        <v>3440</v>
      </c>
      <c r="K20" s="32"/>
      <c r="L20" s="32"/>
      <c r="M20" s="13" t="s">
        <v>545</v>
      </c>
      <c r="N20" s="14">
        <v>42250</v>
      </c>
      <c r="O20" s="15" t="s">
        <v>21</v>
      </c>
      <c r="P20" s="20" t="s">
        <v>26</v>
      </c>
      <c r="Q20" s="13" t="s">
        <v>105</v>
      </c>
      <c r="R20" s="14">
        <v>42059</v>
      </c>
      <c r="S20" s="15" t="s">
        <v>37</v>
      </c>
      <c r="T20" s="13" t="s">
        <v>153</v>
      </c>
      <c r="U20" s="13" t="s">
        <v>154</v>
      </c>
      <c r="V20" s="79"/>
      <c r="W20" s="79"/>
      <c r="X20" s="79"/>
      <c r="Y20" s="79"/>
      <c r="Z20" s="79"/>
      <c r="AA20" s="79"/>
      <c r="AB20" s="79"/>
      <c r="AC20" s="79"/>
    </row>
    <row r="21" spans="1:29" ht="18" customHeight="1">
      <c r="A21" s="17"/>
      <c r="B21" s="13" t="s">
        <v>18</v>
      </c>
      <c r="C21" s="17"/>
      <c r="D21" s="20">
        <v>11</v>
      </c>
      <c r="E21" s="20" t="s">
        <v>2112</v>
      </c>
      <c r="F21" s="80" t="s">
        <v>554</v>
      </c>
      <c r="G21" s="16" t="s">
        <v>1834</v>
      </c>
      <c r="H21" s="16" t="s">
        <v>3893</v>
      </c>
      <c r="I21" s="32" t="s">
        <v>2429</v>
      </c>
      <c r="J21" s="32" t="s">
        <v>3894</v>
      </c>
      <c r="K21" s="32"/>
      <c r="L21" s="32"/>
      <c r="M21" s="13" t="s">
        <v>555</v>
      </c>
      <c r="N21" s="14">
        <v>42207</v>
      </c>
      <c r="O21" s="15" t="s">
        <v>13</v>
      </c>
      <c r="P21" s="13" t="s">
        <v>26</v>
      </c>
      <c r="Q21" s="13" t="s">
        <v>81</v>
      </c>
      <c r="R21" s="18">
        <v>42059</v>
      </c>
      <c r="S21" s="19" t="s">
        <v>37</v>
      </c>
      <c r="T21" s="20" t="s">
        <v>14</v>
      </c>
      <c r="U21" s="20" t="s">
        <v>81</v>
      </c>
      <c r="V21" s="14">
        <v>42052</v>
      </c>
      <c r="W21" s="15" t="s">
        <v>37</v>
      </c>
      <c r="X21" s="13" t="s">
        <v>14</v>
      </c>
      <c r="Y21" s="13" t="s">
        <v>118</v>
      </c>
      <c r="Z21" s="79"/>
      <c r="AA21" s="79"/>
      <c r="AB21" s="79"/>
      <c r="AC21" s="79"/>
    </row>
    <row r="22" spans="1:29" ht="18" customHeight="1">
      <c r="A22" s="17"/>
      <c r="B22" s="13" t="s">
        <v>18</v>
      </c>
      <c r="C22" s="17"/>
      <c r="D22" s="13">
        <v>2</v>
      </c>
      <c r="E22" s="13" t="s">
        <v>1832</v>
      </c>
      <c r="F22" s="80" t="s">
        <v>4757</v>
      </c>
      <c r="G22" s="16" t="s">
        <v>2123</v>
      </c>
      <c r="H22" s="16" t="s">
        <v>3047</v>
      </c>
      <c r="I22" s="32" t="s">
        <v>2125</v>
      </c>
      <c r="J22" s="32" t="s">
        <v>3048</v>
      </c>
      <c r="K22" s="32"/>
      <c r="L22" s="32"/>
      <c r="M22" s="13" t="s">
        <v>4762</v>
      </c>
      <c r="N22" s="14">
        <v>42392</v>
      </c>
      <c r="O22" s="15" t="s">
        <v>54</v>
      </c>
      <c r="P22" s="13" t="s">
        <v>4354</v>
      </c>
      <c r="Q22" s="13" t="s">
        <v>4355</v>
      </c>
      <c r="R22" s="14">
        <v>42179</v>
      </c>
      <c r="S22" s="15" t="s">
        <v>13</v>
      </c>
      <c r="T22" s="13" t="s">
        <v>26</v>
      </c>
      <c r="U22" s="13" t="s">
        <v>4251</v>
      </c>
      <c r="V22" s="79"/>
      <c r="W22" s="79"/>
      <c r="X22" s="79"/>
      <c r="Y22" s="79"/>
      <c r="Z22" s="79"/>
      <c r="AA22" s="79"/>
      <c r="AB22" s="79"/>
      <c r="AC22" s="79"/>
    </row>
    <row r="23" spans="1:29" ht="18" customHeight="1">
      <c r="A23" s="17"/>
      <c r="B23" s="13" t="s">
        <v>18</v>
      </c>
      <c r="C23" s="17"/>
      <c r="D23" s="20">
        <v>8</v>
      </c>
      <c r="E23" s="20" t="s">
        <v>1883</v>
      </c>
      <c r="F23" s="80" t="s">
        <v>591</v>
      </c>
      <c r="G23" s="16" t="s">
        <v>2123</v>
      </c>
      <c r="H23" s="16" t="s">
        <v>4767</v>
      </c>
      <c r="I23" s="32" t="s">
        <v>2125</v>
      </c>
      <c r="J23" s="32" t="s">
        <v>4768</v>
      </c>
      <c r="K23" s="32"/>
      <c r="L23" s="32"/>
      <c r="M23" s="13" t="s">
        <v>275</v>
      </c>
      <c r="N23" s="18">
        <v>42416</v>
      </c>
      <c r="O23" s="19" t="s">
        <v>37</v>
      </c>
      <c r="P23" s="20" t="s">
        <v>26</v>
      </c>
      <c r="Q23" s="20" t="s">
        <v>276</v>
      </c>
      <c r="R23" s="18">
        <v>42052</v>
      </c>
      <c r="S23" s="19" t="s">
        <v>37</v>
      </c>
      <c r="T23" s="20" t="s">
        <v>111</v>
      </c>
      <c r="U23" s="20" t="s">
        <v>112</v>
      </c>
      <c r="V23" s="14"/>
      <c r="W23" s="15"/>
      <c r="X23" s="13"/>
      <c r="Y23" s="13"/>
      <c r="Z23" s="79"/>
      <c r="AA23" s="79"/>
      <c r="AB23" s="79"/>
      <c r="AC23" s="79"/>
    </row>
    <row r="24" spans="1:29" ht="18" customHeight="1">
      <c r="A24" s="17"/>
      <c r="B24" s="13" t="s">
        <v>18</v>
      </c>
      <c r="C24" s="17"/>
      <c r="D24" s="13">
        <v>4</v>
      </c>
      <c r="E24" s="13" t="str">
        <f>VLOOKUP(D24,[1]コード!$A$2:$B$13,2,FALSE)</f>
        <v>奥州</v>
      </c>
      <c r="F24" s="16" t="s">
        <v>87</v>
      </c>
      <c r="G24" s="16" t="s">
        <v>7629</v>
      </c>
      <c r="H24" s="16" t="s">
        <v>7630</v>
      </c>
      <c r="I24" s="32" t="s">
        <v>7631</v>
      </c>
      <c r="J24" s="32" t="s">
        <v>7632</v>
      </c>
      <c r="K24" s="32"/>
      <c r="L24" s="32"/>
      <c r="M24" s="13" t="s">
        <v>88</v>
      </c>
      <c r="N24" s="14">
        <v>41795</v>
      </c>
      <c r="O24" s="15" t="s">
        <v>21</v>
      </c>
      <c r="P24" s="13" t="s">
        <v>14</v>
      </c>
      <c r="Q24" s="13" t="s">
        <v>86</v>
      </c>
      <c r="R24" s="14">
        <v>41753</v>
      </c>
      <c r="S24" s="15" t="s">
        <v>21</v>
      </c>
      <c r="T24" s="13" t="s">
        <v>14</v>
      </c>
      <c r="U24" s="13" t="s">
        <v>89</v>
      </c>
      <c r="V24" s="79"/>
      <c r="W24" s="79"/>
      <c r="X24" s="79"/>
      <c r="Y24" s="79"/>
      <c r="Z24" s="79"/>
      <c r="AA24" s="79"/>
      <c r="AB24" s="79"/>
      <c r="AC24" s="79"/>
    </row>
    <row r="25" spans="1:29" ht="18" customHeight="1">
      <c r="A25" s="17"/>
      <c r="B25" s="13" t="s">
        <v>18</v>
      </c>
      <c r="C25" s="17"/>
      <c r="D25" s="13">
        <v>6</v>
      </c>
      <c r="E25" s="13" t="s">
        <v>2361</v>
      </c>
      <c r="F25" s="91" t="s">
        <v>659</v>
      </c>
      <c r="G25" s="16" t="s">
        <v>3446</v>
      </c>
      <c r="H25" s="16" t="s">
        <v>3062</v>
      </c>
      <c r="I25" s="32" t="s">
        <v>3448</v>
      </c>
      <c r="J25" s="32" t="s">
        <v>3063</v>
      </c>
      <c r="K25" s="32"/>
      <c r="L25" s="32"/>
      <c r="M25" s="20" t="s">
        <v>660</v>
      </c>
      <c r="N25" s="14">
        <v>41809</v>
      </c>
      <c r="O25" s="15" t="s">
        <v>21</v>
      </c>
      <c r="P25" s="13" t="s">
        <v>14</v>
      </c>
      <c r="Q25" s="13" t="s">
        <v>23</v>
      </c>
      <c r="R25" s="14">
        <v>41612</v>
      </c>
      <c r="S25" s="15" t="s">
        <v>13</v>
      </c>
      <c r="T25" s="13" t="s">
        <v>14</v>
      </c>
      <c r="U25" s="13" t="s">
        <v>15</v>
      </c>
      <c r="V25" s="79"/>
      <c r="W25" s="79"/>
      <c r="X25" s="79"/>
      <c r="Y25" s="79"/>
      <c r="Z25" s="79"/>
      <c r="AA25" s="79"/>
      <c r="AB25" s="79"/>
      <c r="AC25" s="79"/>
    </row>
    <row r="26" spans="1:29" ht="18" customHeight="1">
      <c r="A26" s="17"/>
      <c r="B26" s="13" t="s">
        <v>18</v>
      </c>
      <c r="C26" s="17"/>
      <c r="D26" s="13">
        <v>2</v>
      </c>
      <c r="E26" s="13" t="str">
        <f>VLOOKUP(D26,[1]コード!$A$2:$B$13,2,FALSE)</f>
        <v>花巻</v>
      </c>
      <c r="F26" s="16" t="s">
        <v>93</v>
      </c>
      <c r="G26" s="16" t="s">
        <v>7633</v>
      </c>
      <c r="H26" s="16" t="s">
        <v>7634</v>
      </c>
      <c r="I26" s="32" t="s">
        <v>7635</v>
      </c>
      <c r="J26" s="32" t="s">
        <v>7636</v>
      </c>
      <c r="K26" s="32"/>
      <c r="L26" s="32"/>
      <c r="M26" s="13" t="s">
        <v>95</v>
      </c>
      <c r="N26" s="14">
        <v>42179</v>
      </c>
      <c r="O26" s="15" t="s">
        <v>13</v>
      </c>
      <c r="P26" s="13" t="s">
        <v>26</v>
      </c>
      <c r="Q26" s="13" t="s">
        <v>4251</v>
      </c>
      <c r="R26" s="14">
        <v>42027</v>
      </c>
      <c r="S26" s="15" t="s">
        <v>90</v>
      </c>
      <c r="T26" s="13" t="s">
        <v>14</v>
      </c>
      <c r="U26" s="13" t="s">
        <v>92</v>
      </c>
      <c r="V26" s="79"/>
      <c r="W26" s="79"/>
      <c r="X26" s="79"/>
      <c r="Y26" s="79"/>
      <c r="Z26" s="79"/>
      <c r="AA26" s="79"/>
      <c r="AB26" s="79"/>
      <c r="AC26" s="79"/>
    </row>
    <row r="27" spans="1:29" ht="18" customHeight="1">
      <c r="A27" s="17"/>
      <c r="B27" s="13" t="s">
        <v>18</v>
      </c>
      <c r="C27" s="17"/>
      <c r="D27" s="13">
        <v>2</v>
      </c>
      <c r="E27" s="13" t="s">
        <v>1832</v>
      </c>
      <c r="F27" s="80" t="s">
        <v>689</v>
      </c>
      <c r="G27" s="16" t="s">
        <v>1981</v>
      </c>
      <c r="H27" s="16" t="s">
        <v>2391</v>
      </c>
      <c r="I27" s="32" t="s">
        <v>2776</v>
      </c>
      <c r="J27" s="32" t="s">
        <v>2393</v>
      </c>
      <c r="K27" s="32"/>
      <c r="L27" s="32"/>
      <c r="M27" s="13" t="s">
        <v>691</v>
      </c>
      <c r="N27" s="14">
        <v>42179</v>
      </c>
      <c r="O27" s="15" t="s">
        <v>13</v>
      </c>
      <c r="P27" s="13" t="s">
        <v>26</v>
      </c>
      <c r="Q27" s="13" t="s">
        <v>4251</v>
      </c>
      <c r="R27" s="14">
        <v>42027</v>
      </c>
      <c r="S27" s="15" t="s">
        <v>90</v>
      </c>
      <c r="T27" s="13" t="s">
        <v>14</v>
      </c>
      <c r="U27" s="13" t="s">
        <v>92</v>
      </c>
      <c r="V27" s="14"/>
      <c r="W27" s="15"/>
      <c r="X27" s="13"/>
      <c r="Y27" s="13"/>
      <c r="Z27" s="14"/>
      <c r="AA27" s="15"/>
      <c r="AB27" s="13"/>
      <c r="AC27" s="13"/>
    </row>
    <row r="28" spans="1:29" ht="18" customHeight="1">
      <c r="A28" s="17"/>
      <c r="B28" s="13" t="s">
        <v>18</v>
      </c>
      <c r="C28" s="17"/>
      <c r="D28" s="13">
        <v>4</v>
      </c>
      <c r="E28" s="13" t="s">
        <v>2215</v>
      </c>
      <c r="F28" s="80" t="s">
        <v>696</v>
      </c>
      <c r="G28" s="16" t="s">
        <v>1981</v>
      </c>
      <c r="H28" s="16" t="s">
        <v>4455</v>
      </c>
      <c r="I28" s="32" t="s">
        <v>2776</v>
      </c>
      <c r="J28" s="32" t="s">
        <v>4690</v>
      </c>
      <c r="K28" s="32"/>
      <c r="L28" s="32"/>
      <c r="M28" s="13" t="s">
        <v>697</v>
      </c>
      <c r="N28" s="14">
        <v>42186</v>
      </c>
      <c r="O28" s="15" t="s">
        <v>13</v>
      </c>
      <c r="P28" s="13" t="s">
        <v>26</v>
      </c>
      <c r="Q28" s="13" t="s">
        <v>4239</v>
      </c>
      <c r="R28" s="14">
        <v>42033</v>
      </c>
      <c r="S28" s="15" t="s">
        <v>21</v>
      </c>
      <c r="T28" s="13" t="s">
        <v>14</v>
      </c>
      <c r="U28" s="13" t="s">
        <v>75</v>
      </c>
      <c r="V28" s="14"/>
      <c r="W28" s="15"/>
      <c r="X28" s="13"/>
      <c r="Y28" s="13"/>
      <c r="Z28" s="14"/>
      <c r="AA28" s="15"/>
      <c r="AB28" s="13"/>
      <c r="AC28" s="13"/>
    </row>
    <row r="29" spans="1:29" ht="18" customHeight="1">
      <c r="A29" s="17"/>
      <c r="B29" s="13" t="s">
        <v>18</v>
      </c>
      <c r="C29" s="17"/>
      <c r="D29" s="13">
        <v>4</v>
      </c>
      <c r="E29" s="13" t="s">
        <v>2215</v>
      </c>
      <c r="F29" s="80" t="s">
        <v>4468</v>
      </c>
      <c r="G29" s="16" t="s">
        <v>3458</v>
      </c>
      <c r="H29" s="16" t="s">
        <v>4469</v>
      </c>
      <c r="I29" s="32" t="s">
        <v>3460</v>
      </c>
      <c r="J29" s="32" t="s">
        <v>4693</v>
      </c>
      <c r="K29" s="32"/>
      <c r="L29" s="32"/>
      <c r="M29" s="38" t="s">
        <v>718</v>
      </c>
      <c r="N29" s="14">
        <v>42186</v>
      </c>
      <c r="O29" s="15" t="s">
        <v>13</v>
      </c>
      <c r="P29" s="13" t="s">
        <v>26</v>
      </c>
      <c r="Q29" s="13" t="s">
        <v>4239</v>
      </c>
      <c r="R29" s="14">
        <v>42033</v>
      </c>
      <c r="S29" s="15" t="s">
        <v>21</v>
      </c>
      <c r="T29" s="13" t="s">
        <v>14</v>
      </c>
      <c r="U29" s="13" t="s">
        <v>75</v>
      </c>
      <c r="V29" s="14"/>
      <c r="W29" s="15"/>
      <c r="X29" s="13"/>
      <c r="Y29" s="13"/>
      <c r="Z29" s="14"/>
      <c r="AA29" s="15"/>
      <c r="AB29" s="13"/>
      <c r="AC29" s="13"/>
    </row>
    <row r="30" spans="1:29" ht="18" customHeight="1">
      <c r="A30" s="17"/>
      <c r="B30" s="13" t="s">
        <v>18</v>
      </c>
      <c r="C30" s="17"/>
      <c r="D30" s="13">
        <v>5</v>
      </c>
      <c r="E30" s="13" t="s">
        <v>1935</v>
      </c>
      <c r="F30" s="80" t="s">
        <v>720</v>
      </c>
      <c r="G30" s="16" t="s">
        <v>3458</v>
      </c>
      <c r="H30" s="16" t="s">
        <v>2989</v>
      </c>
      <c r="I30" s="32" t="s">
        <v>3460</v>
      </c>
      <c r="J30" s="32" t="s">
        <v>2990</v>
      </c>
      <c r="K30" s="32"/>
      <c r="L30" s="32"/>
      <c r="M30" s="13" t="s">
        <v>168</v>
      </c>
      <c r="N30" s="14">
        <v>42425</v>
      </c>
      <c r="O30" s="15" t="s">
        <v>21</v>
      </c>
      <c r="P30" s="13" t="s">
        <v>26</v>
      </c>
      <c r="Q30" s="13" t="s">
        <v>43</v>
      </c>
      <c r="R30" s="14">
        <v>42087</v>
      </c>
      <c r="S30" s="15" t="s">
        <v>37</v>
      </c>
      <c r="T30" s="20" t="s">
        <v>14</v>
      </c>
      <c r="U30" s="13" t="s">
        <v>121</v>
      </c>
      <c r="V30" s="14">
        <v>41676</v>
      </c>
      <c r="W30" s="15" t="s">
        <v>21</v>
      </c>
      <c r="X30" s="13" t="s">
        <v>14</v>
      </c>
      <c r="Y30" s="13" t="s">
        <v>121</v>
      </c>
      <c r="Z30" s="14">
        <v>41613</v>
      </c>
      <c r="AA30" s="15" t="s">
        <v>21</v>
      </c>
      <c r="AB30" s="13" t="s">
        <v>14</v>
      </c>
      <c r="AC30" s="13" t="s">
        <v>121</v>
      </c>
    </row>
    <row r="31" spans="1:29" ht="18" customHeight="1">
      <c r="A31" s="17"/>
      <c r="B31" s="13"/>
      <c r="C31" s="17"/>
      <c r="D31" s="13">
        <v>1</v>
      </c>
      <c r="E31" s="13" t="s">
        <v>7637</v>
      </c>
      <c r="F31" s="80" t="s">
        <v>7638</v>
      </c>
      <c r="G31" s="16" t="s">
        <v>7642</v>
      </c>
      <c r="H31" s="16" t="s">
        <v>7643</v>
      </c>
      <c r="I31" s="16" t="s">
        <v>7639</v>
      </c>
      <c r="J31" s="16" t="s">
        <v>7640</v>
      </c>
      <c r="K31" s="32"/>
      <c r="L31" s="32"/>
      <c r="M31" s="13" t="s">
        <v>758</v>
      </c>
      <c r="N31" s="14">
        <v>42407</v>
      </c>
      <c r="O31" s="15" t="s">
        <v>34</v>
      </c>
      <c r="P31" s="13" t="s">
        <v>35</v>
      </c>
      <c r="Q31" s="13" t="s">
        <v>32</v>
      </c>
      <c r="R31" s="14">
        <v>42250</v>
      </c>
      <c r="S31" s="15" t="s">
        <v>21</v>
      </c>
      <c r="T31" s="20" t="s">
        <v>26</v>
      </c>
      <c r="U31" s="13" t="s">
        <v>105</v>
      </c>
      <c r="V31" s="14"/>
      <c r="W31" s="15"/>
      <c r="X31" s="13"/>
      <c r="Y31" s="13"/>
      <c r="Z31" s="14"/>
      <c r="AA31" s="15"/>
      <c r="AB31" s="13"/>
      <c r="AC31" s="13"/>
    </row>
    <row r="32" spans="1:29" ht="18" customHeight="1">
      <c r="A32" s="17"/>
      <c r="B32" s="13" t="s">
        <v>18</v>
      </c>
      <c r="C32" s="17"/>
      <c r="D32" s="13">
        <v>1</v>
      </c>
      <c r="E32" s="13" t="s">
        <v>1816</v>
      </c>
      <c r="F32" s="80" t="s">
        <v>765</v>
      </c>
      <c r="G32" s="16" t="s">
        <v>3466</v>
      </c>
      <c r="H32" s="16" t="s">
        <v>3467</v>
      </c>
      <c r="I32" s="32" t="s">
        <v>3468</v>
      </c>
      <c r="J32" s="32" t="s">
        <v>3469</v>
      </c>
      <c r="K32" s="32"/>
      <c r="L32" s="32"/>
      <c r="M32" s="13" t="s">
        <v>307</v>
      </c>
      <c r="N32" s="14">
        <v>42250</v>
      </c>
      <c r="O32" s="15" t="s">
        <v>21</v>
      </c>
      <c r="P32" s="20" t="s">
        <v>26</v>
      </c>
      <c r="Q32" s="13" t="s">
        <v>105</v>
      </c>
      <c r="R32" s="14">
        <v>42059</v>
      </c>
      <c r="S32" s="15" t="s">
        <v>37</v>
      </c>
      <c r="T32" s="13" t="s">
        <v>153</v>
      </c>
      <c r="U32" s="13" t="s">
        <v>154</v>
      </c>
      <c r="V32" s="79"/>
      <c r="W32" s="79"/>
      <c r="X32" s="79"/>
      <c r="Y32" s="79"/>
      <c r="Z32" s="79"/>
      <c r="AA32" s="79"/>
      <c r="AB32" s="79"/>
      <c r="AC32" s="79"/>
    </row>
    <row r="33" spans="1:29" ht="18" customHeight="1">
      <c r="A33" s="17"/>
      <c r="B33" s="13" t="s">
        <v>18</v>
      </c>
      <c r="C33" s="17"/>
      <c r="D33" s="13">
        <v>4</v>
      </c>
      <c r="E33" s="13" t="s">
        <v>2215</v>
      </c>
      <c r="F33" s="80" t="s">
        <v>4509</v>
      </c>
      <c r="G33" s="16" t="s">
        <v>7641</v>
      </c>
      <c r="H33" s="16" t="s">
        <v>4310</v>
      </c>
      <c r="I33" s="32" t="s">
        <v>4616</v>
      </c>
      <c r="J33" s="32" t="s">
        <v>4644</v>
      </c>
      <c r="K33" s="32"/>
      <c r="L33" s="32"/>
      <c r="M33" s="13" t="s">
        <v>778</v>
      </c>
      <c r="N33" s="14">
        <v>42186</v>
      </c>
      <c r="O33" s="15" t="s">
        <v>13</v>
      </c>
      <c r="P33" s="13" t="s">
        <v>26</v>
      </c>
      <c r="Q33" s="13" t="s">
        <v>4239</v>
      </c>
      <c r="R33" s="14">
        <v>42033</v>
      </c>
      <c r="S33" s="15" t="s">
        <v>21</v>
      </c>
      <c r="T33" s="13" t="s">
        <v>14</v>
      </c>
      <c r="U33" s="13" t="s">
        <v>75</v>
      </c>
      <c r="V33" s="14"/>
      <c r="W33" s="15"/>
      <c r="X33" s="13"/>
      <c r="Y33" s="13"/>
      <c r="Z33" s="14"/>
      <c r="AA33" s="15"/>
      <c r="AB33" s="13"/>
      <c r="AC33" s="13"/>
    </row>
    <row r="34" spans="1:29" ht="18" customHeight="1">
      <c r="A34" s="17"/>
      <c r="B34" s="13" t="s">
        <v>18</v>
      </c>
      <c r="C34" s="17"/>
      <c r="D34" s="13">
        <v>11</v>
      </c>
      <c r="E34" s="13" t="s">
        <v>2112</v>
      </c>
      <c r="F34" s="80" t="s">
        <v>779</v>
      </c>
      <c r="G34" s="16" t="s">
        <v>3470</v>
      </c>
      <c r="H34" s="16" t="s">
        <v>4507</v>
      </c>
      <c r="I34" s="32" t="s">
        <v>3472</v>
      </c>
      <c r="J34" s="32" t="s">
        <v>4703</v>
      </c>
      <c r="K34" s="32"/>
      <c r="L34" s="32"/>
      <c r="M34" s="13" t="s">
        <v>370</v>
      </c>
      <c r="N34" s="14">
        <v>42207</v>
      </c>
      <c r="O34" s="15" t="s">
        <v>13</v>
      </c>
      <c r="P34" s="13" t="s">
        <v>26</v>
      </c>
      <c r="Q34" s="13" t="s">
        <v>81</v>
      </c>
      <c r="R34" s="18">
        <v>42059</v>
      </c>
      <c r="S34" s="19" t="s">
        <v>37</v>
      </c>
      <c r="T34" s="20" t="s">
        <v>14</v>
      </c>
      <c r="U34" s="20" t="s">
        <v>81</v>
      </c>
      <c r="V34" s="79"/>
      <c r="W34" s="79"/>
      <c r="X34" s="79"/>
      <c r="Y34" s="79"/>
      <c r="Z34" s="79"/>
      <c r="AA34" s="79"/>
      <c r="AB34" s="79"/>
      <c r="AC34" s="79"/>
    </row>
    <row r="35" spans="1:29" ht="18" customHeight="1">
      <c r="A35" s="17"/>
      <c r="B35" s="13" t="s">
        <v>18</v>
      </c>
      <c r="C35" s="17"/>
      <c r="D35" s="13">
        <v>5</v>
      </c>
      <c r="E35" s="13" t="s">
        <v>1935</v>
      </c>
      <c r="F35" s="80" t="s">
        <v>780</v>
      </c>
      <c r="G35" s="16" t="s">
        <v>3470</v>
      </c>
      <c r="H35" s="16" t="s">
        <v>1960</v>
      </c>
      <c r="I35" s="32" t="s">
        <v>3472</v>
      </c>
      <c r="J35" s="32" t="s">
        <v>1962</v>
      </c>
      <c r="K35" s="32"/>
      <c r="L35" s="32"/>
      <c r="M35" s="13" t="s">
        <v>783</v>
      </c>
      <c r="N35" s="14">
        <v>42425</v>
      </c>
      <c r="O35" s="15" t="s">
        <v>21</v>
      </c>
      <c r="P35" s="13" t="s">
        <v>26</v>
      </c>
      <c r="Q35" s="13" t="s">
        <v>43</v>
      </c>
      <c r="R35" s="14">
        <v>42087</v>
      </c>
      <c r="S35" s="15" t="s">
        <v>37</v>
      </c>
      <c r="T35" s="20" t="s">
        <v>14</v>
      </c>
      <c r="U35" s="13" t="s">
        <v>121</v>
      </c>
      <c r="V35" s="14">
        <v>41676</v>
      </c>
      <c r="W35" s="15" t="s">
        <v>21</v>
      </c>
      <c r="X35" s="13" t="s">
        <v>14</v>
      </c>
      <c r="Y35" s="13" t="s">
        <v>121</v>
      </c>
      <c r="Z35" s="14">
        <v>41613</v>
      </c>
      <c r="AA35" s="15" t="s">
        <v>21</v>
      </c>
      <c r="AB35" s="13" t="s">
        <v>14</v>
      </c>
      <c r="AC35" s="13" t="s">
        <v>121</v>
      </c>
    </row>
    <row r="36" spans="1:29" ht="18" customHeight="1">
      <c r="A36" s="17"/>
      <c r="B36" s="13" t="s">
        <v>18</v>
      </c>
      <c r="C36" s="17"/>
      <c r="D36" s="13">
        <v>1</v>
      </c>
      <c r="E36" s="13" t="s">
        <v>1816</v>
      </c>
      <c r="F36" s="89" t="s">
        <v>794</v>
      </c>
      <c r="G36" s="33" t="s">
        <v>3474</v>
      </c>
      <c r="H36" s="33" t="s">
        <v>3475</v>
      </c>
      <c r="I36" s="32" t="s">
        <v>3476</v>
      </c>
      <c r="J36" s="32" t="s">
        <v>3477</v>
      </c>
      <c r="K36" s="32"/>
      <c r="L36" s="32"/>
      <c r="M36" s="34" t="s">
        <v>795</v>
      </c>
      <c r="N36" s="14">
        <v>42407</v>
      </c>
      <c r="O36" s="15" t="s">
        <v>34</v>
      </c>
      <c r="P36" s="13" t="s">
        <v>35</v>
      </c>
      <c r="Q36" s="13" t="s">
        <v>32</v>
      </c>
      <c r="R36" s="14">
        <v>42059</v>
      </c>
      <c r="S36" s="15" t="s">
        <v>37</v>
      </c>
      <c r="T36" s="13" t="s">
        <v>153</v>
      </c>
      <c r="U36" s="13" t="s">
        <v>154</v>
      </c>
      <c r="V36" s="14"/>
      <c r="W36" s="15"/>
      <c r="X36" s="13"/>
      <c r="Y36" s="13"/>
      <c r="Z36" s="79"/>
      <c r="AA36" s="79"/>
      <c r="AB36" s="79"/>
      <c r="AC36" s="79"/>
    </row>
    <row r="37" spans="1:29" s="110" customFormat="1" ht="18" customHeight="1">
      <c r="A37" s="17"/>
      <c r="B37" s="13" t="s">
        <v>18</v>
      </c>
      <c r="C37" s="17"/>
      <c r="D37" s="13">
        <v>9</v>
      </c>
      <c r="E37" s="13" t="s">
        <v>1906</v>
      </c>
      <c r="F37" s="80" t="s">
        <v>841</v>
      </c>
      <c r="G37" s="16" t="s">
        <v>3490</v>
      </c>
      <c r="H37" s="16" t="s">
        <v>2391</v>
      </c>
      <c r="I37" s="32" t="s">
        <v>3492</v>
      </c>
      <c r="J37" s="32" t="s">
        <v>2393</v>
      </c>
      <c r="K37" s="32"/>
      <c r="L37" s="32"/>
      <c r="M37" s="13" t="s">
        <v>842</v>
      </c>
      <c r="N37" s="14">
        <v>42221</v>
      </c>
      <c r="O37" s="15" t="s">
        <v>13</v>
      </c>
      <c r="P37" s="20" t="s">
        <v>26</v>
      </c>
      <c r="Q37" s="13" t="s">
        <v>67</v>
      </c>
      <c r="R37" s="14">
        <v>42032</v>
      </c>
      <c r="S37" s="15" t="s">
        <v>13</v>
      </c>
      <c r="T37" s="13" t="s">
        <v>66</v>
      </c>
      <c r="U37" s="13" t="s">
        <v>67</v>
      </c>
      <c r="V37" s="14">
        <v>41552</v>
      </c>
      <c r="W37" s="15" t="s">
        <v>54</v>
      </c>
      <c r="X37" s="13" t="s">
        <v>835</v>
      </c>
      <c r="Y37" s="13" t="s">
        <v>836</v>
      </c>
      <c r="Z37" s="79"/>
      <c r="AA37" s="79"/>
      <c r="AB37" s="79"/>
      <c r="AC37" s="79"/>
    </row>
    <row r="38" spans="1:29" s="110" customFormat="1" ht="18" customHeight="1">
      <c r="A38" s="17"/>
      <c r="B38" s="13"/>
      <c r="C38" s="17"/>
      <c r="D38" s="13">
        <v>10</v>
      </c>
      <c r="E38" s="13" t="s">
        <v>7644</v>
      </c>
      <c r="F38" s="16" t="s">
        <v>875</v>
      </c>
      <c r="G38" s="16" t="s">
        <v>7645</v>
      </c>
      <c r="H38" s="16" t="s">
        <v>7646</v>
      </c>
      <c r="I38" s="32" t="s">
        <v>7647</v>
      </c>
      <c r="J38" s="32" t="s">
        <v>7648</v>
      </c>
      <c r="K38" s="32"/>
      <c r="L38" s="32"/>
      <c r="M38" s="13" t="s">
        <v>877</v>
      </c>
      <c r="N38" s="14">
        <v>42214</v>
      </c>
      <c r="O38" s="15" t="s">
        <v>21</v>
      </c>
      <c r="P38" s="13" t="s">
        <v>26</v>
      </c>
      <c r="Q38" s="13" t="s">
        <v>4334</v>
      </c>
      <c r="R38" s="18">
        <v>42060</v>
      </c>
      <c r="S38" s="19" t="s">
        <v>13</v>
      </c>
      <c r="T38" s="20" t="s">
        <v>14</v>
      </c>
      <c r="U38" s="20" t="s">
        <v>101</v>
      </c>
      <c r="V38" s="14"/>
      <c r="W38" s="15"/>
      <c r="X38" s="13"/>
      <c r="Y38" s="13"/>
      <c r="Z38" s="79"/>
      <c r="AA38" s="79"/>
      <c r="AB38" s="79"/>
      <c r="AC38" s="79"/>
    </row>
    <row r="39" spans="1:29" ht="18" customHeight="1">
      <c r="A39" s="17"/>
      <c r="B39" s="13" t="s">
        <v>1619</v>
      </c>
      <c r="C39" s="17" t="s">
        <v>1604</v>
      </c>
      <c r="D39" s="20">
        <v>11</v>
      </c>
      <c r="E39" s="20" t="s">
        <v>2112</v>
      </c>
      <c r="F39" s="80" t="s">
        <v>910</v>
      </c>
      <c r="G39" s="16" t="s">
        <v>4557</v>
      </c>
      <c r="H39" s="16" t="s">
        <v>4558</v>
      </c>
      <c r="I39" s="32" t="s">
        <v>4620</v>
      </c>
      <c r="J39" s="32" t="s">
        <v>4721</v>
      </c>
      <c r="K39" s="32"/>
      <c r="L39" s="32"/>
      <c r="M39" s="13" t="s">
        <v>413</v>
      </c>
      <c r="N39" s="14">
        <v>42207</v>
      </c>
      <c r="O39" s="15" t="s">
        <v>13</v>
      </c>
      <c r="P39" s="13" t="s">
        <v>26</v>
      </c>
      <c r="Q39" s="13" t="s">
        <v>81</v>
      </c>
      <c r="R39" s="14">
        <v>42052</v>
      </c>
      <c r="S39" s="15" t="s">
        <v>37</v>
      </c>
      <c r="T39" s="13" t="s">
        <v>14</v>
      </c>
      <c r="U39" s="13" t="s">
        <v>118</v>
      </c>
      <c r="V39" s="14"/>
      <c r="W39" s="15"/>
      <c r="X39" s="13"/>
      <c r="Y39" s="13"/>
      <c r="Z39" s="79"/>
      <c r="AA39" s="79"/>
      <c r="AB39" s="79"/>
      <c r="AC39" s="79"/>
    </row>
    <row r="40" spans="1:29" ht="18" customHeight="1">
      <c r="D40" s="13">
        <v>2</v>
      </c>
      <c r="E40" s="13" t="s">
        <v>1832</v>
      </c>
      <c r="F40" s="80" t="s">
        <v>964</v>
      </c>
      <c r="G40" s="16" t="s">
        <v>3119</v>
      </c>
      <c r="H40" s="16" t="s">
        <v>4584</v>
      </c>
      <c r="I40" s="32" t="s">
        <v>3120</v>
      </c>
      <c r="J40" s="32" t="s">
        <v>4726</v>
      </c>
      <c r="K40" s="32"/>
      <c r="L40" s="32"/>
      <c r="M40" s="13" t="s">
        <v>965</v>
      </c>
      <c r="N40" s="14">
        <v>42179</v>
      </c>
      <c r="O40" s="15" t="s">
        <v>13</v>
      </c>
      <c r="P40" s="13" t="s">
        <v>26</v>
      </c>
      <c r="Q40" s="13" t="s">
        <v>4251</v>
      </c>
      <c r="R40" s="14">
        <v>42027</v>
      </c>
      <c r="S40" s="15" t="s">
        <v>90</v>
      </c>
      <c r="T40" s="13" t="s">
        <v>14</v>
      </c>
      <c r="U40" s="13" t="s">
        <v>92</v>
      </c>
      <c r="V40" s="79"/>
      <c r="W40" s="79"/>
      <c r="X40" s="79"/>
      <c r="Y40" s="79"/>
      <c r="Z40" s="79"/>
      <c r="AA40" s="79"/>
      <c r="AB40" s="79"/>
      <c r="AC40" s="79"/>
    </row>
    <row r="41" spans="1:29" ht="18" customHeight="1">
      <c r="D41" s="13">
        <v>1</v>
      </c>
      <c r="E41" s="13" t="s">
        <v>1816</v>
      </c>
      <c r="F41" s="80" t="s">
        <v>984</v>
      </c>
      <c r="G41" s="16" t="s">
        <v>3529</v>
      </c>
      <c r="H41" s="16" t="s">
        <v>3530</v>
      </c>
      <c r="I41" s="32" t="s">
        <v>3531</v>
      </c>
      <c r="J41" s="32" t="s">
        <v>3532</v>
      </c>
      <c r="K41" s="32"/>
      <c r="L41" s="32"/>
      <c r="M41" s="13" t="s">
        <v>985</v>
      </c>
      <c r="N41" s="14">
        <v>42250</v>
      </c>
      <c r="O41" s="15" t="s">
        <v>21</v>
      </c>
      <c r="P41" s="20" t="s">
        <v>26</v>
      </c>
      <c r="Q41" s="13" t="s">
        <v>105</v>
      </c>
      <c r="R41" s="14">
        <v>42059</v>
      </c>
      <c r="S41" s="15" t="s">
        <v>37</v>
      </c>
      <c r="T41" s="13" t="s">
        <v>153</v>
      </c>
      <c r="U41" s="13" t="s">
        <v>154</v>
      </c>
      <c r="V41" s="14"/>
      <c r="W41" s="15"/>
      <c r="X41" s="13"/>
      <c r="Y41" s="13"/>
      <c r="Z41" s="79"/>
      <c r="AA41" s="79"/>
      <c r="AB41" s="79"/>
      <c r="AC41" s="79"/>
    </row>
    <row r="42" spans="1:29" ht="18" customHeight="1">
      <c r="D42" s="13">
        <v>6</v>
      </c>
      <c r="E42" s="13" t="s">
        <v>2361</v>
      </c>
      <c r="F42" s="80" t="s">
        <v>996</v>
      </c>
      <c r="G42" s="16" t="s">
        <v>3016</v>
      </c>
      <c r="H42" s="16" t="s">
        <v>3533</v>
      </c>
      <c r="I42" s="32" t="s">
        <v>3018</v>
      </c>
      <c r="J42" s="32" t="s">
        <v>3534</v>
      </c>
      <c r="K42" s="32"/>
      <c r="L42" s="32"/>
      <c r="M42" s="13" t="s">
        <v>997</v>
      </c>
      <c r="N42" s="14">
        <v>42235</v>
      </c>
      <c r="O42" s="15" t="s">
        <v>13</v>
      </c>
      <c r="P42" s="20" t="s">
        <v>26</v>
      </c>
      <c r="Q42" s="20" t="s">
        <v>27</v>
      </c>
      <c r="R42" s="14">
        <v>41809</v>
      </c>
      <c r="S42" s="15" t="s">
        <v>21</v>
      </c>
      <c r="T42" s="13" t="s">
        <v>14</v>
      </c>
      <c r="U42" s="13" t="s">
        <v>23</v>
      </c>
      <c r="V42" s="14"/>
      <c r="W42" s="15"/>
      <c r="X42" s="13"/>
      <c r="Y42" s="13"/>
      <c r="Z42" s="79"/>
      <c r="AA42" s="79"/>
      <c r="AB42" s="79"/>
      <c r="AC42" s="79"/>
    </row>
  </sheetData>
  <sortState ref="D2:AC58">
    <sortCondition ref="G2:G58"/>
    <sortCondition ref="H2:H58"/>
  </sortState>
  <phoneticPr fontId="2"/>
  <pageMargins left="0.51181102362204722" right="0.31496062992125984" top="0.74803149606299213" bottom="0.74803149606299213" header="0.31496062992125984" footer="0.31496062992125984"/>
  <pageSetup paperSize="9" scale="95" orientation="landscape" r:id="rId1"/>
  <headerFooter>
    <oddHeader>&amp;L&amp;12認定ゲートキーパー養成研修受講者名簿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25</vt:i4>
      </vt:variant>
    </vt:vector>
  </HeadingPairs>
  <TitlesOfParts>
    <vt:vector size="44" baseType="lpstr">
      <vt:lpstr>2017.4認定 (39)</vt:lpstr>
      <vt:lpstr>2017.9ﾃﾞｰﾀ</vt:lpstr>
      <vt:lpstr>2017.3候補</vt:lpstr>
      <vt:lpstr>2017.3ﾃﾞｰﾀ</vt:lpstr>
      <vt:lpstr>受講者ﾘｽﾄ</vt:lpstr>
      <vt:lpstr>認定更新</vt:lpstr>
      <vt:lpstr> 認定者ﾘｽﾄ(全)</vt:lpstr>
      <vt:lpstr>2016.10認定(0)</vt:lpstr>
      <vt:lpstr>2016.9候補 </vt:lpstr>
      <vt:lpstr> 2016.4認定(83)</vt:lpstr>
      <vt:lpstr>2016.3候補 </vt:lpstr>
      <vt:lpstr>ｹﾞｰﾄｷｰﾊﾟｰが勤務する薬局</vt:lpstr>
      <vt:lpstr>2015.10認定(45)</vt:lpstr>
      <vt:lpstr>2015.9候補</vt:lpstr>
      <vt:lpstr>2015.4認定(86)</vt:lpstr>
      <vt:lpstr>2015.3候補</vt:lpstr>
      <vt:lpstr>2014.10 認定(49)</vt:lpstr>
      <vt:lpstr>2014.9候補</vt:lpstr>
      <vt:lpstr>コード</vt:lpstr>
      <vt:lpstr>' 2016.4認定(83)'!Print_Area</vt:lpstr>
      <vt:lpstr>' 認定者ﾘｽﾄ(全)'!Print_Area</vt:lpstr>
      <vt:lpstr>'2014.10 認定(49)'!Print_Area</vt:lpstr>
      <vt:lpstr>'2014.9候補'!Print_Area</vt:lpstr>
      <vt:lpstr>'2015.4認定(86)'!Print_Area</vt:lpstr>
      <vt:lpstr>'2016.10認定(0)'!Print_Area</vt:lpstr>
      <vt:lpstr>ｹﾞｰﾄｷｰﾊﾟｰが勤務する薬局!Print_Area</vt:lpstr>
      <vt:lpstr>認定更新!Print_Area</vt:lpstr>
      <vt:lpstr>' 2016.4認定(83)'!Print_Titles</vt:lpstr>
      <vt:lpstr>' 認定者ﾘｽﾄ(全)'!Print_Titles</vt:lpstr>
      <vt:lpstr>'2014.10 認定(49)'!Print_Titles</vt:lpstr>
      <vt:lpstr>'2014.9候補'!Print_Titles</vt:lpstr>
      <vt:lpstr>'2015.10認定(45)'!Print_Titles</vt:lpstr>
      <vt:lpstr>'2015.3候補'!Print_Titles</vt:lpstr>
      <vt:lpstr>'2015.4認定(86)'!Print_Titles</vt:lpstr>
      <vt:lpstr>'2015.9候補'!Print_Titles</vt:lpstr>
      <vt:lpstr>'2016.10認定(0)'!Print_Titles</vt:lpstr>
      <vt:lpstr>'2016.3候補 '!Print_Titles</vt:lpstr>
      <vt:lpstr>'2016.9候補 '!Print_Titles</vt:lpstr>
      <vt:lpstr>'2017.3ﾃﾞｰﾀ'!Print_Titles</vt:lpstr>
      <vt:lpstr>'2017.3候補'!Print_Titles</vt:lpstr>
      <vt:lpstr>'2017.4認定 (39)'!Print_Titles</vt:lpstr>
      <vt:lpstr>'2017.9ﾃﾞｰﾀ'!Print_Titles</vt:lpstr>
      <vt:lpstr>ｹﾞｰﾄｷｰﾊﾟｰが勤務する薬局!Print_Titles</vt:lpstr>
      <vt:lpstr>受講者ﾘｽﾄ!Print_Titles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jyoh02</dc:creator>
  <cp:lastModifiedBy>jyoh02</cp:lastModifiedBy>
  <cp:lastPrinted>2017-04-06T01:47:06Z</cp:lastPrinted>
  <dcterms:created xsi:type="dcterms:W3CDTF">2016-02-26T05:12:44Z</dcterms:created>
  <dcterms:modified xsi:type="dcterms:W3CDTF">2017-04-06T01:48:51Z</dcterms:modified>
</cp:coreProperties>
</file>